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REKAP DATA PENDIDIKAN\Semester 2\"/>
    </mc:Choice>
  </mc:AlternateContent>
  <bookViews>
    <workbookView xWindow="0" yWindow="0" windowWidth="28800" windowHeight="121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7" i="1" l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X64" i="1"/>
  <c r="X71" i="1" s="1"/>
  <c r="W64" i="1"/>
  <c r="W71" i="1" s="1"/>
  <c r="V64" i="1"/>
  <c r="V71" i="1" s="1"/>
  <c r="U64" i="1"/>
  <c r="U71" i="1" s="1"/>
  <c r="T64" i="1"/>
  <c r="S64" i="1"/>
  <c r="R64" i="1"/>
  <c r="Q64" i="1"/>
  <c r="P64" i="1"/>
  <c r="P71" i="1" s="1"/>
  <c r="O64" i="1"/>
  <c r="O71" i="1" s="1"/>
  <c r="N64" i="1"/>
  <c r="M64" i="1"/>
  <c r="M71" i="1" s="1"/>
  <c r="L64" i="1"/>
  <c r="L71" i="1" s="1"/>
  <c r="K64" i="1"/>
  <c r="K71" i="1" s="1"/>
  <c r="J64" i="1"/>
  <c r="J71" i="1" s="1"/>
  <c r="I64" i="1"/>
  <c r="I71" i="1" s="1"/>
  <c r="H64" i="1"/>
  <c r="G64" i="1"/>
  <c r="F64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X50" i="1"/>
  <c r="X57" i="1" s="1"/>
  <c r="W50" i="1"/>
  <c r="W57" i="1" s="1"/>
  <c r="V50" i="1"/>
  <c r="V57" i="1" s="1"/>
  <c r="U50" i="1"/>
  <c r="U57" i="1" s="1"/>
  <c r="T50" i="1"/>
  <c r="S50" i="1"/>
  <c r="S57" i="1" s="1"/>
  <c r="R50" i="1"/>
  <c r="R57" i="1" s="1"/>
  <c r="Q50" i="1"/>
  <c r="Q57" i="1" s="1"/>
  <c r="P50" i="1"/>
  <c r="P57" i="1" s="1"/>
  <c r="O50" i="1"/>
  <c r="O57" i="1" s="1"/>
  <c r="N50" i="1"/>
  <c r="M50" i="1"/>
  <c r="M57" i="1" s="1"/>
  <c r="L50" i="1"/>
  <c r="L57" i="1" s="1"/>
  <c r="K50" i="1"/>
  <c r="K57" i="1" s="1"/>
  <c r="J50" i="1"/>
  <c r="J57" i="1" s="1"/>
  <c r="I50" i="1"/>
  <c r="I57" i="1" s="1"/>
  <c r="H50" i="1"/>
  <c r="G50" i="1"/>
  <c r="G57" i="1" s="1"/>
  <c r="F50" i="1"/>
  <c r="F57" i="1" s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X36" i="1"/>
  <c r="X43" i="1" s="1"/>
  <c r="W36" i="1"/>
  <c r="W43" i="1" s="1"/>
  <c r="V36" i="1"/>
  <c r="V43" i="1" s="1"/>
  <c r="U36" i="1"/>
  <c r="U43" i="1" s="1"/>
  <c r="T36" i="1"/>
  <c r="S36" i="1"/>
  <c r="S43" i="1" s="1"/>
  <c r="R36" i="1"/>
  <c r="R43" i="1" s="1"/>
  <c r="Q36" i="1"/>
  <c r="Q43" i="1" s="1"/>
  <c r="P36" i="1"/>
  <c r="P43" i="1" s="1"/>
  <c r="O36" i="1"/>
  <c r="O43" i="1" s="1"/>
  <c r="N36" i="1"/>
  <c r="M36" i="1"/>
  <c r="M43" i="1" s="1"/>
  <c r="L36" i="1"/>
  <c r="L43" i="1" s="1"/>
  <c r="K36" i="1"/>
  <c r="K43" i="1" s="1"/>
  <c r="J36" i="1"/>
  <c r="J43" i="1" s="1"/>
  <c r="I36" i="1"/>
  <c r="I43" i="1" s="1"/>
  <c r="H36" i="1"/>
  <c r="G36" i="1"/>
  <c r="G43" i="1" s="1"/>
  <c r="F36" i="1"/>
  <c r="F43" i="1" s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X22" i="1"/>
  <c r="X29" i="1" s="1"/>
  <c r="W22" i="1"/>
  <c r="W29" i="1" s="1"/>
  <c r="V22" i="1"/>
  <c r="V29" i="1" s="1"/>
  <c r="U22" i="1"/>
  <c r="U29" i="1" s="1"/>
  <c r="T22" i="1"/>
  <c r="S22" i="1"/>
  <c r="S29" i="1" s="1"/>
  <c r="R22" i="1"/>
  <c r="R29" i="1" s="1"/>
  <c r="Q22" i="1"/>
  <c r="Q29" i="1" s="1"/>
  <c r="P22" i="1"/>
  <c r="P29" i="1" s="1"/>
  <c r="O22" i="1"/>
  <c r="O29" i="1" s="1"/>
  <c r="N22" i="1"/>
  <c r="M22" i="1"/>
  <c r="M29" i="1" s="1"/>
  <c r="L22" i="1"/>
  <c r="L29" i="1" s="1"/>
  <c r="K22" i="1"/>
  <c r="K29" i="1" s="1"/>
  <c r="J22" i="1"/>
  <c r="J29" i="1" s="1"/>
  <c r="I22" i="1"/>
  <c r="I29" i="1" s="1"/>
  <c r="H22" i="1"/>
  <c r="G22" i="1"/>
  <c r="G29" i="1" s="1"/>
  <c r="F22" i="1"/>
  <c r="F29" i="1" s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X8" i="1"/>
  <c r="X15" i="1" s="1"/>
  <c r="W8" i="1"/>
  <c r="W15" i="1" s="1"/>
  <c r="V8" i="1"/>
  <c r="V15" i="1" s="1"/>
  <c r="U8" i="1"/>
  <c r="U15" i="1" s="1"/>
  <c r="T8" i="1"/>
  <c r="S8" i="1"/>
  <c r="S15" i="1" s="1"/>
  <c r="R8" i="1"/>
  <c r="R15" i="1" s="1"/>
  <c r="Q8" i="1"/>
  <c r="Q15" i="1" s="1"/>
  <c r="P8" i="1"/>
  <c r="P15" i="1" s="1"/>
  <c r="O8" i="1"/>
  <c r="O15" i="1" s="1"/>
  <c r="N8" i="1"/>
  <c r="M8" i="1"/>
  <c r="M15" i="1" s="1"/>
  <c r="L8" i="1"/>
  <c r="L15" i="1" s="1"/>
  <c r="K8" i="1"/>
  <c r="K15" i="1" s="1"/>
  <c r="J8" i="1"/>
  <c r="J15" i="1" s="1"/>
  <c r="I8" i="1"/>
  <c r="I15" i="1" s="1"/>
  <c r="H8" i="1"/>
  <c r="G8" i="1"/>
  <c r="G15" i="1" s="1"/>
  <c r="F8" i="1"/>
  <c r="F15" i="1" s="1"/>
  <c r="H15" i="1" l="1"/>
  <c r="T15" i="1"/>
  <c r="N29" i="1"/>
  <c r="H43" i="1"/>
  <c r="T43" i="1"/>
  <c r="N57" i="1"/>
  <c r="H81" i="1"/>
  <c r="T81" i="1"/>
  <c r="M82" i="1"/>
  <c r="F83" i="1"/>
  <c r="E83" i="1" s="1"/>
  <c r="R83" i="1"/>
  <c r="K84" i="1"/>
  <c r="W84" i="1"/>
  <c r="P85" i="1"/>
  <c r="I86" i="1"/>
  <c r="U86" i="1"/>
  <c r="N82" i="1"/>
  <c r="G83" i="1"/>
  <c r="S83" i="1"/>
  <c r="L84" i="1"/>
  <c r="X84" i="1"/>
  <c r="Q85" i="1"/>
  <c r="J86" i="1"/>
  <c r="V86" i="1"/>
  <c r="O82" i="1"/>
  <c r="H83" i="1"/>
  <c r="T83" i="1"/>
  <c r="T88" i="1" s="1"/>
  <c r="M84" i="1"/>
  <c r="F85" i="1"/>
  <c r="R85" i="1"/>
  <c r="K86" i="1"/>
  <c r="W86" i="1"/>
  <c r="P82" i="1"/>
  <c r="I83" i="1"/>
  <c r="U83" i="1"/>
  <c r="N84" i="1"/>
  <c r="G85" i="1"/>
  <c r="E85" i="1" s="1"/>
  <c r="S85" i="1"/>
  <c r="L86" i="1"/>
  <c r="X86" i="1"/>
  <c r="Q82" i="1"/>
  <c r="J83" i="1"/>
  <c r="V83" i="1"/>
  <c r="O84" i="1"/>
  <c r="H85" i="1"/>
  <c r="T85" i="1"/>
  <c r="M86" i="1"/>
  <c r="F82" i="1"/>
  <c r="R82" i="1"/>
  <c r="K83" i="1"/>
  <c r="W83" i="1"/>
  <c r="P84" i="1"/>
  <c r="I85" i="1"/>
  <c r="U85" i="1"/>
  <c r="N86" i="1"/>
  <c r="N15" i="1"/>
  <c r="H29" i="1"/>
  <c r="T29" i="1"/>
  <c r="N43" i="1"/>
  <c r="H57" i="1"/>
  <c r="T57" i="1"/>
  <c r="N71" i="1"/>
  <c r="G82" i="1"/>
  <c r="S82" i="1"/>
  <c r="L83" i="1"/>
  <c r="X83" i="1"/>
  <c r="Q84" i="1"/>
  <c r="J85" i="1"/>
  <c r="V85" i="1"/>
  <c r="O86" i="1"/>
  <c r="H82" i="1"/>
  <c r="H88" i="1" s="1"/>
  <c r="T82" i="1"/>
  <c r="M83" i="1"/>
  <c r="F84" i="1"/>
  <c r="E84" i="1" s="1"/>
  <c r="R84" i="1"/>
  <c r="K85" i="1"/>
  <c r="W85" i="1"/>
  <c r="P86" i="1"/>
  <c r="I82" i="1"/>
  <c r="U82" i="1"/>
  <c r="N83" i="1"/>
  <c r="G84" i="1"/>
  <c r="S84" i="1"/>
  <c r="L85" i="1"/>
  <c r="X85" i="1"/>
  <c r="Q86" i="1"/>
  <c r="Q81" i="1"/>
  <c r="Q88" i="1" s="1"/>
  <c r="J82" i="1"/>
  <c r="V82" i="1"/>
  <c r="O83" i="1"/>
  <c r="H84" i="1"/>
  <c r="T84" i="1"/>
  <c r="M85" i="1"/>
  <c r="F86" i="1"/>
  <c r="R86" i="1"/>
  <c r="F81" i="1"/>
  <c r="R81" i="1"/>
  <c r="K82" i="1"/>
  <c r="W82" i="1"/>
  <c r="P83" i="1"/>
  <c r="I84" i="1"/>
  <c r="U84" i="1"/>
  <c r="N85" i="1"/>
  <c r="G86" i="1"/>
  <c r="S86" i="1"/>
  <c r="G81" i="1"/>
  <c r="G88" i="1" s="1"/>
  <c r="S81" i="1"/>
  <c r="S88" i="1" s="1"/>
  <c r="L82" i="1"/>
  <c r="X82" i="1"/>
  <c r="Q83" i="1"/>
  <c r="J84" i="1"/>
  <c r="V84" i="1"/>
  <c r="O85" i="1"/>
  <c r="H86" i="1"/>
  <c r="T86" i="1"/>
  <c r="E81" i="1"/>
  <c r="F88" i="1"/>
  <c r="E86" i="1"/>
  <c r="Q71" i="1"/>
  <c r="I81" i="1"/>
  <c r="U81" i="1"/>
  <c r="F71" i="1"/>
  <c r="R71" i="1"/>
  <c r="J81" i="1"/>
  <c r="V81" i="1"/>
  <c r="G71" i="1"/>
  <c r="S71" i="1"/>
  <c r="K81" i="1"/>
  <c r="W81" i="1"/>
  <c r="W88" i="1" s="1"/>
  <c r="H71" i="1"/>
  <c r="T71" i="1"/>
  <c r="L81" i="1"/>
  <c r="X81" i="1"/>
  <c r="M81" i="1"/>
  <c r="N81" i="1"/>
  <c r="N88" i="1" s="1"/>
  <c r="O81" i="1"/>
  <c r="P81" i="1"/>
  <c r="E82" i="1" l="1"/>
  <c r="R88" i="1"/>
  <c r="O88" i="1"/>
  <c r="J88" i="1"/>
  <c r="P88" i="1"/>
  <c r="U88" i="1"/>
  <c r="M88" i="1"/>
  <c r="L88" i="1"/>
  <c r="K88" i="1"/>
  <c r="V88" i="1"/>
  <c r="X88" i="1"/>
  <c r="I88" i="1"/>
  <c r="E88" i="1"/>
</calcChain>
</file>

<file path=xl/sharedStrings.xml><?xml version="1.0" encoding="utf-8"?>
<sst xmlns="http://schemas.openxmlformats.org/spreadsheetml/2006/main" count="232" uniqueCount="39">
  <si>
    <t>Data per September 2025</t>
  </si>
  <si>
    <t>KLOJEN</t>
  </si>
  <si>
    <t>No</t>
  </si>
  <si>
    <t>Jenjang</t>
  </si>
  <si>
    <t>Jumlah Satuan Pendidikan</t>
  </si>
  <si>
    <t>Jumlah Guru dan Kepala Sekolah</t>
  </si>
  <si>
    <t>Negeri</t>
  </si>
  <si>
    <t>Swasta</t>
  </si>
  <si>
    <t>L</t>
  </si>
  <si>
    <t>P</t>
  </si>
  <si>
    <t>PNS</t>
  </si>
  <si>
    <t>PPPK</t>
  </si>
  <si>
    <t>NON PNS</t>
  </si>
  <si>
    <t>Kualifikasi Pendidikan</t>
  </si>
  <si>
    <t>Lulus Sertifikasi</t>
  </si>
  <si>
    <t>Lulus Guru Penggerak</t>
  </si>
  <si>
    <t>SD</t>
  </si>
  <si>
    <t>SMP</t>
  </si>
  <si>
    <t>SMA/SMK</t>
  </si>
  <si>
    <t>D1</t>
  </si>
  <si>
    <t>D2</t>
  </si>
  <si>
    <t>D3</t>
  </si>
  <si>
    <t>S1/D4</t>
  </si>
  <si>
    <t>S2</t>
  </si>
  <si>
    <t>S3</t>
  </si>
  <si>
    <t>TPA</t>
  </si>
  <si>
    <t>TK</t>
  </si>
  <si>
    <t>SPS</t>
  </si>
  <si>
    <t>KB</t>
  </si>
  <si>
    <t>KESETARAAN</t>
  </si>
  <si>
    <t>JUMLAH</t>
  </si>
  <si>
    <t>BLIMBING</t>
  </si>
  <si>
    <t>KEDUNG KANDANG</t>
  </si>
  <si>
    <t>LOWOK WARU</t>
  </si>
  <si>
    <t>SUKUN</t>
  </si>
  <si>
    <t>DATA GURU</t>
  </si>
  <si>
    <t>KOTA MALANG</t>
  </si>
  <si>
    <t>Keseluruhan</t>
  </si>
  <si>
    <t>REKAPITULASI DATA PENDIDIK (GURU) BULAN SEPTEMBER DI KOTA MALANG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</si>
</sst>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9" xfId="0" applyFill="1" applyBorder="1"/>
    <xf numFmtId="0" fontId="0" fillId="0" borderId="2" xfId="0" applyFill="1" applyBorder="1"/>
    <xf numFmtId="0" fontId="2" fillId="0" borderId="6" xfId="0" applyFont="1" applyBorder="1" applyAlignment="1">
      <alignment horizontal="center" vertical="center"/>
    </xf>
    <xf numFmtId="10" fontId="0" fillId="0" borderId="0" xfId="1" applyNumberFormat="1" applyFont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NumberForma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9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.%20REKAP%20DATA%20GURU%20DAN%20TENAGA%20ADMINISTRASI%20per%2003%20sept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Guru"/>
      <sheetName val="rekap guru swasta negeri"/>
      <sheetName val="tenaga administrasi"/>
      <sheetName val="master"/>
    </sheetNames>
    <sheetDataSet>
      <sheetData sheetId="0">
        <row r="3">
          <cell r="A3" t="str">
            <v>KLOJEN</v>
          </cell>
        </row>
        <row r="7">
          <cell r="B7" t="str">
            <v>TPA</v>
          </cell>
        </row>
        <row r="8">
          <cell r="B8" t="str">
            <v>TK</v>
          </cell>
        </row>
        <row r="9">
          <cell r="B9" t="str">
            <v>SPS</v>
          </cell>
        </row>
        <row r="10">
          <cell r="B10" t="str">
            <v>KB</v>
          </cell>
        </row>
        <row r="11">
          <cell r="B11" t="str">
            <v>SD</v>
          </cell>
        </row>
        <row r="12">
          <cell r="B12" t="str">
            <v>SMP</v>
          </cell>
        </row>
        <row r="21">
          <cell r="B21" t="str">
            <v>TPA</v>
          </cell>
        </row>
        <row r="22">
          <cell r="B22" t="str">
            <v>TK</v>
          </cell>
        </row>
        <row r="23">
          <cell r="B23" t="str">
            <v>SPS</v>
          </cell>
        </row>
        <row r="24">
          <cell r="B24" t="str">
            <v>KB</v>
          </cell>
        </row>
        <row r="25">
          <cell r="B25" t="str">
            <v>SD</v>
          </cell>
        </row>
        <row r="26">
          <cell r="B26" t="str">
            <v>SMP</v>
          </cell>
        </row>
        <row r="35">
          <cell r="B35" t="str">
            <v>TPA</v>
          </cell>
        </row>
        <row r="36">
          <cell r="B36" t="str">
            <v>TK</v>
          </cell>
        </row>
        <row r="37">
          <cell r="B37" t="str">
            <v>SPS</v>
          </cell>
        </row>
        <row r="38">
          <cell r="B38" t="str">
            <v>KB</v>
          </cell>
        </row>
        <row r="39">
          <cell r="B39" t="str">
            <v>SD</v>
          </cell>
        </row>
        <row r="40">
          <cell r="B40" t="str">
            <v>SMP</v>
          </cell>
        </row>
        <row r="49">
          <cell r="B49" t="str">
            <v>TPA</v>
          </cell>
        </row>
        <row r="50">
          <cell r="B50" t="str">
            <v>TK</v>
          </cell>
        </row>
        <row r="51">
          <cell r="B51" t="str">
            <v>SPS</v>
          </cell>
        </row>
        <row r="52">
          <cell r="B52" t="str">
            <v>KB</v>
          </cell>
        </row>
        <row r="53">
          <cell r="B53" t="str">
            <v>SD</v>
          </cell>
        </row>
        <row r="54">
          <cell r="B54" t="str">
            <v>SMP</v>
          </cell>
        </row>
        <row r="63">
          <cell r="B63" t="str">
            <v>TPA</v>
          </cell>
        </row>
        <row r="64">
          <cell r="B64" t="str">
            <v>TK</v>
          </cell>
        </row>
        <row r="65">
          <cell r="B65" t="str">
            <v>SPS</v>
          </cell>
        </row>
        <row r="66">
          <cell r="B66" t="str">
            <v>KB</v>
          </cell>
        </row>
        <row r="67">
          <cell r="B67" t="str">
            <v>SD</v>
          </cell>
        </row>
        <row r="68">
          <cell r="B68" t="str">
            <v>SMP</v>
          </cell>
        </row>
      </sheetData>
      <sheetData sheetId="1"/>
      <sheetData sheetId="2"/>
      <sheetData sheetId="3">
        <row r="1">
          <cell r="N1" t="str">
            <v>Is PNS</v>
          </cell>
          <cell r="R1" t="str">
            <v>Tingkat Pend</v>
          </cell>
          <cell r="X1" t="str">
            <v>Jenis Kelamin</v>
          </cell>
          <cell r="AC1" t="str">
            <v>Tugas Sebagai</v>
          </cell>
          <cell r="AD1" t="str">
            <v>Tingkat Sekolah</v>
          </cell>
          <cell r="AE1" t="str">
            <v>Kecamatan</v>
          </cell>
          <cell r="AN1" t="str">
            <v>Status Sertifikasi</v>
          </cell>
          <cell r="BB1" t="str">
            <v>Diklat Guru Penggerak</v>
          </cell>
        </row>
        <row r="2">
          <cell r="N2" t="str">
            <v>NON PNS</v>
          </cell>
          <cell r="R2" t="str">
            <v>S1</v>
          </cell>
          <cell r="X2" t="str">
            <v>P</v>
          </cell>
          <cell r="AC2" t="str">
            <v>Guru</v>
          </cell>
          <cell r="AD2" t="str">
            <v>KB</v>
          </cell>
          <cell r="AE2" t="str">
            <v>KLOJEN</v>
          </cell>
          <cell r="AN2" t="str">
            <v>Belum Sertifikasi</v>
          </cell>
          <cell r="BB2" t="str">
            <v>Belum</v>
          </cell>
        </row>
        <row r="3">
          <cell r="N3" t="str">
            <v>NON PNS</v>
          </cell>
          <cell r="R3" t="str">
            <v>SMA</v>
          </cell>
          <cell r="X3" t="str">
            <v>P</v>
          </cell>
          <cell r="AC3" t="str">
            <v>Guru</v>
          </cell>
          <cell r="AD3" t="str">
            <v>KB</v>
          </cell>
          <cell r="AE3" t="str">
            <v>KLOJEN</v>
          </cell>
          <cell r="AN3" t="str">
            <v>Belum Sertifikasi</v>
          </cell>
          <cell r="BB3" t="str">
            <v>Belum</v>
          </cell>
        </row>
        <row r="4">
          <cell r="N4" t="str">
            <v>NON PNS</v>
          </cell>
          <cell r="R4" t="str">
            <v>SMA</v>
          </cell>
          <cell r="X4" t="str">
            <v>P</v>
          </cell>
          <cell r="AC4" t="str">
            <v>Kepala Sekolah</v>
          </cell>
          <cell r="AD4" t="str">
            <v>KB</v>
          </cell>
          <cell r="AE4" t="str">
            <v>KLOJEN</v>
          </cell>
          <cell r="AN4" t="str">
            <v>Belum Sertifikasi</v>
          </cell>
          <cell r="BB4" t="str">
            <v>Belum</v>
          </cell>
        </row>
        <row r="5">
          <cell r="N5" t="str">
            <v>NON PNS</v>
          </cell>
          <cell r="R5" t="str">
            <v>SMA</v>
          </cell>
          <cell r="X5" t="str">
            <v>P</v>
          </cell>
          <cell r="AC5" t="str">
            <v>Kepala Sekolah</v>
          </cell>
          <cell r="AD5" t="str">
            <v>KB</v>
          </cell>
          <cell r="AE5" t="str">
            <v>LOWOK WARU</v>
          </cell>
          <cell r="AN5" t="str">
            <v>Belum Sertifikasi</v>
          </cell>
          <cell r="BB5" t="str">
            <v>Belum</v>
          </cell>
        </row>
        <row r="6">
          <cell r="N6" t="str">
            <v>NON PNS</v>
          </cell>
          <cell r="R6" t="str">
            <v>SMA</v>
          </cell>
          <cell r="X6" t="str">
            <v>P</v>
          </cell>
          <cell r="AC6" t="str">
            <v>Guru</v>
          </cell>
          <cell r="AD6" t="str">
            <v>KB</v>
          </cell>
          <cell r="AE6" t="str">
            <v>KLOJEN</v>
          </cell>
          <cell r="AN6" t="str">
            <v>Belum Sertifikasi</v>
          </cell>
          <cell r="BB6" t="str">
            <v>Belum</v>
          </cell>
        </row>
        <row r="7">
          <cell r="N7" t="str">
            <v>NON PNS</v>
          </cell>
          <cell r="R7" t="str">
            <v>SMA</v>
          </cell>
          <cell r="X7" t="str">
            <v>P</v>
          </cell>
          <cell r="AC7" t="str">
            <v>Guru</v>
          </cell>
          <cell r="AD7" t="str">
            <v>KB</v>
          </cell>
          <cell r="AE7" t="str">
            <v>KLOJEN</v>
          </cell>
          <cell r="AN7" t="str">
            <v>Belum Sertifikasi</v>
          </cell>
          <cell r="BB7" t="str">
            <v>Belum</v>
          </cell>
        </row>
        <row r="8">
          <cell r="N8" t="str">
            <v>NON PNS</v>
          </cell>
          <cell r="R8" t="str">
            <v>SMP</v>
          </cell>
          <cell r="X8" t="str">
            <v>P</v>
          </cell>
          <cell r="AC8" t="str">
            <v>Kepala Sekolah</v>
          </cell>
          <cell r="AD8" t="str">
            <v>KB</v>
          </cell>
          <cell r="AE8" t="str">
            <v>KLOJEN</v>
          </cell>
          <cell r="AN8" t="str">
            <v>Belum Sertifikasi</v>
          </cell>
          <cell r="BB8" t="str">
            <v>Belum</v>
          </cell>
        </row>
        <row r="9">
          <cell r="N9" t="str">
            <v>NON PNS</v>
          </cell>
          <cell r="R9" t="str">
            <v>D2</v>
          </cell>
          <cell r="X9" t="str">
            <v>P</v>
          </cell>
          <cell r="AC9" t="str">
            <v>Guru</v>
          </cell>
          <cell r="AD9" t="str">
            <v>KB</v>
          </cell>
          <cell r="AE9" t="str">
            <v>KLOJEN</v>
          </cell>
          <cell r="AN9" t="str">
            <v>Belum Sertifikasi</v>
          </cell>
          <cell r="BB9" t="str">
            <v>Belum</v>
          </cell>
        </row>
        <row r="10">
          <cell r="N10" t="str">
            <v>NON PNS</v>
          </cell>
          <cell r="R10" t="str">
            <v>S1</v>
          </cell>
          <cell r="X10" t="str">
            <v>P</v>
          </cell>
          <cell r="AC10" t="str">
            <v>Kepala Sekolah</v>
          </cell>
          <cell r="AD10" t="str">
            <v>KB</v>
          </cell>
          <cell r="AE10" t="str">
            <v>KLOJEN</v>
          </cell>
          <cell r="AN10" t="str">
            <v>Belum Sertifikasi</v>
          </cell>
          <cell r="BB10" t="str">
            <v>Belum</v>
          </cell>
        </row>
        <row r="11">
          <cell r="N11" t="str">
            <v>NON PNS</v>
          </cell>
          <cell r="R11" t="str">
            <v>SMA</v>
          </cell>
          <cell r="X11" t="str">
            <v>P</v>
          </cell>
          <cell r="AC11" t="str">
            <v>Guru</v>
          </cell>
          <cell r="AD11" t="str">
            <v>KB</v>
          </cell>
          <cell r="AE11" t="str">
            <v>KLOJEN</v>
          </cell>
          <cell r="AN11" t="str">
            <v>Belum Sertifikasi</v>
          </cell>
          <cell r="BB11" t="str">
            <v>Belum</v>
          </cell>
        </row>
        <row r="12">
          <cell r="N12" t="str">
            <v>NON PNS</v>
          </cell>
          <cell r="R12" t="str">
            <v>S1</v>
          </cell>
          <cell r="X12" t="str">
            <v>P</v>
          </cell>
          <cell r="AC12" t="str">
            <v>Guru</v>
          </cell>
          <cell r="AD12" t="str">
            <v>KB</v>
          </cell>
          <cell r="AE12" t="str">
            <v>SUKUN</v>
          </cell>
          <cell r="AN12" t="str">
            <v>Belum Sertifikasi</v>
          </cell>
          <cell r="BB12" t="str">
            <v>Belum</v>
          </cell>
        </row>
        <row r="13">
          <cell r="N13" t="str">
            <v>NON PNS</v>
          </cell>
          <cell r="R13" t="str">
            <v>S1</v>
          </cell>
          <cell r="X13" t="str">
            <v>P</v>
          </cell>
          <cell r="AC13" t="str">
            <v>Kepala Sekolah</v>
          </cell>
          <cell r="AD13" t="str">
            <v>KB</v>
          </cell>
          <cell r="AE13" t="str">
            <v>SUKUN</v>
          </cell>
          <cell r="AN13" t="str">
            <v>Belum Sertifikasi</v>
          </cell>
          <cell r="BB13" t="str">
            <v>Belum</v>
          </cell>
        </row>
        <row r="14">
          <cell r="N14" t="str">
            <v>NON PNS</v>
          </cell>
          <cell r="R14" t="str">
            <v>SD</v>
          </cell>
          <cell r="X14" t="str">
            <v>P</v>
          </cell>
          <cell r="AC14" t="str">
            <v>Tenaga Administrasi Sekolah</v>
          </cell>
          <cell r="AD14" t="str">
            <v>KB</v>
          </cell>
          <cell r="AE14" t="str">
            <v>SUKUN</v>
          </cell>
          <cell r="AN14" t="str">
            <v>Belum Sertifikasi</v>
          </cell>
          <cell r="BB14" t="str">
            <v>Belum</v>
          </cell>
        </row>
        <row r="15">
          <cell r="N15" t="str">
            <v>NON PNS</v>
          </cell>
          <cell r="R15" t="str">
            <v>S1</v>
          </cell>
          <cell r="X15" t="str">
            <v>P</v>
          </cell>
          <cell r="AC15" t="str">
            <v>Guru</v>
          </cell>
          <cell r="AD15" t="str">
            <v>KB</v>
          </cell>
          <cell r="AE15" t="str">
            <v>KLOJEN</v>
          </cell>
          <cell r="AN15" t="str">
            <v>Belum Sertifikasi</v>
          </cell>
          <cell r="BB15" t="str">
            <v>Belum</v>
          </cell>
        </row>
        <row r="16">
          <cell r="N16" t="str">
            <v>NON PNS</v>
          </cell>
          <cell r="R16" t="str">
            <v>SMP</v>
          </cell>
          <cell r="X16" t="str">
            <v>P</v>
          </cell>
          <cell r="AC16" t="str">
            <v>Guru</v>
          </cell>
          <cell r="AD16" t="str">
            <v>KB</v>
          </cell>
          <cell r="AE16" t="str">
            <v>KLOJEN</v>
          </cell>
          <cell r="AN16" t="str">
            <v>Belum Sertifikasi</v>
          </cell>
          <cell r="BB16" t="str">
            <v>Belum</v>
          </cell>
        </row>
        <row r="17">
          <cell r="N17" t="str">
            <v>NON PNS</v>
          </cell>
          <cell r="R17" t="str">
            <v>S1</v>
          </cell>
          <cell r="X17" t="str">
            <v>P</v>
          </cell>
          <cell r="AC17" t="str">
            <v>Kepala Sekolah</v>
          </cell>
          <cell r="AD17" t="str">
            <v>KB</v>
          </cell>
          <cell r="AE17" t="str">
            <v>KLOJEN</v>
          </cell>
          <cell r="AN17" t="str">
            <v>Belum Sertifikasi</v>
          </cell>
          <cell r="BB17" t="str">
            <v>Belum</v>
          </cell>
        </row>
        <row r="18">
          <cell r="N18" t="str">
            <v>NON PNS</v>
          </cell>
          <cell r="R18" t="str">
            <v>S1</v>
          </cell>
          <cell r="X18" t="str">
            <v>P</v>
          </cell>
          <cell r="AC18" t="str">
            <v>Guru</v>
          </cell>
          <cell r="AD18" t="str">
            <v>KB</v>
          </cell>
          <cell r="AE18" t="str">
            <v>KEDUNG KANDANG</v>
          </cell>
          <cell r="AN18" t="str">
            <v>Belum Sertifikasi</v>
          </cell>
          <cell r="BB18" t="str">
            <v>Belum</v>
          </cell>
        </row>
        <row r="19">
          <cell r="N19" t="str">
            <v>NON PNS</v>
          </cell>
          <cell r="R19" t="str">
            <v>S1</v>
          </cell>
          <cell r="X19" t="str">
            <v>P</v>
          </cell>
          <cell r="AC19" t="str">
            <v>Kepala Sekolah</v>
          </cell>
          <cell r="AD19" t="str">
            <v>KB</v>
          </cell>
          <cell r="AE19" t="str">
            <v>KEDUNG KANDANG</v>
          </cell>
          <cell r="AN19" t="str">
            <v>Belum Sertifikasi</v>
          </cell>
          <cell r="BB19" t="str">
            <v>Belum</v>
          </cell>
        </row>
        <row r="20">
          <cell r="N20" t="str">
            <v>NON PNS</v>
          </cell>
          <cell r="R20" t="str">
            <v>SMA</v>
          </cell>
          <cell r="X20" t="str">
            <v>P</v>
          </cell>
          <cell r="AC20" t="str">
            <v>Guru</v>
          </cell>
          <cell r="AD20" t="str">
            <v>KB</v>
          </cell>
          <cell r="AE20" t="str">
            <v>KEDUNG KANDANG</v>
          </cell>
          <cell r="AN20" t="str">
            <v>Belum Sertifikasi</v>
          </cell>
          <cell r="BB20" t="str">
            <v>Belum</v>
          </cell>
        </row>
        <row r="21">
          <cell r="N21" t="str">
            <v>NON PNS</v>
          </cell>
          <cell r="R21" t="str">
            <v>SMA</v>
          </cell>
          <cell r="X21" t="str">
            <v>P</v>
          </cell>
          <cell r="AC21" t="str">
            <v>Guru</v>
          </cell>
          <cell r="AD21" t="str">
            <v>KB</v>
          </cell>
          <cell r="AE21" t="str">
            <v>KEDUNG KANDANG</v>
          </cell>
          <cell r="AN21" t="str">
            <v>Belum Sertifikasi</v>
          </cell>
          <cell r="BB21" t="str">
            <v>Belum</v>
          </cell>
        </row>
        <row r="22">
          <cell r="N22" t="str">
            <v>NON PNS</v>
          </cell>
          <cell r="R22" t="str">
            <v>S1</v>
          </cell>
          <cell r="X22" t="str">
            <v>P</v>
          </cell>
          <cell r="AC22" t="str">
            <v>Guru</v>
          </cell>
          <cell r="AD22" t="str">
            <v>KB</v>
          </cell>
          <cell r="AE22" t="str">
            <v>LOWOK WARU</v>
          </cell>
          <cell r="AN22" t="str">
            <v>Belum Sertifikasi</v>
          </cell>
          <cell r="BB22" t="str">
            <v>Belum</v>
          </cell>
        </row>
        <row r="23">
          <cell r="N23" t="str">
            <v>NON PNS</v>
          </cell>
          <cell r="R23" t="str">
            <v>S1</v>
          </cell>
          <cell r="X23" t="str">
            <v>P</v>
          </cell>
          <cell r="AC23" t="str">
            <v>Kepala Sekolah</v>
          </cell>
          <cell r="AD23" t="str">
            <v>KB</v>
          </cell>
          <cell r="AE23" t="str">
            <v>LOWOK WARU</v>
          </cell>
          <cell r="AN23" t="str">
            <v>Belum Sertifikasi</v>
          </cell>
          <cell r="BB23" t="str">
            <v>Belum</v>
          </cell>
        </row>
        <row r="24">
          <cell r="N24" t="str">
            <v>NON PNS</v>
          </cell>
          <cell r="R24" t="str">
            <v>SMP</v>
          </cell>
          <cell r="X24" t="str">
            <v>P</v>
          </cell>
          <cell r="AC24" t="str">
            <v>Guru</v>
          </cell>
          <cell r="AD24" t="str">
            <v>KB</v>
          </cell>
          <cell r="AE24" t="str">
            <v>KEDUNG KANDANG</v>
          </cell>
          <cell r="AN24" t="str">
            <v>Belum Sertifikasi</v>
          </cell>
          <cell r="BB24" t="str">
            <v>Belum</v>
          </cell>
        </row>
        <row r="25">
          <cell r="N25" t="str">
            <v>NON PNS</v>
          </cell>
          <cell r="R25" t="str">
            <v>S1</v>
          </cell>
          <cell r="X25" t="str">
            <v>P</v>
          </cell>
          <cell r="AC25" t="str">
            <v>Kepala Sekolah</v>
          </cell>
          <cell r="AD25" t="str">
            <v>KB</v>
          </cell>
          <cell r="AE25" t="str">
            <v>KEDUNG KANDANG</v>
          </cell>
          <cell r="AN25" t="str">
            <v>Belum Sertifikasi</v>
          </cell>
          <cell r="BB25" t="str">
            <v>Belum</v>
          </cell>
        </row>
        <row r="26">
          <cell r="N26" t="str">
            <v>NON PNS</v>
          </cell>
          <cell r="R26" t="str">
            <v>SMA</v>
          </cell>
          <cell r="X26" t="str">
            <v>P</v>
          </cell>
          <cell r="AC26" t="str">
            <v>Guru</v>
          </cell>
          <cell r="AD26" t="str">
            <v>KB</v>
          </cell>
          <cell r="AE26" t="str">
            <v>BLIMBING</v>
          </cell>
          <cell r="AN26" t="str">
            <v>Belum Sertifikasi</v>
          </cell>
          <cell r="BB26" t="str">
            <v>Belum</v>
          </cell>
        </row>
        <row r="27">
          <cell r="N27" t="str">
            <v>NON PNS</v>
          </cell>
          <cell r="R27" t="str">
            <v>S1</v>
          </cell>
          <cell r="X27" t="str">
            <v>P</v>
          </cell>
          <cell r="AC27" t="str">
            <v>Guru</v>
          </cell>
          <cell r="AD27" t="str">
            <v>KB</v>
          </cell>
          <cell r="AE27" t="str">
            <v>KLOJEN</v>
          </cell>
          <cell r="AN27" t="str">
            <v>Lulus Sertifikasi</v>
          </cell>
          <cell r="BB27" t="str">
            <v>Belum</v>
          </cell>
        </row>
        <row r="28">
          <cell r="N28" t="str">
            <v>NON PNS</v>
          </cell>
          <cell r="R28" t="str">
            <v>S1</v>
          </cell>
          <cell r="X28" t="str">
            <v>P</v>
          </cell>
          <cell r="AC28" t="str">
            <v>Guru</v>
          </cell>
          <cell r="AD28" t="str">
            <v>KB</v>
          </cell>
          <cell r="AE28" t="str">
            <v>KEDUNG KANDANG</v>
          </cell>
          <cell r="AN28" t="str">
            <v>Belum Sertifikasi</v>
          </cell>
          <cell r="BB28" t="str">
            <v>Belum</v>
          </cell>
        </row>
        <row r="29">
          <cell r="N29" t="str">
            <v>NON PNS</v>
          </cell>
          <cell r="R29" t="str">
            <v>SMA</v>
          </cell>
          <cell r="X29" t="str">
            <v>P</v>
          </cell>
          <cell r="AC29" t="str">
            <v>Kepala Sekolah</v>
          </cell>
          <cell r="AD29" t="str">
            <v>KB</v>
          </cell>
          <cell r="AE29" t="str">
            <v>SUKUN</v>
          </cell>
          <cell r="AN29" t="str">
            <v>Belum Sertifikasi</v>
          </cell>
          <cell r="BB29" t="str">
            <v>Belum</v>
          </cell>
        </row>
        <row r="30">
          <cell r="N30" t="str">
            <v>NON PNS</v>
          </cell>
          <cell r="R30" t="str">
            <v>SMA</v>
          </cell>
          <cell r="X30" t="str">
            <v>P</v>
          </cell>
          <cell r="AC30" t="str">
            <v>Guru</v>
          </cell>
          <cell r="AD30" t="str">
            <v>KB</v>
          </cell>
          <cell r="AE30" t="str">
            <v>SUKUN</v>
          </cell>
          <cell r="AN30" t="str">
            <v>Belum Sertifikasi</v>
          </cell>
          <cell r="BB30" t="str">
            <v>Belum</v>
          </cell>
        </row>
        <row r="31">
          <cell r="N31" t="str">
            <v>NON PNS</v>
          </cell>
          <cell r="R31" t="str">
            <v>SMA</v>
          </cell>
          <cell r="X31" t="str">
            <v>P</v>
          </cell>
          <cell r="AC31" t="str">
            <v>Guru</v>
          </cell>
          <cell r="AD31" t="str">
            <v>KB</v>
          </cell>
          <cell r="AE31" t="str">
            <v>SUKUN</v>
          </cell>
          <cell r="AN31" t="str">
            <v>Belum Sertifikasi</v>
          </cell>
          <cell r="BB31" t="str">
            <v>Belum</v>
          </cell>
        </row>
        <row r="32">
          <cell r="N32" t="str">
            <v>NON PNS</v>
          </cell>
          <cell r="R32" t="str">
            <v>S1</v>
          </cell>
          <cell r="X32" t="str">
            <v>P</v>
          </cell>
          <cell r="AC32" t="str">
            <v>Guru</v>
          </cell>
          <cell r="AD32" t="str">
            <v>KB</v>
          </cell>
          <cell r="AE32" t="str">
            <v>BLIMBING</v>
          </cell>
          <cell r="AN32" t="str">
            <v>Belum Sertifikasi</v>
          </cell>
          <cell r="BB32" t="str">
            <v>Belum</v>
          </cell>
        </row>
        <row r="33">
          <cell r="N33" t="str">
            <v>NON PNS</v>
          </cell>
          <cell r="R33" t="str">
            <v>SMA</v>
          </cell>
          <cell r="X33" t="str">
            <v>P</v>
          </cell>
          <cell r="AC33" t="str">
            <v>Kepala Sekolah</v>
          </cell>
          <cell r="AD33" t="str">
            <v>KB</v>
          </cell>
          <cell r="AE33" t="str">
            <v>BLIMBING</v>
          </cell>
          <cell r="AN33" t="str">
            <v>Belum Sertifikasi</v>
          </cell>
          <cell r="BB33" t="str">
            <v>Belum</v>
          </cell>
        </row>
        <row r="34">
          <cell r="N34" t="str">
            <v>NON PNS</v>
          </cell>
          <cell r="R34" t="str">
            <v>S1</v>
          </cell>
          <cell r="X34" t="str">
            <v>P</v>
          </cell>
          <cell r="AC34" t="str">
            <v>Guru</v>
          </cell>
          <cell r="AD34" t="str">
            <v>KB</v>
          </cell>
          <cell r="AE34" t="str">
            <v>LOWOK WARU</v>
          </cell>
          <cell r="AN34" t="str">
            <v>Belum Sertifikasi</v>
          </cell>
          <cell r="BB34" t="str">
            <v>Belum</v>
          </cell>
        </row>
        <row r="35">
          <cell r="N35" t="str">
            <v>NON PNS</v>
          </cell>
          <cell r="R35" t="str">
            <v>S1</v>
          </cell>
          <cell r="X35" t="str">
            <v>P</v>
          </cell>
          <cell r="AC35" t="str">
            <v>Kepala Sekolah</v>
          </cell>
          <cell r="AD35" t="str">
            <v>KB</v>
          </cell>
          <cell r="AE35" t="str">
            <v>LOWOK WARU</v>
          </cell>
          <cell r="AN35" t="str">
            <v>Belum Sertifikasi</v>
          </cell>
          <cell r="BB35" t="str">
            <v>Belum</v>
          </cell>
        </row>
        <row r="36">
          <cell r="N36" t="str">
            <v>NON PNS</v>
          </cell>
          <cell r="R36" t="str">
            <v>S1</v>
          </cell>
          <cell r="X36" t="str">
            <v>P</v>
          </cell>
          <cell r="AC36" t="str">
            <v>Guru</v>
          </cell>
          <cell r="AD36" t="str">
            <v>KB</v>
          </cell>
          <cell r="AE36" t="str">
            <v>LOWOK WARU</v>
          </cell>
          <cell r="AN36" t="str">
            <v>Belum Sertifikasi</v>
          </cell>
          <cell r="BB36" t="str">
            <v>Belum</v>
          </cell>
        </row>
        <row r="37">
          <cell r="N37" t="str">
            <v>NON PNS</v>
          </cell>
          <cell r="R37" t="str">
            <v>SMA</v>
          </cell>
          <cell r="X37" t="str">
            <v>P</v>
          </cell>
          <cell r="AC37" t="str">
            <v>Guru</v>
          </cell>
          <cell r="AD37" t="str">
            <v>KB</v>
          </cell>
          <cell r="AE37" t="str">
            <v>LOWOK WARU</v>
          </cell>
          <cell r="AN37" t="str">
            <v>Belum Sertifikasi</v>
          </cell>
          <cell r="BB37" t="str">
            <v>Belum</v>
          </cell>
        </row>
        <row r="38">
          <cell r="N38" t="str">
            <v>NON PNS</v>
          </cell>
          <cell r="R38" t="str">
            <v>S1</v>
          </cell>
          <cell r="X38" t="str">
            <v>P</v>
          </cell>
          <cell r="AC38" t="str">
            <v>Kepala Sekolah</v>
          </cell>
          <cell r="AD38" t="str">
            <v>KB</v>
          </cell>
          <cell r="AE38" t="str">
            <v>LOWOK WARU</v>
          </cell>
          <cell r="AN38" t="str">
            <v>Belum Sertifikasi</v>
          </cell>
          <cell r="BB38" t="str">
            <v>Belum</v>
          </cell>
        </row>
        <row r="39">
          <cell r="N39" t="str">
            <v>NON PNS</v>
          </cell>
          <cell r="R39" t="str">
            <v>SMA</v>
          </cell>
          <cell r="X39" t="str">
            <v>P</v>
          </cell>
          <cell r="AC39" t="str">
            <v>Guru</v>
          </cell>
          <cell r="AD39" t="str">
            <v>KB</v>
          </cell>
          <cell r="AE39" t="str">
            <v>LOWOK WARU</v>
          </cell>
          <cell r="AN39" t="str">
            <v>Belum Sertifikasi</v>
          </cell>
          <cell r="BB39" t="str">
            <v>Belum</v>
          </cell>
        </row>
        <row r="40">
          <cell r="N40" t="str">
            <v>NON PNS</v>
          </cell>
          <cell r="R40" t="str">
            <v>SMA</v>
          </cell>
          <cell r="X40" t="str">
            <v>P</v>
          </cell>
          <cell r="AC40" t="str">
            <v>Guru</v>
          </cell>
          <cell r="AD40" t="str">
            <v>KB</v>
          </cell>
          <cell r="AE40" t="str">
            <v>KEDUNG KANDANG</v>
          </cell>
          <cell r="AN40" t="str">
            <v>Belum Sertifikasi</v>
          </cell>
          <cell r="BB40" t="str">
            <v>Belum</v>
          </cell>
        </row>
        <row r="41">
          <cell r="N41" t="str">
            <v>NON PNS</v>
          </cell>
          <cell r="R41" t="str">
            <v>SMA</v>
          </cell>
          <cell r="X41" t="str">
            <v>P</v>
          </cell>
          <cell r="AC41" t="str">
            <v>Guru</v>
          </cell>
          <cell r="AD41" t="str">
            <v>KB</v>
          </cell>
          <cell r="AE41" t="str">
            <v>KEDUNG KANDANG</v>
          </cell>
          <cell r="AN41" t="str">
            <v>Belum Sertifikasi</v>
          </cell>
          <cell r="BB41" t="str">
            <v>Belum</v>
          </cell>
        </row>
        <row r="42">
          <cell r="N42" t="str">
            <v>NON PNS</v>
          </cell>
          <cell r="R42" t="str">
            <v>SMA</v>
          </cell>
          <cell r="X42" t="str">
            <v>P</v>
          </cell>
          <cell r="AC42" t="str">
            <v>Kepala Sekolah</v>
          </cell>
          <cell r="AD42" t="str">
            <v>KB</v>
          </cell>
          <cell r="AE42" t="str">
            <v>KEDUNG KANDANG</v>
          </cell>
          <cell r="AN42" t="str">
            <v>Belum Sertifikasi</v>
          </cell>
          <cell r="BB42" t="str">
            <v>Belum</v>
          </cell>
        </row>
        <row r="43">
          <cell r="N43" t="str">
            <v>NON PNS</v>
          </cell>
          <cell r="R43" t="str">
            <v>SMA</v>
          </cell>
          <cell r="X43" t="str">
            <v>P</v>
          </cell>
          <cell r="AC43" t="str">
            <v>Guru</v>
          </cell>
          <cell r="AD43" t="str">
            <v>KB</v>
          </cell>
          <cell r="AE43" t="str">
            <v>KLOJEN</v>
          </cell>
          <cell r="AN43" t="str">
            <v>Belum Sertifikasi</v>
          </cell>
          <cell r="BB43" t="str">
            <v>Belum</v>
          </cell>
        </row>
        <row r="44">
          <cell r="N44" t="str">
            <v>NON PNS</v>
          </cell>
          <cell r="R44" t="str">
            <v>SMA</v>
          </cell>
          <cell r="X44" t="str">
            <v>P</v>
          </cell>
          <cell r="AC44" t="str">
            <v>Guru</v>
          </cell>
          <cell r="AD44" t="str">
            <v>KB</v>
          </cell>
          <cell r="AE44" t="str">
            <v>KLOJEN</v>
          </cell>
          <cell r="AN44" t="str">
            <v>Belum Sertifikasi</v>
          </cell>
          <cell r="BB44" t="str">
            <v>Belum</v>
          </cell>
        </row>
        <row r="45">
          <cell r="N45" t="str">
            <v>NON PNS</v>
          </cell>
          <cell r="R45" t="str">
            <v>SMA</v>
          </cell>
          <cell r="X45" t="str">
            <v>P</v>
          </cell>
          <cell r="AC45" t="str">
            <v>Guru</v>
          </cell>
          <cell r="AD45" t="str">
            <v>KB</v>
          </cell>
          <cell r="AE45" t="str">
            <v>KLOJEN</v>
          </cell>
          <cell r="AN45" t="str">
            <v>Belum Sertifikasi</v>
          </cell>
          <cell r="BB45" t="str">
            <v>Belum</v>
          </cell>
        </row>
        <row r="46">
          <cell r="N46" t="str">
            <v>NON PNS</v>
          </cell>
          <cell r="R46" t="str">
            <v>S1</v>
          </cell>
          <cell r="X46" t="str">
            <v>P</v>
          </cell>
          <cell r="AC46" t="str">
            <v>Kepala Sekolah</v>
          </cell>
          <cell r="AD46" t="str">
            <v>KB</v>
          </cell>
          <cell r="AE46" t="str">
            <v>KEDUNG KANDANG</v>
          </cell>
          <cell r="AN46" t="str">
            <v>Belum Sertifikasi</v>
          </cell>
          <cell r="BB46" t="str">
            <v>Belum</v>
          </cell>
        </row>
        <row r="47">
          <cell r="N47" t="str">
            <v>NON PNS</v>
          </cell>
          <cell r="R47" t="str">
            <v>SMA</v>
          </cell>
          <cell r="X47" t="str">
            <v>P</v>
          </cell>
          <cell r="AC47" t="str">
            <v>Guru</v>
          </cell>
          <cell r="AD47" t="str">
            <v>KB</v>
          </cell>
          <cell r="AE47" t="str">
            <v>KEDUNG KANDANG</v>
          </cell>
          <cell r="AN47" t="str">
            <v>Belum Sertifikasi</v>
          </cell>
          <cell r="BB47" t="str">
            <v>Belum</v>
          </cell>
        </row>
        <row r="48">
          <cell r="N48" t="str">
            <v>NON PNS</v>
          </cell>
          <cell r="R48" t="str">
            <v>S1</v>
          </cell>
          <cell r="X48" t="str">
            <v>P</v>
          </cell>
          <cell r="AC48" t="str">
            <v>Guru</v>
          </cell>
          <cell r="AD48" t="str">
            <v>KB</v>
          </cell>
          <cell r="AE48" t="str">
            <v>KEDUNG KANDANG</v>
          </cell>
          <cell r="AN48" t="str">
            <v>Belum Sertifikasi</v>
          </cell>
          <cell r="BB48" t="str">
            <v>Belum</v>
          </cell>
        </row>
        <row r="49">
          <cell r="N49" t="str">
            <v>NON PNS</v>
          </cell>
          <cell r="R49" t="str">
            <v>SMA</v>
          </cell>
          <cell r="X49" t="str">
            <v>P</v>
          </cell>
          <cell r="AC49" t="str">
            <v>Guru</v>
          </cell>
          <cell r="AD49" t="str">
            <v>KB</v>
          </cell>
          <cell r="AE49" t="str">
            <v>KEDUNG KANDANG</v>
          </cell>
          <cell r="AN49" t="str">
            <v>Belum Sertifikasi</v>
          </cell>
          <cell r="BB49" t="str">
            <v>Belum</v>
          </cell>
        </row>
        <row r="50">
          <cell r="N50" t="str">
            <v>NON PNS</v>
          </cell>
          <cell r="R50" t="str">
            <v>SMA</v>
          </cell>
          <cell r="X50" t="str">
            <v>L</v>
          </cell>
          <cell r="AC50" t="str">
            <v>Tenaga Administrasi Sekolah</v>
          </cell>
          <cell r="AD50" t="str">
            <v>KB</v>
          </cell>
          <cell r="AE50" t="str">
            <v>KEDUNG KANDANG</v>
          </cell>
          <cell r="AN50" t="str">
            <v>Belum Sertifikasi</v>
          </cell>
          <cell r="BB50" t="str">
            <v>Belum</v>
          </cell>
        </row>
        <row r="51">
          <cell r="N51" t="str">
            <v>NON PNS</v>
          </cell>
          <cell r="R51" t="str">
            <v>SMA</v>
          </cell>
          <cell r="X51" t="str">
            <v>P</v>
          </cell>
          <cell r="AC51" t="str">
            <v>Guru</v>
          </cell>
          <cell r="AD51" t="str">
            <v>KB</v>
          </cell>
          <cell r="AE51" t="str">
            <v>BLIMBING</v>
          </cell>
          <cell r="AN51" t="str">
            <v>Belum Sertifikasi</v>
          </cell>
          <cell r="BB51" t="str">
            <v>Belum</v>
          </cell>
        </row>
        <row r="52">
          <cell r="N52" t="str">
            <v>NON PNS</v>
          </cell>
          <cell r="R52" t="str">
            <v>SMA</v>
          </cell>
          <cell r="X52" t="str">
            <v>P</v>
          </cell>
          <cell r="AC52" t="str">
            <v>Guru</v>
          </cell>
          <cell r="AD52" t="str">
            <v>KB</v>
          </cell>
          <cell r="AE52" t="str">
            <v>BLIMBING</v>
          </cell>
          <cell r="AN52" t="str">
            <v>Belum Sertifikasi</v>
          </cell>
          <cell r="BB52" t="str">
            <v>Belum</v>
          </cell>
        </row>
        <row r="53">
          <cell r="N53" t="str">
            <v>NON PNS</v>
          </cell>
          <cell r="R53" t="str">
            <v>S1</v>
          </cell>
          <cell r="X53" t="str">
            <v>P</v>
          </cell>
          <cell r="AC53" t="str">
            <v>Kepala Sekolah</v>
          </cell>
          <cell r="AD53" t="str">
            <v>KB</v>
          </cell>
          <cell r="AE53" t="str">
            <v>KEDUNG KANDANG</v>
          </cell>
          <cell r="AN53" t="str">
            <v>Belum Sertifikasi</v>
          </cell>
          <cell r="BB53" t="str">
            <v>Belum</v>
          </cell>
        </row>
        <row r="54">
          <cell r="N54" t="str">
            <v>NON PNS</v>
          </cell>
          <cell r="R54" t="str">
            <v>S1</v>
          </cell>
          <cell r="X54" t="str">
            <v>P</v>
          </cell>
          <cell r="AC54" t="str">
            <v>Guru</v>
          </cell>
          <cell r="AD54" t="str">
            <v>KB</v>
          </cell>
          <cell r="AE54" t="str">
            <v>BLIMBING</v>
          </cell>
          <cell r="AN54" t="str">
            <v>Belum Sertifikasi</v>
          </cell>
          <cell r="BB54" t="str">
            <v>Belum</v>
          </cell>
        </row>
        <row r="55">
          <cell r="N55" t="str">
            <v>NON PNS</v>
          </cell>
          <cell r="R55" t="str">
            <v>SMA</v>
          </cell>
          <cell r="X55" t="str">
            <v>P</v>
          </cell>
          <cell r="AC55" t="str">
            <v>Guru</v>
          </cell>
          <cell r="AD55" t="str">
            <v>KB</v>
          </cell>
          <cell r="AE55" t="str">
            <v>BLIMBING</v>
          </cell>
          <cell r="AN55" t="str">
            <v>Belum Sertifikasi</v>
          </cell>
          <cell r="BB55" t="str">
            <v>Belum</v>
          </cell>
        </row>
        <row r="56">
          <cell r="N56" t="str">
            <v>NON PNS</v>
          </cell>
          <cell r="R56" t="str">
            <v>SMP</v>
          </cell>
          <cell r="X56" t="str">
            <v>P</v>
          </cell>
          <cell r="AC56" t="str">
            <v>Guru</v>
          </cell>
          <cell r="AD56" t="str">
            <v>KB</v>
          </cell>
          <cell r="AE56" t="str">
            <v>BLIMBING</v>
          </cell>
          <cell r="AN56" t="str">
            <v>Belum Sertifikasi</v>
          </cell>
          <cell r="BB56" t="str">
            <v>Belum</v>
          </cell>
        </row>
        <row r="57">
          <cell r="N57" t="str">
            <v>NON PNS</v>
          </cell>
          <cell r="R57" t="str">
            <v>SMA</v>
          </cell>
          <cell r="X57" t="str">
            <v>P</v>
          </cell>
          <cell r="AC57" t="str">
            <v>Guru</v>
          </cell>
          <cell r="AD57" t="str">
            <v>KB</v>
          </cell>
          <cell r="AE57" t="str">
            <v>BLIMBING</v>
          </cell>
          <cell r="AN57" t="str">
            <v>Belum Sertifikasi</v>
          </cell>
          <cell r="BB57" t="str">
            <v>Belum</v>
          </cell>
        </row>
        <row r="58">
          <cell r="N58" t="str">
            <v>NON PNS</v>
          </cell>
          <cell r="R58" t="str">
            <v>S1</v>
          </cell>
          <cell r="X58" t="str">
            <v>P</v>
          </cell>
          <cell r="AC58" t="str">
            <v>Kepala Sekolah</v>
          </cell>
          <cell r="AD58" t="str">
            <v>KB</v>
          </cell>
          <cell r="AE58" t="str">
            <v>BLIMBING</v>
          </cell>
          <cell r="AN58" t="str">
            <v>Belum Sertifikasi</v>
          </cell>
          <cell r="BB58" t="str">
            <v>Belum</v>
          </cell>
        </row>
        <row r="59">
          <cell r="N59" t="str">
            <v>NON PNS</v>
          </cell>
          <cell r="R59" t="str">
            <v>SMA</v>
          </cell>
          <cell r="X59" t="str">
            <v>P</v>
          </cell>
          <cell r="AC59" t="str">
            <v>Guru</v>
          </cell>
          <cell r="AD59" t="str">
            <v>KB</v>
          </cell>
          <cell r="AE59" t="str">
            <v>BLIMBING</v>
          </cell>
          <cell r="AN59" t="str">
            <v>Belum Sertifikasi</v>
          </cell>
          <cell r="BB59" t="str">
            <v>Belum</v>
          </cell>
        </row>
        <row r="60">
          <cell r="N60" t="str">
            <v>NON PNS</v>
          </cell>
          <cell r="R60" t="str">
            <v>SMP</v>
          </cell>
          <cell r="X60" t="str">
            <v>P</v>
          </cell>
          <cell r="AC60" t="str">
            <v>Guru</v>
          </cell>
          <cell r="AD60" t="str">
            <v>KB</v>
          </cell>
          <cell r="AE60" t="str">
            <v>BLIMBING</v>
          </cell>
          <cell r="AN60" t="str">
            <v>Belum Sertifikasi</v>
          </cell>
          <cell r="BB60" t="str">
            <v>Belum</v>
          </cell>
        </row>
        <row r="61">
          <cell r="N61" t="str">
            <v>NON PNS</v>
          </cell>
          <cell r="R61" t="str">
            <v>SMA</v>
          </cell>
          <cell r="X61" t="str">
            <v>P</v>
          </cell>
          <cell r="AC61" t="str">
            <v>Guru</v>
          </cell>
          <cell r="AD61" t="str">
            <v>KB</v>
          </cell>
          <cell r="AE61" t="str">
            <v>BLIMBING</v>
          </cell>
          <cell r="AN61" t="str">
            <v>Belum Sertifikasi</v>
          </cell>
          <cell r="BB61" t="str">
            <v>Belum</v>
          </cell>
        </row>
        <row r="62">
          <cell r="N62" t="str">
            <v>NON PNS</v>
          </cell>
          <cell r="R62" t="str">
            <v>S1</v>
          </cell>
          <cell r="X62" t="str">
            <v>P</v>
          </cell>
          <cell r="AC62" t="str">
            <v>Guru</v>
          </cell>
          <cell r="AD62" t="str">
            <v>KB</v>
          </cell>
          <cell r="AE62" t="str">
            <v>BLIMBING</v>
          </cell>
          <cell r="AN62" t="str">
            <v>Belum Sertifikasi</v>
          </cell>
          <cell r="BB62" t="str">
            <v>Belum</v>
          </cell>
        </row>
        <row r="63">
          <cell r="N63" t="str">
            <v>NON PNS</v>
          </cell>
          <cell r="R63" t="str">
            <v>S1</v>
          </cell>
          <cell r="X63" t="str">
            <v>P</v>
          </cell>
          <cell r="AC63" t="str">
            <v>Kepala Sekolah</v>
          </cell>
          <cell r="AD63" t="str">
            <v>KB</v>
          </cell>
          <cell r="AE63" t="str">
            <v>KEDUNG KANDANG</v>
          </cell>
          <cell r="AN63" t="str">
            <v>Belum Sertifikasi</v>
          </cell>
          <cell r="BB63" t="str">
            <v>Belum</v>
          </cell>
        </row>
        <row r="64">
          <cell r="N64" t="str">
            <v>NON PNS</v>
          </cell>
          <cell r="R64" t="str">
            <v>SMA</v>
          </cell>
          <cell r="X64" t="str">
            <v>P</v>
          </cell>
          <cell r="AC64" t="str">
            <v>Guru</v>
          </cell>
          <cell r="AD64" t="str">
            <v>KB</v>
          </cell>
          <cell r="AE64" t="str">
            <v>KEDUNG KANDANG</v>
          </cell>
          <cell r="AN64" t="str">
            <v>Belum Sertifikasi</v>
          </cell>
          <cell r="BB64" t="str">
            <v>Belum</v>
          </cell>
        </row>
        <row r="65">
          <cell r="N65" t="str">
            <v>NON PNS</v>
          </cell>
          <cell r="R65" t="str">
            <v>S1</v>
          </cell>
          <cell r="X65" t="str">
            <v>P</v>
          </cell>
          <cell r="AC65" t="str">
            <v>Guru</v>
          </cell>
          <cell r="AD65" t="str">
            <v>KB</v>
          </cell>
          <cell r="AE65" t="str">
            <v>KEDUNG KANDANG</v>
          </cell>
          <cell r="AN65" t="str">
            <v>Belum Sertifikasi</v>
          </cell>
          <cell r="BB65" t="str">
            <v>Belum</v>
          </cell>
        </row>
        <row r="66">
          <cell r="N66" t="str">
            <v>NON PNS</v>
          </cell>
          <cell r="R66" t="str">
            <v>S1</v>
          </cell>
          <cell r="X66" t="str">
            <v>P</v>
          </cell>
          <cell r="AC66" t="str">
            <v>Guru</v>
          </cell>
          <cell r="AD66" t="str">
            <v>KB</v>
          </cell>
          <cell r="AE66" t="str">
            <v>KEDUNG KANDANG</v>
          </cell>
          <cell r="AN66" t="str">
            <v>Belum Sertifikasi</v>
          </cell>
          <cell r="BB66" t="str">
            <v>Belum</v>
          </cell>
        </row>
        <row r="67">
          <cell r="N67" t="str">
            <v>NON PNS</v>
          </cell>
          <cell r="R67" t="str">
            <v>S1</v>
          </cell>
          <cell r="X67" t="str">
            <v>P</v>
          </cell>
          <cell r="AC67" t="str">
            <v>Kepala Sekolah</v>
          </cell>
          <cell r="AD67" t="str">
            <v>KB</v>
          </cell>
          <cell r="AE67" t="str">
            <v>KEDUNG KANDANG</v>
          </cell>
          <cell r="AN67" t="str">
            <v>Belum Sertifikasi</v>
          </cell>
          <cell r="BB67" t="str">
            <v>Belum</v>
          </cell>
        </row>
        <row r="68">
          <cell r="N68" t="str">
            <v>NON PNS</v>
          </cell>
          <cell r="R68" t="str">
            <v>SMA</v>
          </cell>
          <cell r="X68" t="str">
            <v>P</v>
          </cell>
          <cell r="AC68" t="str">
            <v>Guru</v>
          </cell>
          <cell r="AD68" t="str">
            <v>KB</v>
          </cell>
          <cell r="AE68" t="str">
            <v>KEDUNG KANDANG</v>
          </cell>
          <cell r="AN68" t="str">
            <v>Belum Sertifikasi</v>
          </cell>
          <cell r="BB68" t="str">
            <v>Belum</v>
          </cell>
        </row>
        <row r="69">
          <cell r="N69" t="str">
            <v>NON PNS</v>
          </cell>
          <cell r="R69" t="str">
            <v>SMA</v>
          </cell>
          <cell r="X69" t="str">
            <v>P</v>
          </cell>
          <cell r="AC69" t="str">
            <v>Kepala Sekolah</v>
          </cell>
          <cell r="AD69" t="str">
            <v>KB</v>
          </cell>
          <cell r="AE69" t="str">
            <v>SUKUN</v>
          </cell>
          <cell r="AN69" t="str">
            <v>Belum Sertifikasi</v>
          </cell>
          <cell r="BB69" t="str">
            <v>Belum</v>
          </cell>
        </row>
        <row r="70">
          <cell r="N70" t="str">
            <v>NON PNS</v>
          </cell>
          <cell r="R70" t="str">
            <v>S1</v>
          </cell>
          <cell r="X70" t="str">
            <v>P</v>
          </cell>
          <cell r="AC70" t="str">
            <v>Guru</v>
          </cell>
          <cell r="AD70" t="str">
            <v>KB</v>
          </cell>
          <cell r="AE70" t="str">
            <v>SUKUN</v>
          </cell>
          <cell r="AN70" t="str">
            <v>Belum Sertifikasi</v>
          </cell>
          <cell r="BB70" t="str">
            <v>Belum</v>
          </cell>
        </row>
        <row r="71">
          <cell r="N71" t="str">
            <v>NON PNS</v>
          </cell>
          <cell r="R71" t="str">
            <v>S2</v>
          </cell>
          <cell r="X71" t="str">
            <v>P</v>
          </cell>
          <cell r="AC71" t="str">
            <v>Kepala Sekolah</v>
          </cell>
          <cell r="AD71" t="str">
            <v>KB</v>
          </cell>
          <cell r="AE71" t="str">
            <v>SUKUN</v>
          </cell>
          <cell r="AN71" t="str">
            <v>Belum Sertifikasi</v>
          </cell>
          <cell r="BB71" t="str">
            <v>Belum</v>
          </cell>
        </row>
        <row r="72">
          <cell r="N72" t="str">
            <v>NON PNS</v>
          </cell>
          <cell r="R72" t="str">
            <v>SMA</v>
          </cell>
          <cell r="X72" t="str">
            <v>P</v>
          </cell>
          <cell r="AC72" t="str">
            <v>Guru</v>
          </cell>
          <cell r="AD72" t="str">
            <v>KB</v>
          </cell>
          <cell r="AE72" t="str">
            <v>LOWOK WARU</v>
          </cell>
          <cell r="AN72" t="str">
            <v>Belum Sertifikasi</v>
          </cell>
          <cell r="BB72" t="str">
            <v>Belum</v>
          </cell>
        </row>
        <row r="73">
          <cell r="N73" t="str">
            <v>NON PNS</v>
          </cell>
          <cell r="R73" t="str">
            <v>S1</v>
          </cell>
          <cell r="X73" t="str">
            <v>P</v>
          </cell>
          <cell r="AC73" t="str">
            <v>Kepala Sekolah</v>
          </cell>
          <cell r="AD73" t="str">
            <v>KB</v>
          </cell>
          <cell r="AE73" t="str">
            <v>LOWOK WARU</v>
          </cell>
          <cell r="AN73" t="str">
            <v>Belum Sertifikasi</v>
          </cell>
          <cell r="BB73" t="str">
            <v>Belum</v>
          </cell>
        </row>
        <row r="74">
          <cell r="N74" t="str">
            <v>NON PNS</v>
          </cell>
          <cell r="R74" t="str">
            <v>SMA</v>
          </cell>
          <cell r="X74" t="str">
            <v>P</v>
          </cell>
          <cell r="AC74" t="str">
            <v>Guru</v>
          </cell>
          <cell r="AD74" t="str">
            <v>KB</v>
          </cell>
          <cell r="AE74" t="str">
            <v>KEDUNG KANDANG</v>
          </cell>
          <cell r="AN74" t="str">
            <v>Belum Sertifikasi</v>
          </cell>
          <cell r="BB74" t="str">
            <v>Belum</v>
          </cell>
        </row>
        <row r="75">
          <cell r="N75" t="str">
            <v>NON PNS</v>
          </cell>
          <cell r="R75" t="str">
            <v>S1</v>
          </cell>
          <cell r="X75" t="str">
            <v>P</v>
          </cell>
          <cell r="AC75" t="str">
            <v>Guru</v>
          </cell>
          <cell r="AD75" t="str">
            <v>KB</v>
          </cell>
          <cell r="AE75" t="str">
            <v>SUKUN</v>
          </cell>
          <cell r="AN75" t="str">
            <v>Belum Sertifikasi</v>
          </cell>
          <cell r="BB75" t="str">
            <v>Belum</v>
          </cell>
        </row>
        <row r="76">
          <cell r="N76" t="str">
            <v>NON PNS</v>
          </cell>
          <cell r="R76" t="str">
            <v>SMA</v>
          </cell>
          <cell r="X76" t="str">
            <v>P</v>
          </cell>
          <cell r="AC76" t="str">
            <v>Guru</v>
          </cell>
          <cell r="AD76" t="str">
            <v>KB</v>
          </cell>
          <cell r="AE76" t="str">
            <v>SUKUN</v>
          </cell>
          <cell r="AN76" t="str">
            <v>Belum Sertifikasi</v>
          </cell>
          <cell r="BB76" t="str">
            <v>Belum</v>
          </cell>
        </row>
        <row r="77">
          <cell r="N77" t="str">
            <v>NON PNS</v>
          </cell>
          <cell r="R77" t="str">
            <v>SMA</v>
          </cell>
          <cell r="X77" t="str">
            <v>P</v>
          </cell>
          <cell r="AC77" t="str">
            <v>Kepala Sekolah</v>
          </cell>
          <cell r="AD77" t="str">
            <v>KB</v>
          </cell>
          <cell r="AE77" t="str">
            <v>SUKUN</v>
          </cell>
          <cell r="AN77" t="str">
            <v>Belum Sertifikasi</v>
          </cell>
          <cell r="BB77" t="str">
            <v>Belum</v>
          </cell>
        </row>
        <row r="78">
          <cell r="N78" t="str">
            <v>NON PNS</v>
          </cell>
          <cell r="R78" t="str">
            <v>S1</v>
          </cell>
          <cell r="X78" t="str">
            <v>P</v>
          </cell>
          <cell r="AC78" t="str">
            <v>Guru</v>
          </cell>
          <cell r="AD78" t="str">
            <v>KB</v>
          </cell>
          <cell r="AE78" t="str">
            <v>LOWOK WARU</v>
          </cell>
          <cell r="AN78" t="str">
            <v>Belum Sertifikasi</v>
          </cell>
          <cell r="BB78" t="str">
            <v>Belum</v>
          </cell>
        </row>
        <row r="79">
          <cell r="N79" t="str">
            <v>NON PNS</v>
          </cell>
          <cell r="R79" t="str">
            <v>S1</v>
          </cell>
          <cell r="X79" t="str">
            <v>P</v>
          </cell>
          <cell r="AC79" t="str">
            <v>Guru</v>
          </cell>
          <cell r="AD79" t="str">
            <v>KB</v>
          </cell>
          <cell r="AE79" t="str">
            <v>LOWOK WARU</v>
          </cell>
          <cell r="AN79" t="str">
            <v>Belum Sertifikasi</v>
          </cell>
          <cell r="BB79" t="str">
            <v>Belum</v>
          </cell>
        </row>
        <row r="80">
          <cell r="N80" t="str">
            <v>NON PNS</v>
          </cell>
          <cell r="R80" t="str">
            <v>S1</v>
          </cell>
          <cell r="X80" t="str">
            <v>P</v>
          </cell>
          <cell r="AC80" t="str">
            <v>Guru</v>
          </cell>
          <cell r="AD80" t="str">
            <v>KB</v>
          </cell>
          <cell r="AE80" t="str">
            <v>LOWOK WARU</v>
          </cell>
          <cell r="AN80" t="str">
            <v>Belum Sertifikasi</v>
          </cell>
          <cell r="BB80" t="str">
            <v>Belum</v>
          </cell>
        </row>
        <row r="81">
          <cell r="N81" t="str">
            <v>NON PNS</v>
          </cell>
          <cell r="R81" t="str">
            <v>S1</v>
          </cell>
          <cell r="X81" t="str">
            <v>P</v>
          </cell>
          <cell r="AC81" t="str">
            <v>Guru</v>
          </cell>
          <cell r="AD81" t="str">
            <v>KB</v>
          </cell>
          <cell r="AE81" t="str">
            <v>LOWOK WARU</v>
          </cell>
          <cell r="AN81" t="str">
            <v>Belum Sertifikasi</v>
          </cell>
          <cell r="BB81" t="str">
            <v>Belum</v>
          </cell>
        </row>
        <row r="82">
          <cell r="N82" t="str">
            <v>NON PNS</v>
          </cell>
          <cell r="R82" t="str">
            <v>D1</v>
          </cell>
          <cell r="X82" t="str">
            <v>P</v>
          </cell>
          <cell r="AC82" t="str">
            <v>Tenaga Administrasi Sekolah</v>
          </cell>
          <cell r="AD82" t="str">
            <v>KB</v>
          </cell>
          <cell r="AE82" t="str">
            <v>LOWOK WARU</v>
          </cell>
          <cell r="AN82" t="str">
            <v>Belum Sertifikasi</v>
          </cell>
          <cell r="BB82" t="str">
            <v>Belum</v>
          </cell>
        </row>
        <row r="83">
          <cell r="N83" t="str">
            <v>NON PNS</v>
          </cell>
          <cell r="R83" t="str">
            <v>SMA</v>
          </cell>
          <cell r="X83" t="str">
            <v>P</v>
          </cell>
          <cell r="AC83" t="str">
            <v>Guru</v>
          </cell>
          <cell r="AD83" t="str">
            <v>KB</v>
          </cell>
          <cell r="AE83" t="str">
            <v>KEDUNG KANDANG</v>
          </cell>
          <cell r="AN83" t="str">
            <v>Belum Sertifikasi</v>
          </cell>
          <cell r="BB83" t="str">
            <v>Belum</v>
          </cell>
        </row>
        <row r="84">
          <cell r="N84" t="str">
            <v>NON PNS</v>
          </cell>
          <cell r="R84" t="str">
            <v>S1</v>
          </cell>
          <cell r="X84" t="str">
            <v>P</v>
          </cell>
          <cell r="AC84" t="str">
            <v>Kepala Sekolah</v>
          </cell>
          <cell r="AD84" t="str">
            <v>KB</v>
          </cell>
          <cell r="AE84" t="str">
            <v>KEDUNG KANDANG</v>
          </cell>
          <cell r="AN84" t="str">
            <v>Belum Sertifikasi</v>
          </cell>
          <cell r="BB84" t="str">
            <v>Belum</v>
          </cell>
        </row>
        <row r="85">
          <cell r="N85" t="str">
            <v>NON PNS</v>
          </cell>
          <cell r="R85" t="str">
            <v>SMA</v>
          </cell>
          <cell r="X85" t="str">
            <v>P</v>
          </cell>
          <cell r="AC85" t="str">
            <v>Guru</v>
          </cell>
          <cell r="AD85" t="str">
            <v>KB</v>
          </cell>
          <cell r="AE85" t="str">
            <v>KEDUNG KANDANG</v>
          </cell>
          <cell r="AN85" t="str">
            <v>Belum Sertifikasi</v>
          </cell>
          <cell r="BB85" t="str">
            <v>Belum</v>
          </cell>
        </row>
        <row r="86">
          <cell r="N86" t="str">
            <v>NON PNS</v>
          </cell>
          <cell r="R86" t="str">
            <v>S1</v>
          </cell>
          <cell r="X86" t="str">
            <v>P</v>
          </cell>
          <cell r="AC86" t="str">
            <v>Guru</v>
          </cell>
          <cell r="AD86" t="str">
            <v>KB</v>
          </cell>
          <cell r="AE86" t="str">
            <v>LOWOK WARU</v>
          </cell>
          <cell r="AN86" t="str">
            <v>Belum Sertifikasi</v>
          </cell>
          <cell r="BB86" t="str">
            <v>Belum</v>
          </cell>
        </row>
        <row r="87">
          <cell r="N87" t="str">
            <v>NON PNS</v>
          </cell>
          <cell r="R87" t="str">
            <v>S1</v>
          </cell>
          <cell r="X87" t="str">
            <v>P</v>
          </cell>
          <cell r="AC87" t="str">
            <v>Guru</v>
          </cell>
          <cell r="AD87" t="str">
            <v>KB</v>
          </cell>
          <cell r="AE87" t="str">
            <v>LOWOK WARU</v>
          </cell>
          <cell r="AN87" t="str">
            <v>Belum Sertifikasi</v>
          </cell>
          <cell r="BB87" t="str">
            <v>Belum</v>
          </cell>
        </row>
        <row r="88">
          <cell r="N88" t="str">
            <v>NON PNS</v>
          </cell>
          <cell r="R88" t="str">
            <v>S1</v>
          </cell>
          <cell r="X88" t="str">
            <v>P</v>
          </cell>
          <cell r="AC88" t="str">
            <v>Kepala Sekolah</v>
          </cell>
          <cell r="AD88" t="str">
            <v>KB</v>
          </cell>
          <cell r="AE88" t="str">
            <v>LOWOK WARU</v>
          </cell>
          <cell r="AN88" t="str">
            <v>Belum Sertifikasi</v>
          </cell>
          <cell r="BB88" t="str">
            <v>Belum</v>
          </cell>
        </row>
        <row r="89">
          <cell r="N89" t="str">
            <v>NON PNS</v>
          </cell>
          <cell r="R89" t="str">
            <v>SMA</v>
          </cell>
          <cell r="X89" t="str">
            <v>P</v>
          </cell>
          <cell r="AC89" t="str">
            <v>Guru</v>
          </cell>
          <cell r="AD89" t="str">
            <v>KB</v>
          </cell>
          <cell r="AE89" t="str">
            <v>BLIMBING</v>
          </cell>
          <cell r="AN89" t="str">
            <v>Belum Sertifikasi</v>
          </cell>
          <cell r="BB89" t="str">
            <v>Belum</v>
          </cell>
        </row>
        <row r="90">
          <cell r="N90" t="str">
            <v>NON PNS</v>
          </cell>
          <cell r="R90" t="str">
            <v>SMA</v>
          </cell>
          <cell r="X90" t="str">
            <v>P</v>
          </cell>
          <cell r="AC90" t="str">
            <v>Guru</v>
          </cell>
          <cell r="AD90" t="str">
            <v>KB</v>
          </cell>
          <cell r="AE90" t="str">
            <v>BLIMBING</v>
          </cell>
          <cell r="AN90" t="str">
            <v>Belum Sertifikasi</v>
          </cell>
          <cell r="BB90" t="str">
            <v>Belum</v>
          </cell>
        </row>
        <row r="91">
          <cell r="N91" t="str">
            <v>NON PNS</v>
          </cell>
          <cell r="R91" t="str">
            <v>S1</v>
          </cell>
          <cell r="X91" t="str">
            <v>P</v>
          </cell>
          <cell r="AC91" t="str">
            <v>Kepala Sekolah</v>
          </cell>
          <cell r="AD91" t="str">
            <v>KB</v>
          </cell>
          <cell r="AE91" t="str">
            <v>BLIMBING</v>
          </cell>
          <cell r="AN91" t="str">
            <v>Belum Sertifikasi</v>
          </cell>
          <cell r="BB91" t="str">
            <v>Belum</v>
          </cell>
        </row>
        <row r="92">
          <cell r="N92" t="str">
            <v>NON PNS</v>
          </cell>
          <cell r="R92" t="str">
            <v>SMA</v>
          </cell>
          <cell r="X92" t="str">
            <v>P</v>
          </cell>
          <cell r="AC92" t="str">
            <v>Guru</v>
          </cell>
          <cell r="AD92" t="str">
            <v>KB</v>
          </cell>
          <cell r="AE92" t="str">
            <v>KEDUNG KANDANG</v>
          </cell>
          <cell r="AN92" t="str">
            <v>Belum Sertifikasi</v>
          </cell>
          <cell r="BB92" t="str">
            <v>Belum</v>
          </cell>
        </row>
        <row r="93">
          <cell r="N93" t="str">
            <v>NON PNS</v>
          </cell>
          <cell r="R93" t="str">
            <v>SMA</v>
          </cell>
          <cell r="X93" t="str">
            <v>P</v>
          </cell>
          <cell r="AC93" t="str">
            <v>Kepala Sekolah</v>
          </cell>
          <cell r="AD93" t="str">
            <v>KB</v>
          </cell>
          <cell r="AE93" t="str">
            <v>KEDUNG KANDANG</v>
          </cell>
          <cell r="AN93" t="str">
            <v>Belum Sertifikasi</v>
          </cell>
          <cell r="BB93" t="str">
            <v>Belum</v>
          </cell>
        </row>
        <row r="94">
          <cell r="N94" t="str">
            <v>NON PNS</v>
          </cell>
          <cell r="R94" t="str">
            <v>S1</v>
          </cell>
          <cell r="X94" t="str">
            <v>P</v>
          </cell>
          <cell r="AC94" t="str">
            <v>Guru</v>
          </cell>
          <cell r="AD94" t="str">
            <v>KB</v>
          </cell>
          <cell r="AE94" t="str">
            <v>BLIMBING</v>
          </cell>
          <cell r="AN94" t="str">
            <v>Belum Sertifikasi</v>
          </cell>
          <cell r="BB94" t="str">
            <v>Belum</v>
          </cell>
        </row>
        <row r="95">
          <cell r="N95" t="str">
            <v>NON PNS</v>
          </cell>
          <cell r="R95" t="str">
            <v>S1</v>
          </cell>
          <cell r="X95" t="str">
            <v>P</v>
          </cell>
          <cell r="AC95" t="str">
            <v>Guru</v>
          </cell>
          <cell r="AD95" t="str">
            <v>KB</v>
          </cell>
          <cell r="AE95" t="str">
            <v>BLIMBING</v>
          </cell>
          <cell r="AN95" t="str">
            <v>Lulus Sertifikasi</v>
          </cell>
          <cell r="BB95" t="str">
            <v>Belum</v>
          </cell>
        </row>
        <row r="96">
          <cell r="N96" t="str">
            <v>NON PNS</v>
          </cell>
          <cell r="R96" t="str">
            <v>S1</v>
          </cell>
          <cell r="X96" t="str">
            <v>P</v>
          </cell>
          <cell r="AC96" t="str">
            <v>Kepala Sekolah</v>
          </cell>
          <cell r="AD96" t="str">
            <v>KB</v>
          </cell>
          <cell r="AE96" t="str">
            <v>BLIMBING</v>
          </cell>
          <cell r="AN96" t="str">
            <v>Belum Sertifikasi</v>
          </cell>
          <cell r="BB96" t="str">
            <v>Belum</v>
          </cell>
        </row>
        <row r="97">
          <cell r="N97" t="str">
            <v>NON PNS</v>
          </cell>
          <cell r="R97" t="str">
            <v>S1</v>
          </cell>
          <cell r="X97" t="str">
            <v>P</v>
          </cell>
          <cell r="AC97" t="str">
            <v>Guru</v>
          </cell>
          <cell r="AD97" t="str">
            <v>KB</v>
          </cell>
          <cell r="AE97" t="str">
            <v>KEDUNG KANDANG</v>
          </cell>
          <cell r="AN97" t="str">
            <v>Belum Sertifikasi</v>
          </cell>
          <cell r="BB97" t="str">
            <v>Belum</v>
          </cell>
        </row>
        <row r="98">
          <cell r="N98" t="str">
            <v>NON PNS</v>
          </cell>
          <cell r="R98" t="str">
            <v>SMA</v>
          </cell>
          <cell r="X98" t="str">
            <v>P</v>
          </cell>
          <cell r="AC98" t="str">
            <v>Kepala Sekolah</v>
          </cell>
          <cell r="AD98" t="str">
            <v>KB</v>
          </cell>
          <cell r="AE98" t="str">
            <v>KEDUNG KANDANG</v>
          </cell>
          <cell r="AN98" t="str">
            <v>Belum Sertifikasi</v>
          </cell>
          <cell r="BB98" t="str">
            <v>Belum</v>
          </cell>
        </row>
        <row r="99">
          <cell r="N99" t="str">
            <v>NON PNS</v>
          </cell>
          <cell r="R99" t="str">
            <v>SMA</v>
          </cell>
          <cell r="X99" t="str">
            <v>P</v>
          </cell>
          <cell r="AC99" t="str">
            <v>Guru</v>
          </cell>
          <cell r="AD99" t="str">
            <v>KB</v>
          </cell>
          <cell r="AE99" t="str">
            <v>KEDUNG KANDANG</v>
          </cell>
          <cell r="AN99" t="str">
            <v>Belum Sertifikasi</v>
          </cell>
          <cell r="BB99" t="str">
            <v>Belum</v>
          </cell>
        </row>
        <row r="100">
          <cell r="N100" t="str">
            <v>NON PNS</v>
          </cell>
          <cell r="R100" t="str">
            <v>SMA</v>
          </cell>
          <cell r="X100" t="str">
            <v>P</v>
          </cell>
          <cell r="AC100" t="str">
            <v>Guru</v>
          </cell>
          <cell r="AD100" t="str">
            <v>KB</v>
          </cell>
          <cell r="AE100" t="str">
            <v>KEDUNG KANDANG</v>
          </cell>
          <cell r="AN100" t="str">
            <v>Belum Sertifikasi</v>
          </cell>
          <cell r="BB100" t="str">
            <v>Belum</v>
          </cell>
        </row>
        <row r="101">
          <cell r="N101" t="str">
            <v>NON PNS</v>
          </cell>
          <cell r="R101" t="str">
            <v>SMA</v>
          </cell>
          <cell r="X101" t="str">
            <v>P</v>
          </cell>
          <cell r="AC101" t="str">
            <v>Guru</v>
          </cell>
          <cell r="AD101" t="str">
            <v>KB</v>
          </cell>
          <cell r="AE101" t="str">
            <v>KEDUNG KANDANG</v>
          </cell>
          <cell r="AN101" t="str">
            <v>Belum Sertifikasi</v>
          </cell>
          <cell r="BB101" t="str">
            <v>Belum</v>
          </cell>
        </row>
        <row r="102">
          <cell r="N102" t="str">
            <v>NON PNS</v>
          </cell>
          <cell r="R102" t="str">
            <v>SMA</v>
          </cell>
          <cell r="X102" t="str">
            <v>P</v>
          </cell>
          <cell r="AC102" t="str">
            <v>Tenaga Administrasi Sekolah</v>
          </cell>
          <cell r="AD102" t="str">
            <v>KB</v>
          </cell>
          <cell r="AE102" t="str">
            <v>KEDUNG KANDANG</v>
          </cell>
          <cell r="AN102" t="str">
            <v>Belum Sertifikasi</v>
          </cell>
          <cell r="BB102" t="str">
            <v>Belum</v>
          </cell>
        </row>
        <row r="103">
          <cell r="N103" t="str">
            <v>NON PNS</v>
          </cell>
          <cell r="R103" t="str">
            <v>S1</v>
          </cell>
          <cell r="X103" t="str">
            <v>P</v>
          </cell>
          <cell r="AC103" t="str">
            <v>Guru</v>
          </cell>
          <cell r="AD103" t="str">
            <v>KB</v>
          </cell>
          <cell r="AE103" t="str">
            <v>KLOJEN</v>
          </cell>
          <cell r="AN103" t="str">
            <v>Belum Sertifikasi</v>
          </cell>
          <cell r="BB103" t="str">
            <v>Belum</v>
          </cell>
        </row>
        <row r="104">
          <cell r="N104" t="str">
            <v>NON PNS</v>
          </cell>
          <cell r="R104" t="str">
            <v>SMA</v>
          </cell>
          <cell r="X104" t="str">
            <v>P</v>
          </cell>
          <cell r="AC104" t="str">
            <v>Guru</v>
          </cell>
          <cell r="AD104" t="str">
            <v>KB</v>
          </cell>
          <cell r="AE104" t="str">
            <v>BLIMBING</v>
          </cell>
          <cell r="AN104" t="str">
            <v>Belum Sertifikasi</v>
          </cell>
          <cell r="BB104" t="str">
            <v>Belum</v>
          </cell>
        </row>
        <row r="105">
          <cell r="N105" t="str">
            <v>NON PNS</v>
          </cell>
          <cell r="R105" t="str">
            <v>SMA</v>
          </cell>
          <cell r="X105" t="str">
            <v>P</v>
          </cell>
          <cell r="AC105" t="str">
            <v>Guru</v>
          </cell>
          <cell r="AD105" t="str">
            <v>KB</v>
          </cell>
          <cell r="AE105" t="str">
            <v>BLIMBING</v>
          </cell>
          <cell r="AN105" t="str">
            <v>Belum Sertifikasi</v>
          </cell>
          <cell r="BB105" t="str">
            <v>Belum</v>
          </cell>
        </row>
        <row r="106">
          <cell r="N106" t="str">
            <v>NON PNS</v>
          </cell>
          <cell r="R106" t="str">
            <v>D1</v>
          </cell>
          <cell r="X106" t="str">
            <v>P</v>
          </cell>
          <cell r="AC106" t="str">
            <v>Guru</v>
          </cell>
          <cell r="AD106" t="str">
            <v>KB</v>
          </cell>
          <cell r="AE106" t="str">
            <v>BLIMBING</v>
          </cell>
          <cell r="AN106" t="str">
            <v>Belum Sertifikasi</v>
          </cell>
          <cell r="BB106" t="str">
            <v>Belum</v>
          </cell>
        </row>
        <row r="107">
          <cell r="N107" t="str">
            <v>NON PNS</v>
          </cell>
          <cell r="R107" t="str">
            <v>S1</v>
          </cell>
          <cell r="X107" t="str">
            <v>P</v>
          </cell>
          <cell r="AC107" t="str">
            <v>Kepala Sekolah</v>
          </cell>
          <cell r="AD107" t="str">
            <v>KB</v>
          </cell>
          <cell r="AE107" t="str">
            <v>BLIMBING</v>
          </cell>
          <cell r="AN107" t="str">
            <v>Belum Sertifikasi</v>
          </cell>
          <cell r="BB107" t="str">
            <v>Belum</v>
          </cell>
        </row>
        <row r="108">
          <cell r="N108" t="str">
            <v>NON PNS</v>
          </cell>
          <cell r="R108" t="str">
            <v>D3</v>
          </cell>
          <cell r="X108" t="str">
            <v>P</v>
          </cell>
          <cell r="AC108" t="str">
            <v>Guru</v>
          </cell>
          <cell r="AD108" t="str">
            <v>KB</v>
          </cell>
          <cell r="AE108" t="str">
            <v>BLIMBING</v>
          </cell>
          <cell r="AN108" t="str">
            <v>Belum Sertifikasi</v>
          </cell>
          <cell r="BB108" t="str">
            <v>Belum</v>
          </cell>
        </row>
        <row r="109">
          <cell r="N109" t="str">
            <v>NON PNS</v>
          </cell>
          <cell r="R109" t="str">
            <v>SMA</v>
          </cell>
          <cell r="X109" t="str">
            <v>P</v>
          </cell>
          <cell r="AC109" t="str">
            <v>Guru</v>
          </cell>
          <cell r="AD109" t="str">
            <v>KB</v>
          </cell>
          <cell r="AE109" t="str">
            <v>KEDUNG KANDANG</v>
          </cell>
          <cell r="AN109" t="str">
            <v>Belum Sertifikasi</v>
          </cell>
          <cell r="BB109" t="str">
            <v>Belum</v>
          </cell>
        </row>
        <row r="110">
          <cell r="N110" t="str">
            <v>NON PNS</v>
          </cell>
          <cell r="R110" t="str">
            <v>SMA</v>
          </cell>
          <cell r="X110" t="str">
            <v>P</v>
          </cell>
          <cell r="AC110" t="str">
            <v>Guru</v>
          </cell>
          <cell r="AD110" t="str">
            <v>KB</v>
          </cell>
          <cell r="AE110" t="str">
            <v>KEDUNG KANDANG</v>
          </cell>
          <cell r="AN110" t="str">
            <v>Belum Sertifikasi</v>
          </cell>
          <cell r="BB110" t="str">
            <v>Belum</v>
          </cell>
        </row>
        <row r="111">
          <cell r="N111" t="str">
            <v>NON PNS</v>
          </cell>
          <cell r="R111" t="str">
            <v>D3</v>
          </cell>
          <cell r="X111" t="str">
            <v>P</v>
          </cell>
          <cell r="AC111" t="str">
            <v>Guru</v>
          </cell>
          <cell r="AD111" t="str">
            <v>KB</v>
          </cell>
          <cell r="AE111" t="str">
            <v>BLIMBING</v>
          </cell>
          <cell r="AN111" t="str">
            <v>Belum Sertifikasi</v>
          </cell>
          <cell r="BB111" t="str">
            <v>Belum</v>
          </cell>
        </row>
        <row r="112">
          <cell r="N112" t="str">
            <v>NON PNS</v>
          </cell>
          <cell r="R112" t="str">
            <v>SMA</v>
          </cell>
          <cell r="X112" t="str">
            <v>P</v>
          </cell>
          <cell r="AC112" t="str">
            <v>Kepala Sekolah</v>
          </cell>
          <cell r="AD112" t="str">
            <v>KB</v>
          </cell>
          <cell r="AE112" t="str">
            <v>SUKUN</v>
          </cell>
          <cell r="AN112" t="str">
            <v>Belum Sertifikasi</v>
          </cell>
          <cell r="BB112" t="str">
            <v>Belum</v>
          </cell>
        </row>
        <row r="113">
          <cell r="N113" t="str">
            <v>NON PNS</v>
          </cell>
          <cell r="R113" t="str">
            <v>SMA</v>
          </cell>
          <cell r="X113" t="str">
            <v>P</v>
          </cell>
          <cell r="AC113" t="str">
            <v>Guru</v>
          </cell>
          <cell r="AD113" t="str">
            <v>KB</v>
          </cell>
          <cell r="AE113" t="str">
            <v>SUKUN</v>
          </cell>
          <cell r="AN113" t="str">
            <v>Belum Sertifikasi</v>
          </cell>
          <cell r="BB113" t="str">
            <v>Belum</v>
          </cell>
        </row>
        <row r="114">
          <cell r="N114" t="str">
            <v>NON PNS</v>
          </cell>
          <cell r="R114" t="str">
            <v>SMA</v>
          </cell>
          <cell r="X114" t="str">
            <v>P</v>
          </cell>
          <cell r="AC114" t="str">
            <v>Guru</v>
          </cell>
          <cell r="AD114" t="str">
            <v>KB</v>
          </cell>
          <cell r="AE114" t="str">
            <v>SUKUN</v>
          </cell>
          <cell r="AN114" t="str">
            <v>Belum Sertifikasi</v>
          </cell>
          <cell r="BB114" t="str">
            <v>Belum</v>
          </cell>
        </row>
        <row r="115">
          <cell r="N115" t="str">
            <v>NON PNS</v>
          </cell>
          <cell r="R115" t="str">
            <v>SMA</v>
          </cell>
          <cell r="X115" t="str">
            <v>P</v>
          </cell>
          <cell r="AC115" t="str">
            <v>Tenaga Administrasi Sekolah</v>
          </cell>
          <cell r="AD115" t="str">
            <v>KB</v>
          </cell>
          <cell r="AE115" t="str">
            <v>SUKUN</v>
          </cell>
          <cell r="AN115" t="str">
            <v>Belum Sertifikasi</v>
          </cell>
          <cell r="BB115" t="str">
            <v>Belum</v>
          </cell>
        </row>
        <row r="116">
          <cell r="N116" t="str">
            <v>NON PNS</v>
          </cell>
          <cell r="R116" t="str">
            <v>SMA</v>
          </cell>
          <cell r="X116" t="str">
            <v>P</v>
          </cell>
          <cell r="AC116" t="str">
            <v>Guru</v>
          </cell>
          <cell r="AD116" t="str">
            <v>KB</v>
          </cell>
          <cell r="AE116" t="str">
            <v>KLOJEN</v>
          </cell>
          <cell r="AN116" t="str">
            <v>Belum Sertifikasi</v>
          </cell>
          <cell r="BB116" t="str">
            <v>Belum</v>
          </cell>
        </row>
        <row r="117">
          <cell r="N117" t="str">
            <v>NON PNS</v>
          </cell>
          <cell r="R117" t="str">
            <v>S1</v>
          </cell>
          <cell r="X117" t="str">
            <v>P</v>
          </cell>
          <cell r="AC117" t="str">
            <v>Guru</v>
          </cell>
          <cell r="AD117" t="str">
            <v>KB</v>
          </cell>
          <cell r="AE117" t="str">
            <v>LOWOK WARU</v>
          </cell>
          <cell r="AN117" t="str">
            <v>Belum Sertifikasi</v>
          </cell>
          <cell r="BB117" t="str">
            <v>Belum</v>
          </cell>
        </row>
        <row r="118">
          <cell r="N118" t="str">
            <v>NON PNS</v>
          </cell>
          <cell r="R118" t="str">
            <v>SMA</v>
          </cell>
          <cell r="X118" t="str">
            <v>P</v>
          </cell>
          <cell r="AC118" t="str">
            <v>Guru</v>
          </cell>
          <cell r="AD118" t="str">
            <v>KB</v>
          </cell>
          <cell r="AE118" t="str">
            <v>LOWOK WARU</v>
          </cell>
          <cell r="AN118" t="str">
            <v>Belum Sertifikasi</v>
          </cell>
          <cell r="BB118" t="str">
            <v>Belum</v>
          </cell>
        </row>
        <row r="119">
          <cell r="N119" t="str">
            <v>NON PNS</v>
          </cell>
          <cell r="R119" t="str">
            <v>S1</v>
          </cell>
          <cell r="X119" t="str">
            <v>P</v>
          </cell>
          <cell r="AC119" t="str">
            <v>Guru</v>
          </cell>
          <cell r="AD119" t="str">
            <v>KB</v>
          </cell>
          <cell r="AE119" t="str">
            <v>BLIMBING</v>
          </cell>
          <cell r="AN119" t="str">
            <v>Belum Sertifikasi</v>
          </cell>
          <cell r="BB119" t="str">
            <v>Belum</v>
          </cell>
        </row>
        <row r="120">
          <cell r="N120" t="str">
            <v>NON PNS</v>
          </cell>
          <cell r="R120" t="str">
            <v>SMA</v>
          </cell>
          <cell r="X120" t="str">
            <v>P</v>
          </cell>
          <cell r="AC120" t="str">
            <v>Guru</v>
          </cell>
          <cell r="AD120" t="str">
            <v>KB</v>
          </cell>
          <cell r="AE120" t="str">
            <v>BLIMBING</v>
          </cell>
          <cell r="AN120" t="str">
            <v>Belum Sertifikasi</v>
          </cell>
          <cell r="BB120" t="str">
            <v>Belum</v>
          </cell>
        </row>
        <row r="121">
          <cell r="N121" t="str">
            <v>NON PNS</v>
          </cell>
          <cell r="R121" t="str">
            <v>SMA</v>
          </cell>
          <cell r="X121" t="str">
            <v>P</v>
          </cell>
          <cell r="AC121" t="str">
            <v>Guru</v>
          </cell>
          <cell r="AD121" t="str">
            <v>KB</v>
          </cell>
          <cell r="AE121" t="str">
            <v>KLOJEN</v>
          </cell>
          <cell r="AN121" t="str">
            <v>Belum Sertifikasi</v>
          </cell>
          <cell r="BB121" t="str">
            <v>Belum</v>
          </cell>
        </row>
        <row r="122">
          <cell r="N122" t="str">
            <v>NON PNS</v>
          </cell>
          <cell r="R122" t="str">
            <v>SMA</v>
          </cell>
          <cell r="X122" t="str">
            <v>P</v>
          </cell>
          <cell r="AC122" t="str">
            <v>Kepala Sekolah</v>
          </cell>
          <cell r="AD122" t="str">
            <v>KB</v>
          </cell>
          <cell r="AE122" t="str">
            <v>KLOJEN</v>
          </cell>
          <cell r="AN122" t="str">
            <v>Belum Sertifikasi</v>
          </cell>
          <cell r="BB122" t="str">
            <v>Belum</v>
          </cell>
        </row>
        <row r="123">
          <cell r="N123" t="str">
            <v>NON PNS</v>
          </cell>
          <cell r="R123" t="str">
            <v>S1</v>
          </cell>
          <cell r="X123" t="str">
            <v>P</v>
          </cell>
          <cell r="AC123" t="str">
            <v>Guru</v>
          </cell>
          <cell r="AD123" t="str">
            <v>KB</v>
          </cell>
          <cell r="AE123" t="str">
            <v>SUKUN</v>
          </cell>
          <cell r="AN123" t="str">
            <v>Belum Sertifikasi</v>
          </cell>
          <cell r="BB123" t="str">
            <v>Belum</v>
          </cell>
        </row>
        <row r="124">
          <cell r="N124" t="str">
            <v>NON PNS</v>
          </cell>
          <cell r="R124" t="str">
            <v>S1</v>
          </cell>
          <cell r="X124" t="str">
            <v>P</v>
          </cell>
          <cell r="AC124" t="str">
            <v>Guru</v>
          </cell>
          <cell r="AD124" t="str">
            <v>KB</v>
          </cell>
          <cell r="AE124" t="str">
            <v>SUKUN</v>
          </cell>
          <cell r="AN124" t="str">
            <v>Belum Sertifikasi</v>
          </cell>
          <cell r="BB124" t="str">
            <v>Belum</v>
          </cell>
        </row>
        <row r="125">
          <cell r="N125" t="str">
            <v>NON PNS</v>
          </cell>
          <cell r="R125" t="str">
            <v>S1</v>
          </cell>
          <cell r="X125" t="str">
            <v>P</v>
          </cell>
          <cell r="AC125" t="str">
            <v>Kepala Sekolah</v>
          </cell>
          <cell r="AD125" t="str">
            <v>KB</v>
          </cell>
          <cell r="AE125" t="str">
            <v>SUKUN</v>
          </cell>
          <cell r="AN125" t="str">
            <v>Belum Sertifikasi</v>
          </cell>
          <cell r="BB125" t="str">
            <v>Belum</v>
          </cell>
        </row>
        <row r="126">
          <cell r="N126" t="str">
            <v>NON PNS</v>
          </cell>
          <cell r="R126" t="str">
            <v>SMA</v>
          </cell>
          <cell r="X126" t="str">
            <v>P</v>
          </cell>
          <cell r="AC126" t="str">
            <v>Guru</v>
          </cell>
          <cell r="AD126" t="str">
            <v>KB</v>
          </cell>
          <cell r="AE126" t="str">
            <v>KEDUNG KANDANG</v>
          </cell>
          <cell r="AN126" t="str">
            <v>Belum Sertifikasi</v>
          </cell>
          <cell r="BB126" t="str">
            <v>Belum</v>
          </cell>
        </row>
        <row r="127">
          <cell r="N127" t="str">
            <v>NON PNS</v>
          </cell>
          <cell r="R127" t="str">
            <v>SMA</v>
          </cell>
          <cell r="X127" t="str">
            <v>P</v>
          </cell>
          <cell r="AC127" t="str">
            <v>Guru</v>
          </cell>
          <cell r="AD127" t="str">
            <v>KB</v>
          </cell>
          <cell r="AE127" t="str">
            <v>KEDUNG KANDANG</v>
          </cell>
          <cell r="AN127" t="str">
            <v>Belum Sertifikasi</v>
          </cell>
          <cell r="BB127" t="str">
            <v>Belum</v>
          </cell>
        </row>
        <row r="128">
          <cell r="N128" t="str">
            <v>NON PNS</v>
          </cell>
          <cell r="R128" t="str">
            <v>S1</v>
          </cell>
          <cell r="X128" t="str">
            <v>P</v>
          </cell>
          <cell r="AC128" t="str">
            <v>Guru</v>
          </cell>
          <cell r="AD128" t="str">
            <v>KB</v>
          </cell>
          <cell r="AE128" t="str">
            <v>SUKUN</v>
          </cell>
          <cell r="AN128" t="str">
            <v>Belum Sertifikasi</v>
          </cell>
          <cell r="BB128" t="str">
            <v>Belum</v>
          </cell>
        </row>
        <row r="129">
          <cell r="N129" t="str">
            <v>NON PNS</v>
          </cell>
          <cell r="R129" t="str">
            <v>S1</v>
          </cell>
          <cell r="X129" t="str">
            <v>P</v>
          </cell>
          <cell r="AC129" t="str">
            <v>Guru</v>
          </cell>
          <cell r="AD129" t="str">
            <v>KB</v>
          </cell>
          <cell r="AE129" t="str">
            <v>SUKUN</v>
          </cell>
          <cell r="AN129" t="str">
            <v>Belum Sertifikasi</v>
          </cell>
          <cell r="BB129" t="str">
            <v>Belum</v>
          </cell>
        </row>
        <row r="130">
          <cell r="N130" t="str">
            <v>NON PNS</v>
          </cell>
          <cell r="R130" t="str">
            <v>S1</v>
          </cell>
          <cell r="X130" t="str">
            <v>P</v>
          </cell>
          <cell r="AC130" t="str">
            <v>Tenaga Administrasi Sekolah</v>
          </cell>
          <cell r="AD130" t="str">
            <v>KB</v>
          </cell>
          <cell r="AE130" t="str">
            <v>SUKUN</v>
          </cell>
          <cell r="AN130" t="str">
            <v>Belum Sertifikasi</v>
          </cell>
          <cell r="BB130" t="str">
            <v>Belum</v>
          </cell>
        </row>
        <row r="131">
          <cell r="N131" t="str">
            <v>NON PNS</v>
          </cell>
          <cell r="R131" t="str">
            <v>SMA</v>
          </cell>
          <cell r="X131" t="str">
            <v>P</v>
          </cell>
          <cell r="AC131" t="str">
            <v>Guru</v>
          </cell>
          <cell r="AD131" t="str">
            <v>KB</v>
          </cell>
          <cell r="AE131" t="str">
            <v>BLIMBING</v>
          </cell>
          <cell r="AN131" t="str">
            <v>Belum Sertifikasi</v>
          </cell>
          <cell r="BB131" t="str">
            <v>Belum</v>
          </cell>
        </row>
        <row r="132">
          <cell r="N132" t="str">
            <v>NON PNS</v>
          </cell>
          <cell r="R132" t="str">
            <v>S1</v>
          </cell>
          <cell r="X132" t="str">
            <v>P</v>
          </cell>
          <cell r="AC132" t="str">
            <v>Guru</v>
          </cell>
          <cell r="AD132" t="str">
            <v>KB</v>
          </cell>
          <cell r="AE132" t="str">
            <v>BLIMBING</v>
          </cell>
          <cell r="AN132" t="str">
            <v>Belum Sertifikasi</v>
          </cell>
          <cell r="BB132" t="str">
            <v>Belum</v>
          </cell>
        </row>
        <row r="133">
          <cell r="N133" t="str">
            <v>NON PNS</v>
          </cell>
          <cell r="R133" t="str">
            <v>SMA</v>
          </cell>
          <cell r="X133" t="str">
            <v>P</v>
          </cell>
          <cell r="AC133" t="str">
            <v>Kepala Sekolah</v>
          </cell>
          <cell r="AD133" t="str">
            <v>KB</v>
          </cell>
          <cell r="AE133" t="str">
            <v>BLIMBING</v>
          </cell>
          <cell r="AN133" t="str">
            <v>Belum Sertifikasi</v>
          </cell>
          <cell r="BB133" t="str">
            <v>Belum</v>
          </cell>
        </row>
        <row r="134">
          <cell r="N134" t="str">
            <v>NON PNS</v>
          </cell>
          <cell r="R134" t="str">
            <v>S1</v>
          </cell>
          <cell r="X134" t="str">
            <v>P</v>
          </cell>
          <cell r="AC134" t="str">
            <v>Guru</v>
          </cell>
          <cell r="AD134" t="str">
            <v>KB</v>
          </cell>
          <cell r="AE134" t="str">
            <v>LOWOK WARU</v>
          </cell>
          <cell r="AN134" t="str">
            <v>Belum Sertifikasi</v>
          </cell>
          <cell r="BB134" t="str">
            <v>Belum</v>
          </cell>
        </row>
        <row r="135">
          <cell r="N135" t="str">
            <v>NON PNS</v>
          </cell>
          <cell r="R135" t="str">
            <v>S1</v>
          </cell>
          <cell r="X135" t="str">
            <v>P</v>
          </cell>
          <cell r="AC135" t="str">
            <v>Kepala Sekolah</v>
          </cell>
          <cell r="AD135" t="str">
            <v>KB</v>
          </cell>
          <cell r="AE135" t="str">
            <v>LOWOK WARU</v>
          </cell>
          <cell r="AN135" t="str">
            <v>Belum Sertifikasi</v>
          </cell>
          <cell r="BB135" t="str">
            <v>Belum</v>
          </cell>
        </row>
        <row r="136">
          <cell r="N136" t="str">
            <v>NON PNS</v>
          </cell>
          <cell r="R136" t="str">
            <v>SMA</v>
          </cell>
          <cell r="X136" t="str">
            <v>P</v>
          </cell>
          <cell r="AC136" t="str">
            <v>Tenaga Administrasi Sekolah</v>
          </cell>
          <cell r="AD136" t="str">
            <v>KB</v>
          </cell>
          <cell r="AE136" t="str">
            <v>LOWOK WARU</v>
          </cell>
          <cell r="AN136" t="str">
            <v>Belum Sertifikasi</v>
          </cell>
          <cell r="BB136" t="str">
            <v>Belum</v>
          </cell>
        </row>
        <row r="137">
          <cell r="N137" t="str">
            <v>NON PNS</v>
          </cell>
          <cell r="R137" t="str">
            <v>SMA</v>
          </cell>
          <cell r="X137" t="str">
            <v>L</v>
          </cell>
          <cell r="AC137" t="str">
            <v>Tenaga Administrasi Sekolah</v>
          </cell>
          <cell r="AD137" t="str">
            <v>KB</v>
          </cell>
          <cell r="AE137" t="str">
            <v>LOWOK WARU</v>
          </cell>
          <cell r="AN137" t="str">
            <v>Belum Sertifikasi</v>
          </cell>
          <cell r="BB137" t="str">
            <v>Belum</v>
          </cell>
        </row>
        <row r="138">
          <cell r="N138" t="str">
            <v>NON PNS</v>
          </cell>
          <cell r="R138" t="str">
            <v>S1</v>
          </cell>
          <cell r="X138" t="str">
            <v>P</v>
          </cell>
          <cell r="AC138" t="str">
            <v>Guru</v>
          </cell>
          <cell r="AD138" t="str">
            <v>KB</v>
          </cell>
          <cell r="AE138" t="str">
            <v>KLOJEN</v>
          </cell>
          <cell r="AN138" t="str">
            <v>Belum Sertifikasi</v>
          </cell>
          <cell r="BB138" t="str">
            <v>Belum</v>
          </cell>
        </row>
        <row r="139">
          <cell r="N139" t="str">
            <v>NON PNS</v>
          </cell>
          <cell r="R139" t="str">
            <v>S1</v>
          </cell>
          <cell r="X139" t="str">
            <v>P</v>
          </cell>
          <cell r="AC139" t="str">
            <v>Guru</v>
          </cell>
          <cell r="AD139" t="str">
            <v>KB</v>
          </cell>
          <cell r="AE139" t="str">
            <v>BLIMBING</v>
          </cell>
          <cell r="AN139" t="str">
            <v>Belum Sertifikasi</v>
          </cell>
          <cell r="BB139" t="str">
            <v>Belum</v>
          </cell>
        </row>
        <row r="140">
          <cell r="N140" t="str">
            <v>NON PNS</v>
          </cell>
          <cell r="R140" t="str">
            <v>SMA</v>
          </cell>
          <cell r="X140" t="str">
            <v>P</v>
          </cell>
          <cell r="AC140" t="str">
            <v>Guru</v>
          </cell>
          <cell r="AD140" t="str">
            <v>KB</v>
          </cell>
          <cell r="AE140" t="str">
            <v>KEDUNG KANDANG</v>
          </cell>
          <cell r="AN140" t="str">
            <v>Belum Sertifikasi</v>
          </cell>
          <cell r="BB140" t="str">
            <v>Belum</v>
          </cell>
        </row>
        <row r="141">
          <cell r="N141" t="str">
            <v>NON PNS</v>
          </cell>
          <cell r="R141" t="str">
            <v>SMA</v>
          </cell>
          <cell r="X141" t="str">
            <v>P</v>
          </cell>
          <cell r="AC141" t="str">
            <v>Guru</v>
          </cell>
          <cell r="AD141" t="str">
            <v>KB</v>
          </cell>
          <cell r="AE141" t="str">
            <v>KEDUNG KANDANG</v>
          </cell>
          <cell r="AN141" t="str">
            <v>Belum Sertifikasi</v>
          </cell>
          <cell r="BB141" t="str">
            <v>Belum</v>
          </cell>
        </row>
        <row r="142">
          <cell r="N142" t="str">
            <v>NON PNS</v>
          </cell>
          <cell r="R142" t="str">
            <v>SMA</v>
          </cell>
          <cell r="X142" t="str">
            <v>P</v>
          </cell>
          <cell r="AC142" t="str">
            <v>Guru</v>
          </cell>
          <cell r="AD142" t="str">
            <v>KB</v>
          </cell>
          <cell r="AE142" t="str">
            <v>LOWOK WARU</v>
          </cell>
          <cell r="AN142" t="str">
            <v>Belum Sertifikasi</v>
          </cell>
          <cell r="BB142" t="str">
            <v>Belum</v>
          </cell>
        </row>
        <row r="143">
          <cell r="N143" t="str">
            <v>NON PNS</v>
          </cell>
          <cell r="R143" t="str">
            <v>SMA</v>
          </cell>
          <cell r="X143" t="str">
            <v>P</v>
          </cell>
          <cell r="AC143" t="str">
            <v>Guru</v>
          </cell>
          <cell r="AD143" t="str">
            <v>KB</v>
          </cell>
          <cell r="AE143" t="str">
            <v>LOWOK WARU</v>
          </cell>
          <cell r="AN143" t="str">
            <v>Belum Sertifikasi</v>
          </cell>
          <cell r="BB143" t="str">
            <v>Belum</v>
          </cell>
        </row>
        <row r="144">
          <cell r="N144" t="str">
            <v>NON PNS</v>
          </cell>
          <cell r="R144" t="str">
            <v>SMA</v>
          </cell>
          <cell r="X144" t="str">
            <v>P</v>
          </cell>
          <cell r="AC144" t="str">
            <v>Guru</v>
          </cell>
          <cell r="AD144" t="str">
            <v>KB</v>
          </cell>
          <cell r="AE144" t="str">
            <v>KEDUNG KANDANG</v>
          </cell>
          <cell r="AN144" t="str">
            <v>Belum Sertifikasi</v>
          </cell>
          <cell r="BB144" t="str">
            <v>Belum</v>
          </cell>
        </row>
        <row r="145">
          <cell r="N145" t="str">
            <v>NON PNS</v>
          </cell>
          <cell r="R145" t="str">
            <v>S1</v>
          </cell>
          <cell r="X145" t="str">
            <v>P</v>
          </cell>
          <cell r="AC145" t="str">
            <v>Guru</v>
          </cell>
          <cell r="AD145" t="str">
            <v>KB</v>
          </cell>
          <cell r="AE145" t="str">
            <v>KEDUNG KANDANG</v>
          </cell>
          <cell r="AN145" t="str">
            <v>Belum Sertifikasi</v>
          </cell>
          <cell r="BB145" t="str">
            <v>Belum</v>
          </cell>
        </row>
        <row r="146">
          <cell r="N146" t="str">
            <v>NON PNS</v>
          </cell>
          <cell r="R146" t="str">
            <v>SMA</v>
          </cell>
          <cell r="X146" t="str">
            <v>P</v>
          </cell>
          <cell r="AC146" t="str">
            <v>Guru</v>
          </cell>
          <cell r="AD146" t="str">
            <v>KB</v>
          </cell>
          <cell r="AE146" t="str">
            <v>SUKUN</v>
          </cell>
          <cell r="AN146" t="str">
            <v>Belum Sertifikasi</v>
          </cell>
          <cell r="BB146" t="str">
            <v>Belum</v>
          </cell>
        </row>
        <row r="147">
          <cell r="N147" t="str">
            <v>NON PNS</v>
          </cell>
          <cell r="R147" t="str">
            <v>D1</v>
          </cell>
          <cell r="X147" t="str">
            <v>P</v>
          </cell>
          <cell r="AC147" t="str">
            <v>Guru</v>
          </cell>
          <cell r="AD147" t="str">
            <v>KB</v>
          </cell>
          <cell r="AE147" t="str">
            <v>SUKUN</v>
          </cell>
          <cell r="AN147" t="str">
            <v>Belum Sertifikasi</v>
          </cell>
          <cell r="BB147" t="str">
            <v>Belum</v>
          </cell>
        </row>
        <row r="148">
          <cell r="N148" t="str">
            <v>NON PNS</v>
          </cell>
          <cell r="R148" t="str">
            <v>SMA</v>
          </cell>
          <cell r="X148" t="str">
            <v>P</v>
          </cell>
          <cell r="AC148" t="str">
            <v>Guru</v>
          </cell>
          <cell r="AD148" t="str">
            <v>KB</v>
          </cell>
          <cell r="AE148" t="str">
            <v>SUKUN</v>
          </cell>
          <cell r="AN148" t="str">
            <v>Belum Sertifikasi</v>
          </cell>
          <cell r="BB148" t="str">
            <v>Belum</v>
          </cell>
        </row>
        <row r="149">
          <cell r="N149" t="str">
            <v>NON PNS</v>
          </cell>
          <cell r="R149" t="str">
            <v>S1</v>
          </cell>
          <cell r="X149" t="str">
            <v>P</v>
          </cell>
          <cell r="AC149" t="str">
            <v>Guru</v>
          </cell>
          <cell r="AD149" t="str">
            <v>KB</v>
          </cell>
          <cell r="AE149" t="str">
            <v>SUKUN</v>
          </cell>
          <cell r="AN149" t="str">
            <v>Belum Sertifikasi</v>
          </cell>
          <cell r="BB149" t="str">
            <v>Belum</v>
          </cell>
        </row>
        <row r="150">
          <cell r="N150" t="str">
            <v>NON PNS</v>
          </cell>
          <cell r="R150" t="str">
            <v>D3</v>
          </cell>
          <cell r="X150" t="str">
            <v>L</v>
          </cell>
          <cell r="AC150" t="str">
            <v>Kepala Sekolah</v>
          </cell>
          <cell r="AD150" t="str">
            <v>KB</v>
          </cell>
          <cell r="AE150" t="str">
            <v>SUKUN</v>
          </cell>
          <cell r="AN150" t="str">
            <v>Belum Sertifikasi</v>
          </cell>
          <cell r="BB150" t="str">
            <v>Belum</v>
          </cell>
        </row>
        <row r="151">
          <cell r="N151" t="str">
            <v>NON PNS</v>
          </cell>
          <cell r="R151" t="str">
            <v>SMA</v>
          </cell>
          <cell r="X151" t="str">
            <v>P</v>
          </cell>
          <cell r="AC151" t="str">
            <v>Tenaga Administrasi Sekolah</v>
          </cell>
          <cell r="AD151" t="str">
            <v>KB</v>
          </cell>
          <cell r="AE151" t="str">
            <v>SUKUN</v>
          </cell>
          <cell r="AN151" t="str">
            <v>Belum Sertifikasi</v>
          </cell>
          <cell r="BB151" t="str">
            <v>Belum</v>
          </cell>
        </row>
        <row r="152">
          <cell r="N152" t="str">
            <v>NON PNS</v>
          </cell>
          <cell r="R152" t="str">
            <v>S1</v>
          </cell>
          <cell r="X152" t="str">
            <v>P</v>
          </cell>
          <cell r="AC152" t="str">
            <v>Guru</v>
          </cell>
          <cell r="AD152" t="str">
            <v>KB</v>
          </cell>
          <cell r="AE152" t="str">
            <v>SUKUN</v>
          </cell>
          <cell r="AN152" t="str">
            <v>Belum Sertifikasi</v>
          </cell>
          <cell r="BB152" t="str">
            <v>Belum</v>
          </cell>
        </row>
        <row r="153">
          <cell r="N153" t="str">
            <v>NON PNS</v>
          </cell>
          <cell r="R153" t="str">
            <v>S1</v>
          </cell>
          <cell r="X153" t="str">
            <v>P</v>
          </cell>
          <cell r="AC153" t="str">
            <v>Guru</v>
          </cell>
          <cell r="AD153" t="str">
            <v>KB</v>
          </cell>
          <cell r="AE153" t="str">
            <v>SUKUN</v>
          </cell>
          <cell r="AN153" t="str">
            <v>Belum Sertifikasi</v>
          </cell>
          <cell r="BB153" t="str">
            <v>Belum</v>
          </cell>
        </row>
        <row r="154">
          <cell r="N154" t="str">
            <v>NON PNS</v>
          </cell>
          <cell r="R154" t="str">
            <v>SMA</v>
          </cell>
          <cell r="X154" t="str">
            <v>P</v>
          </cell>
          <cell r="AC154" t="str">
            <v>Guru</v>
          </cell>
          <cell r="AD154" t="str">
            <v>KB</v>
          </cell>
          <cell r="AE154" t="str">
            <v>KEDUNG KANDANG</v>
          </cell>
          <cell r="AN154" t="str">
            <v>Belum Sertifikasi</v>
          </cell>
          <cell r="BB154" t="str">
            <v>Belum</v>
          </cell>
        </row>
        <row r="155">
          <cell r="N155" t="str">
            <v>NON PNS</v>
          </cell>
          <cell r="R155" t="str">
            <v>SMA</v>
          </cell>
          <cell r="X155" t="str">
            <v>P</v>
          </cell>
          <cell r="AC155" t="str">
            <v>Guru</v>
          </cell>
          <cell r="AD155" t="str">
            <v>KB</v>
          </cell>
          <cell r="AE155" t="str">
            <v>KEDUNG KANDANG</v>
          </cell>
          <cell r="AN155" t="str">
            <v>Belum Sertifikasi</v>
          </cell>
          <cell r="BB155" t="str">
            <v>Belum</v>
          </cell>
        </row>
        <row r="156">
          <cell r="N156" t="str">
            <v>NON PNS</v>
          </cell>
          <cell r="R156" t="str">
            <v>S1</v>
          </cell>
          <cell r="X156" t="str">
            <v>P</v>
          </cell>
          <cell r="AC156" t="str">
            <v>Guru</v>
          </cell>
          <cell r="AD156" t="str">
            <v>KB</v>
          </cell>
          <cell r="AE156" t="str">
            <v>KEDUNG KANDANG</v>
          </cell>
          <cell r="AN156" t="str">
            <v>Belum Sertifikasi</v>
          </cell>
          <cell r="BB156" t="str">
            <v>Belum</v>
          </cell>
        </row>
        <row r="157">
          <cell r="N157" t="str">
            <v>NON PNS</v>
          </cell>
          <cell r="R157" t="str">
            <v>SMA</v>
          </cell>
          <cell r="X157" t="str">
            <v>P</v>
          </cell>
          <cell r="AC157" t="str">
            <v>Guru</v>
          </cell>
          <cell r="AD157" t="str">
            <v>KB</v>
          </cell>
          <cell r="AE157" t="str">
            <v>LOWOK WARU</v>
          </cell>
          <cell r="AN157" t="str">
            <v>Belum Sertifikasi</v>
          </cell>
          <cell r="BB157" t="str">
            <v>Belum</v>
          </cell>
        </row>
        <row r="158">
          <cell r="N158" t="str">
            <v>NON PNS</v>
          </cell>
          <cell r="R158" t="str">
            <v>SMA</v>
          </cell>
          <cell r="X158" t="str">
            <v>P</v>
          </cell>
          <cell r="AC158" t="str">
            <v>Guru</v>
          </cell>
          <cell r="AD158" t="str">
            <v>KB</v>
          </cell>
          <cell r="AE158" t="str">
            <v>LOWOK WARU</v>
          </cell>
          <cell r="AN158" t="str">
            <v>Belum Sertifikasi</v>
          </cell>
          <cell r="BB158" t="str">
            <v>Belum</v>
          </cell>
        </row>
        <row r="159">
          <cell r="N159" t="str">
            <v>NON PNS</v>
          </cell>
          <cell r="R159" t="str">
            <v>S1</v>
          </cell>
          <cell r="X159" t="str">
            <v>P</v>
          </cell>
          <cell r="AC159" t="str">
            <v>Kepala Sekolah</v>
          </cell>
          <cell r="AD159" t="str">
            <v>KB</v>
          </cell>
          <cell r="AE159" t="str">
            <v>LOWOK WARU</v>
          </cell>
          <cell r="AN159" t="str">
            <v>Belum Sertifikasi</v>
          </cell>
          <cell r="BB159" t="str">
            <v>Belum</v>
          </cell>
        </row>
        <row r="160">
          <cell r="N160" t="str">
            <v>NON PNS</v>
          </cell>
          <cell r="R160" t="str">
            <v>SMA</v>
          </cell>
          <cell r="X160" t="str">
            <v>P</v>
          </cell>
          <cell r="AC160" t="str">
            <v>Tenaga Administrasi Sekolah</v>
          </cell>
          <cell r="AD160" t="str">
            <v>KB</v>
          </cell>
          <cell r="AE160" t="str">
            <v>LOWOK WARU</v>
          </cell>
          <cell r="AN160" t="str">
            <v>Belum Sertifikasi</v>
          </cell>
          <cell r="BB160" t="str">
            <v>Belum</v>
          </cell>
        </row>
        <row r="161">
          <cell r="N161" t="str">
            <v>NON PNS</v>
          </cell>
          <cell r="R161" t="str">
            <v>S1</v>
          </cell>
          <cell r="X161" t="str">
            <v>P</v>
          </cell>
          <cell r="AC161" t="str">
            <v>Guru</v>
          </cell>
          <cell r="AD161" t="str">
            <v>KB</v>
          </cell>
          <cell r="AE161" t="str">
            <v>BLIMBING</v>
          </cell>
          <cell r="AN161" t="str">
            <v>Belum Sertifikasi</v>
          </cell>
          <cell r="BB161" t="str">
            <v>Belum</v>
          </cell>
        </row>
        <row r="162">
          <cell r="N162" t="str">
            <v>NON PNS</v>
          </cell>
          <cell r="R162" t="str">
            <v>S1</v>
          </cell>
          <cell r="X162" t="str">
            <v>P</v>
          </cell>
          <cell r="AC162" t="str">
            <v>Guru</v>
          </cell>
          <cell r="AD162" t="str">
            <v>KB</v>
          </cell>
          <cell r="AE162" t="str">
            <v>BLIMBING</v>
          </cell>
          <cell r="AN162" t="str">
            <v>Belum Sertifikasi</v>
          </cell>
          <cell r="BB162" t="str">
            <v>Belum</v>
          </cell>
        </row>
        <row r="163">
          <cell r="N163" t="str">
            <v>NON PNS</v>
          </cell>
          <cell r="R163" t="str">
            <v>D3</v>
          </cell>
          <cell r="X163" t="str">
            <v>P</v>
          </cell>
          <cell r="AC163" t="str">
            <v>Guru</v>
          </cell>
          <cell r="AD163" t="str">
            <v>KB</v>
          </cell>
          <cell r="AE163" t="str">
            <v>BLIMBING</v>
          </cell>
          <cell r="AN163" t="str">
            <v>Belum Sertifikasi</v>
          </cell>
          <cell r="BB163" t="str">
            <v>Belum</v>
          </cell>
        </row>
        <row r="164">
          <cell r="N164" t="str">
            <v>NON PNS</v>
          </cell>
          <cell r="R164" t="str">
            <v>D3</v>
          </cell>
          <cell r="X164" t="str">
            <v>P</v>
          </cell>
          <cell r="AC164" t="str">
            <v>Guru</v>
          </cell>
          <cell r="AD164" t="str">
            <v>KB</v>
          </cell>
          <cell r="AE164" t="str">
            <v>LOWOK WARU</v>
          </cell>
          <cell r="AN164" t="str">
            <v>Belum Sertifikasi</v>
          </cell>
          <cell r="BB164" t="str">
            <v>Belum</v>
          </cell>
        </row>
        <row r="165">
          <cell r="N165" t="str">
            <v>NON PNS</v>
          </cell>
          <cell r="R165" t="str">
            <v>S1</v>
          </cell>
          <cell r="X165" t="str">
            <v>P</v>
          </cell>
          <cell r="AC165" t="str">
            <v>Guru</v>
          </cell>
          <cell r="AD165" t="str">
            <v>KB</v>
          </cell>
          <cell r="AE165" t="str">
            <v>LOWOK WARU</v>
          </cell>
          <cell r="AN165" t="str">
            <v>Belum Sertifikasi</v>
          </cell>
          <cell r="BB165" t="str">
            <v>Belum</v>
          </cell>
        </row>
        <row r="166">
          <cell r="N166" t="str">
            <v>NON PNS</v>
          </cell>
          <cell r="R166" t="str">
            <v>D1</v>
          </cell>
          <cell r="X166" t="str">
            <v>P</v>
          </cell>
          <cell r="AC166" t="str">
            <v>Guru</v>
          </cell>
          <cell r="AD166" t="str">
            <v>KB</v>
          </cell>
          <cell r="AE166" t="str">
            <v>LOWOK WARU</v>
          </cell>
          <cell r="AN166" t="str">
            <v>Belum Sertifikasi</v>
          </cell>
          <cell r="BB166" t="str">
            <v>Belum</v>
          </cell>
        </row>
        <row r="167">
          <cell r="N167" t="str">
            <v>NON PNS</v>
          </cell>
          <cell r="R167" t="str">
            <v>S1</v>
          </cell>
          <cell r="X167" t="str">
            <v>P</v>
          </cell>
          <cell r="AC167" t="str">
            <v>Guru</v>
          </cell>
          <cell r="AD167" t="str">
            <v>KB</v>
          </cell>
          <cell r="AE167" t="str">
            <v>LOWOK WARU</v>
          </cell>
          <cell r="AN167" t="str">
            <v>Belum Sertifikasi</v>
          </cell>
          <cell r="BB167" t="str">
            <v>Belum</v>
          </cell>
        </row>
        <row r="168">
          <cell r="N168" t="str">
            <v>NON PNS</v>
          </cell>
          <cell r="R168" t="str">
            <v>S1</v>
          </cell>
          <cell r="X168" t="str">
            <v>P</v>
          </cell>
          <cell r="AC168" t="str">
            <v>Guru</v>
          </cell>
          <cell r="AD168" t="str">
            <v>KB</v>
          </cell>
          <cell r="AE168" t="str">
            <v>LOWOK WARU</v>
          </cell>
          <cell r="AN168" t="str">
            <v>Belum Sertifikasi</v>
          </cell>
          <cell r="BB168" t="str">
            <v>Belum</v>
          </cell>
        </row>
        <row r="169">
          <cell r="N169" t="str">
            <v>NON PNS</v>
          </cell>
          <cell r="R169" t="str">
            <v>S1</v>
          </cell>
          <cell r="X169" t="str">
            <v>P</v>
          </cell>
          <cell r="AC169" t="str">
            <v>Kepala Sekolah</v>
          </cell>
          <cell r="AD169" t="str">
            <v>KB</v>
          </cell>
          <cell r="AE169" t="str">
            <v>LOWOK WARU</v>
          </cell>
          <cell r="AN169" t="str">
            <v>Belum Sertifikasi</v>
          </cell>
          <cell r="BB169" t="str">
            <v>Belum</v>
          </cell>
        </row>
        <row r="170">
          <cell r="N170" t="str">
            <v>NON PNS</v>
          </cell>
          <cell r="R170" t="str">
            <v>S1</v>
          </cell>
          <cell r="X170" t="str">
            <v>P</v>
          </cell>
          <cell r="AC170" t="str">
            <v>Kepala Sekolah</v>
          </cell>
          <cell r="AD170" t="str">
            <v>KB</v>
          </cell>
          <cell r="AE170" t="str">
            <v>BLIMBING</v>
          </cell>
          <cell r="AN170" t="str">
            <v>Belum Sertifikasi</v>
          </cell>
          <cell r="BB170" t="str">
            <v>Belum</v>
          </cell>
        </row>
        <row r="171">
          <cell r="N171" t="str">
            <v>NON PNS</v>
          </cell>
          <cell r="R171" t="str">
            <v>S1</v>
          </cell>
          <cell r="X171" t="str">
            <v>P</v>
          </cell>
          <cell r="AC171" t="str">
            <v>Guru</v>
          </cell>
          <cell r="AD171" t="str">
            <v>KB</v>
          </cell>
          <cell r="AE171" t="str">
            <v>LOWOK WARU</v>
          </cell>
          <cell r="AN171" t="str">
            <v>Belum Sertifikasi</v>
          </cell>
          <cell r="BB171" t="str">
            <v>Belum</v>
          </cell>
        </row>
        <row r="172">
          <cell r="N172" t="str">
            <v>NON PNS</v>
          </cell>
          <cell r="R172" t="str">
            <v>SMA</v>
          </cell>
          <cell r="X172" t="str">
            <v>P</v>
          </cell>
          <cell r="AC172" t="str">
            <v>Guru</v>
          </cell>
          <cell r="AD172" t="str">
            <v>KB</v>
          </cell>
          <cell r="AE172" t="str">
            <v>SUKUN</v>
          </cell>
          <cell r="AN172" t="str">
            <v>Belum Sertifikasi</v>
          </cell>
          <cell r="BB172" t="str">
            <v>Belum</v>
          </cell>
        </row>
        <row r="173">
          <cell r="N173" t="str">
            <v>NON PNS</v>
          </cell>
          <cell r="R173" t="str">
            <v>SMA</v>
          </cell>
          <cell r="X173" t="str">
            <v>P</v>
          </cell>
          <cell r="AC173" t="str">
            <v>Guru</v>
          </cell>
          <cell r="AD173" t="str">
            <v>KB</v>
          </cell>
          <cell r="AE173" t="str">
            <v>SUKUN</v>
          </cell>
          <cell r="AN173" t="str">
            <v>Belum Sertifikasi</v>
          </cell>
          <cell r="BB173" t="str">
            <v>Belum</v>
          </cell>
        </row>
        <row r="174">
          <cell r="N174" t="str">
            <v>NON PNS</v>
          </cell>
          <cell r="R174" t="str">
            <v>SMA</v>
          </cell>
          <cell r="X174" t="str">
            <v>P</v>
          </cell>
          <cell r="AC174" t="str">
            <v>Guru</v>
          </cell>
          <cell r="AD174" t="str">
            <v>KB</v>
          </cell>
          <cell r="AE174" t="str">
            <v>SUKUN</v>
          </cell>
          <cell r="AN174" t="str">
            <v>Belum Sertifikasi</v>
          </cell>
          <cell r="BB174" t="str">
            <v>Belum</v>
          </cell>
        </row>
        <row r="175">
          <cell r="N175" t="str">
            <v>NON PNS</v>
          </cell>
          <cell r="R175" t="str">
            <v>S1</v>
          </cell>
          <cell r="X175" t="str">
            <v>P</v>
          </cell>
          <cell r="AC175" t="str">
            <v>Guru</v>
          </cell>
          <cell r="AD175" t="str">
            <v>KB</v>
          </cell>
          <cell r="AE175" t="str">
            <v>SUKUN</v>
          </cell>
          <cell r="AN175" t="str">
            <v>Belum Sertifikasi</v>
          </cell>
          <cell r="BB175" t="str">
            <v>Belum</v>
          </cell>
        </row>
        <row r="176">
          <cell r="N176" t="str">
            <v>NON PNS</v>
          </cell>
          <cell r="R176" t="str">
            <v>S1</v>
          </cell>
          <cell r="X176" t="str">
            <v>P</v>
          </cell>
          <cell r="AC176" t="str">
            <v>Kepala Sekolah</v>
          </cell>
          <cell r="AD176" t="str">
            <v>KB</v>
          </cell>
          <cell r="AE176" t="str">
            <v>SUKUN</v>
          </cell>
          <cell r="AN176" t="str">
            <v>Belum Sertifikasi</v>
          </cell>
          <cell r="BB176" t="str">
            <v>Belum</v>
          </cell>
        </row>
        <row r="177">
          <cell r="N177" t="str">
            <v>NON PNS</v>
          </cell>
          <cell r="R177" t="str">
            <v>S1</v>
          </cell>
          <cell r="X177" t="str">
            <v>P</v>
          </cell>
          <cell r="AC177" t="str">
            <v>Guru</v>
          </cell>
          <cell r="AD177" t="str">
            <v>KB</v>
          </cell>
          <cell r="AE177" t="str">
            <v>LOWOK WARU</v>
          </cell>
          <cell r="AN177" t="str">
            <v>Belum Sertifikasi</v>
          </cell>
          <cell r="BB177" t="str">
            <v>Belum</v>
          </cell>
        </row>
        <row r="178">
          <cell r="N178" t="str">
            <v>NON PNS</v>
          </cell>
          <cell r="R178" t="str">
            <v>S1</v>
          </cell>
          <cell r="X178" t="str">
            <v>P</v>
          </cell>
          <cell r="AC178" t="str">
            <v>Guru</v>
          </cell>
          <cell r="AD178" t="str">
            <v>KB</v>
          </cell>
          <cell r="AE178" t="str">
            <v>LOWOK WARU</v>
          </cell>
          <cell r="AN178" t="str">
            <v>Belum Sertifikasi</v>
          </cell>
          <cell r="BB178" t="str">
            <v>Belum</v>
          </cell>
        </row>
        <row r="179">
          <cell r="N179" t="str">
            <v>NON PNS</v>
          </cell>
          <cell r="R179" t="str">
            <v>S1</v>
          </cell>
          <cell r="X179" t="str">
            <v>P</v>
          </cell>
          <cell r="AC179" t="str">
            <v>Guru</v>
          </cell>
          <cell r="AD179" t="str">
            <v>KB</v>
          </cell>
          <cell r="AE179" t="str">
            <v>LOWOK WARU</v>
          </cell>
          <cell r="AN179" t="str">
            <v>Belum Sertifikasi</v>
          </cell>
          <cell r="BB179" t="str">
            <v>Belum</v>
          </cell>
        </row>
        <row r="180">
          <cell r="N180" t="str">
            <v>NON PNS</v>
          </cell>
          <cell r="R180" t="str">
            <v>S1</v>
          </cell>
          <cell r="X180" t="str">
            <v>P</v>
          </cell>
          <cell r="AC180" t="str">
            <v>Kepala Sekolah</v>
          </cell>
          <cell r="AD180" t="str">
            <v>KB</v>
          </cell>
          <cell r="AE180" t="str">
            <v>LOWOK WARU</v>
          </cell>
          <cell r="AN180" t="str">
            <v>Belum Sertifikasi</v>
          </cell>
          <cell r="BB180" t="str">
            <v>Belum</v>
          </cell>
        </row>
        <row r="181">
          <cell r="N181" t="str">
            <v>NON PNS</v>
          </cell>
          <cell r="R181" t="str">
            <v>SMA</v>
          </cell>
          <cell r="X181" t="str">
            <v>L</v>
          </cell>
          <cell r="AC181" t="str">
            <v>Petugas Keamanan</v>
          </cell>
          <cell r="AD181" t="str">
            <v>KB</v>
          </cell>
          <cell r="AE181" t="str">
            <v>LOWOK WARU</v>
          </cell>
          <cell r="AN181" t="str">
            <v>Belum Sertifikasi</v>
          </cell>
          <cell r="BB181" t="str">
            <v>Belum</v>
          </cell>
        </row>
        <row r="182">
          <cell r="N182" t="str">
            <v>NON PNS</v>
          </cell>
          <cell r="R182" t="str">
            <v>SMP</v>
          </cell>
          <cell r="X182" t="str">
            <v>P</v>
          </cell>
          <cell r="AC182" t="str">
            <v>Guru</v>
          </cell>
          <cell r="AD182" t="str">
            <v>KB</v>
          </cell>
          <cell r="AE182" t="str">
            <v>SUKUN</v>
          </cell>
          <cell r="AN182" t="str">
            <v>Belum Sertifikasi</v>
          </cell>
          <cell r="BB182" t="str">
            <v>Belum</v>
          </cell>
        </row>
        <row r="183">
          <cell r="N183" t="str">
            <v>NON PNS</v>
          </cell>
          <cell r="R183" t="str">
            <v>SMA</v>
          </cell>
          <cell r="X183" t="str">
            <v>P</v>
          </cell>
          <cell r="AC183" t="str">
            <v>Tenaga Administrasi Sekolah</v>
          </cell>
          <cell r="AD183" t="str">
            <v>KB</v>
          </cell>
          <cell r="AE183" t="str">
            <v>SUKUN</v>
          </cell>
          <cell r="AN183" t="str">
            <v>Belum Sertifikasi</v>
          </cell>
          <cell r="BB183" t="str">
            <v>Belum</v>
          </cell>
        </row>
        <row r="184">
          <cell r="N184" t="str">
            <v>NON PNS</v>
          </cell>
          <cell r="R184" t="str">
            <v>S1</v>
          </cell>
          <cell r="X184" t="str">
            <v>P</v>
          </cell>
          <cell r="AC184" t="str">
            <v>Guru</v>
          </cell>
          <cell r="AD184" t="str">
            <v>KB</v>
          </cell>
          <cell r="AE184" t="str">
            <v>KEDUNG KANDANG</v>
          </cell>
          <cell r="AN184" t="str">
            <v>Belum Sertifikasi</v>
          </cell>
          <cell r="BB184" t="str">
            <v>Belum</v>
          </cell>
        </row>
        <row r="185">
          <cell r="N185" t="str">
            <v>NON PNS</v>
          </cell>
          <cell r="R185" t="str">
            <v>S1</v>
          </cell>
          <cell r="X185" t="str">
            <v>P</v>
          </cell>
          <cell r="AC185" t="str">
            <v>Guru</v>
          </cell>
          <cell r="AD185" t="str">
            <v>KB</v>
          </cell>
          <cell r="AE185" t="str">
            <v>KEDUNG KANDANG</v>
          </cell>
          <cell r="AN185" t="str">
            <v>Belum Sertifikasi</v>
          </cell>
          <cell r="BB185" t="str">
            <v>Belum</v>
          </cell>
        </row>
        <row r="186">
          <cell r="N186" t="str">
            <v>NON PNS</v>
          </cell>
          <cell r="R186" t="str">
            <v>S1</v>
          </cell>
          <cell r="X186" t="str">
            <v>P</v>
          </cell>
          <cell r="AC186" t="str">
            <v>Guru</v>
          </cell>
          <cell r="AD186" t="str">
            <v>KB</v>
          </cell>
          <cell r="AE186" t="str">
            <v>KEDUNG KANDANG</v>
          </cell>
          <cell r="AN186" t="str">
            <v>Belum Sertifikasi</v>
          </cell>
          <cell r="BB186" t="str">
            <v>Belum</v>
          </cell>
        </row>
        <row r="187">
          <cell r="N187" t="str">
            <v>NON PNS</v>
          </cell>
          <cell r="R187" t="str">
            <v>S1</v>
          </cell>
          <cell r="X187" t="str">
            <v>P</v>
          </cell>
          <cell r="AC187" t="str">
            <v>Guru</v>
          </cell>
          <cell r="AD187" t="str">
            <v>KB</v>
          </cell>
          <cell r="AE187" t="str">
            <v>KEDUNG KANDANG</v>
          </cell>
          <cell r="AN187" t="str">
            <v>Belum Sertifikasi</v>
          </cell>
          <cell r="BB187" t="str">
            <v>Belum</v>
          </cell>
        </row>
        <row r="188">
          <cell r="N188" t="str">
            <v>NON PNS</v>
          </cell>
          <cell r="R188" t="str">
            <v>SMA</v>
          </cell>
          <cell r="X188" t="str">
            <v>P</v>
          </cell>
          <cell r="AC188" t="str">
            <v>Guru</v>
          </cell>
          <cell r="AD188" t="str">
            <v>KB</v>
          </cell>
          <cell r="AE188" t="str">
            <v>KLOJEN</v>
          </cell>
          <cell r="AN188" t="str">
            <v>Belum Sertifikasi</v>
          </cell>
          <cell r="BB188" t="str">
            <v>Belum</v>
          </cell>
        </row>
        <row r="189">
          <cell r="N189" t="str">
            <v>NON PNS</v>
          </cell>
          <cell r="R189" t="str">
            <v>S1</v>
          </cell>
          <cell r="X189" t="str">
            <v>P</v>
          </cell>
          <cell r="AC189" t="str">
            <v>Guru</v>
          </cell>
          <cell r="AD189" t="str">
            <v>KB</v>
          </cell>
          <cell r="AE189" t="str">
            <v>KLOJEN</v>
          </cell>
          <cell r="AN189" t="str">
            <v>Belum Sertifikasi</v>
          </cell>
          <cell r="BB189" t="str">
            <v>Belum</v>
          </cell>
        </row>
        <row r="190">
          <cell r="N190" t="str">
            <v>NON PNS</v>
          </cell>
          <cell r="R190" t="str">
            <v>SMA</v>
          </cell>
          <cell r="X190" t="str">
            <v>P</v>
          </cell>
          <cell r="AC190" t="str">
            <v>Guru</v>
          </cell>
          <cell r="AD190" t="str">
            <v>KB</v>
          </cell>
          <cell r="AE190" t="str">
            <v>BLIMBING</v>
          </cell>
          <cell r="AN190" t="str">
            <v>Belum Sertifikasi</v>
          </cell>
          <cell r="BB190" t="str">
            <v>Belum</v>
          </cell>
        </row>
        <row r="191">
          <cell r="N191" t="str">
            <v>NON PNS</v>
          </cell>
          <cell r="R191" t="str">
            <v>SMA</v>
          </cell>
          <cell r="X191" t="str">
            <v>P</v>
          </cell>
          <cell r="AC191" t="str">
            <v>Guru</v>
          </cell>
          <cell r="AD191" t="str">
            <v>KB</v>
          </cell>
          <cell r="AE191" t="str">
            <v>SUKUN</v>
          </cell>
          <cell r="AN191" t="str">
            <v>Belum Sertifikasi</v>
          </cell>
          <cell r="BB191" t="str">
            <v>Belum</v>
          </cell>
        </row>
        <row r="192">
          <cell r="N192" t="str">
            <v>NON PNS</v>
          </cell>
          <cell r="R192" t="str">
            <v>SMA</v>
          </cell>
          <cell r="X192" t="str">
            <v>P</v>
          </cell>
          <cell r="AC192" t="str">
            <v>Kepala Sekolah</v>
          </cell>
          <cell r="AD192" t="str">
            <v>KB</v>
          </cell>
          <cell r="AE192" t="str">
            <v>SUKUN</v>
          </cell>
          <cell r="AN192" t="str">
            <v>Belum Sertifikasi</v>
          </cell>
          <cell r="BB192" t="str">
            <v>Belum</v>
          </cell>
        </row>
        <row r="193">
          <cell r="N193" t="str">
            <v>NON PNS</v>
          </cell>
          <cell r="R193" t="str">
            <v>SMA</v>
          </cell>
          <cell r="X193" t="str">
            <v>P</v>
          </cell>
          <cell r="AC193" t="str">
            <v>Guru</v>
          </cell>
          <cell r="AD193" t="str">
            <v>KB</v>
          </cell>
          <cell r="AE193" t="str">
            <v>KLOJEN</v>
          </cell>
          <cell r="AN193" t="str">
            <v>Belum Sertifikasi</v>
          </cell>
          <cell r="BB193" t="str">
            <v>Belum</v>
          </cell>
        </row>
        <row r="194">
          <cell r="N194" t="str">
            <v>NON PNS</v>
          </cell>
          <cell r="R194" t="str">
            <v>SMA</v>
          </cell>
          <cell r="X194" t="str">
            <v>P</v>
          </cell>
          <cell r="AC194" t="str">
            <v>Guru</v>
          </cell>
          <cell r="AD194" t="str">
            <v>KB</v>
          </cell>
          <cell r="AE194" t="str">
            <v>LOWOK WARU</v>
          </cell>
          <cell r="AN194" t="str">
            <v>Belum Sertifikasi</v>
          </cell>
          <cell r="BB194" t="str">
            <v>Belum</v>
          </cell>
        </row>
        <row r="195">
          <cell r="N195" t="str">
            <v>NON PNS</v>
          </cell>
          <cell r="R195" t="str">
            <v>S1</v>
          </cell>
          <cell r="X195" t="str">
            <v>P</v>
          </cell>
          <cell r="AC195" t="str">
            <v>Guru</v>
          </cell>
          <cell r="AD195" t="str">
            <v>KB</v>
          </cell>
          <cell r="AE195" t="str">
            <v>LOWOK WARU</v>
          </cell>
          <cell r="AN195" t="str">
            <v>Belum Sertifikasi</v>
          </cell>
          <cell r="BB195" t="str">
            <v>Belum</v>
          </cell>
        </row>
        <row r="196">
          <cell r="N196" t="str">
            <v>NON PNS</v>
          </cell>
          <cell r="R196" t="str">
            <v>SMA</v>
          </cell>
          <cell r="X196" t="str">
            <v>P</v>
          </cell>
          <cell r="AC196" t="str">
            <v>Guru</v>
          </cell>
          <cell r="AD196" t="str">
            <v>KB</v>
          </cell>
          <cell r="AE196" t="str">
            <v>SUKUN</v>
          </cell>
          <cell r="AN196" t="str">
            <v>Belum Sertifikasi</v>
          </cell>
          <cell r="BB196" t="str">
            <v>Belum</v>
          </cell>
        </row>
        <row r="197">
          <cell r="N197" t="str">
            <v>NON PNS</v>
          </cell>
          <cell r="R197" t="str">
            <v>SMA</v>
          </cell>
          <cell r="X197" t="str">
            <v>P</v>
          </cell>
          <cell r="AC197" t="str">
            <v>Kepala Sekolah</v>
          </cell>
          <cell r="AD197" t="str">
            <v>KB</v>
          </cell>
          <cell r="AE197" t="str">
            <v>SUKUN</v>
          </cell>
          <cell r="AN197" t="str">
            <v>Belum Sertifikasi</v>
          </cell>
          <cell r="BB197" t="str">
            <v>Belum</v>
          </cell>
        </row>
        <row r="198">
          <cell r="N198" t="str">
            <v>NON PNS</v>
          </cell>
          <cell r="R198" t="str">
            <v>SMA</v>
          </cell>
          <cell r="X198" t="str">
            <v>P</v>
          </cell>
          <cell r="AC198" t="str">
            <v>Tenaga Administrasi Sekolah</v>
          </cell>
          <cell r="AD198" t="str">
            <v>KB</v>
          </cell>
          <cell r="AE198" t="str">
            <v>SUKUN</v>
          </cell>
          <cell r="AN198" t="str">
            <v>Belum Sertifikasi</v>
          </cell>
          <cell r="BB198" t="str">
            <v>Belum</v>
          </cell>
        </row>
        <row r="199">
          <cell r="N199" t="str">
            <v>NON PNS</v>
          </cell>
          <cell r="R199" t="str">
            <v>SMA</v>
          </cell>
          <cell r="X199" t="str">
            <v>P</v>
          </cell>
          <cell r="AC199" t="str">
            <v>Guru</v>
          </cell>
          <cell r="AD199" t="str">
            <v>KB</v>
          </cell>
          <cell r="AE199" t="str">
            <v>KEDUNG KANDANG</v>
          </cell>
          <cell r="AN199" t="str">
            <v>Belum Sertifikasi</v>
          </cell>
          <cell r="BB199" t="str">
            <v>Belum</v>
          </cell>
        </row>
        <row r="200">
          <cell r="N200" t="str">
            <v>NON PNS</v>
          </cell>
          <cell r="R200" t="str">
            <v>S1</v>
          </cell>
          <cell r="X200" t="str">
            <v>P</v>
          </cell>
          <cell r="AC200" t="str">
            <v>Kepala Sekolah</v>
          </cell>
          <cell r="AD200" t="str">
            <v>KB</v>
          </cell>
          <cell r="AE200" t="str">
            <v>KEDUNG KANDANG</v>
          </cell>
          <cell r="AN200" t="str">
            <v>Belum Sertifikasi</v>
          </cell>
          <cell r="BB200" t="str">
            <v>Belum</v>
          </cell>
        </row>
        <row r="201">
          <cell r="N201" t="str">
            <v>NON PNS</v>
          </cell>
          <cell r="R201" t="str">
            <v>SMA</v>
          </cell>
          <cell r="X201" t="str">
            <v>P</v>
          </cell>
          <cell r="AC201" t="str">
            <v>Guru</v>
          </cell>
          <cell r="AD201" t="str">
            <v>KB</v>
          </cell>
          <cell r="AE201" t="str">
            <v>BLIMBING</v>
          </cell>
          <cell r="AN201" t="str">
            <v>Belum Sertifikasi</v>
          </cell>
          <cell r="BB201" t="str">
            <v>Belum</v>
          </cell>
        </row>
        <row r="202">
          <cell r="N202" t="str">
            <v>NON PNS</v>
          </cell>
          <cell r="R202" t="str">
            <v>SMA</v>
          </cell>
          <cell r="X202" t="str">
            <v>P</v>
          </cell>
          <cell r="AC202" t="str">
            <v>Guru</v>
          </cell>
          <cell r="AD202" t="str">
            <v>KB</v>
          </cell>
          <cell r="AE202" t="str">
            <v>SUKUN</v>
          </cell>
          <cell r="AN202" t="str">
            <v>Belum Sertifikasi</v>
          </cell>
          <cell r="BB202" t="str">
            <v>Belum</v>
          </cell>
        </row>
        <row r="203">
          <cell r="N203" t="str">
            <v>NON PNS</v>
          </cell>
          <cell r="R203" t="str">
            <v>S1</v>
          </cell>
          <cell r="X203" t="str">
            <v>P</v>
          </cell>
          <cell r="AC203" t="str">
            <v>Kepala Sekolah</v>
          </cell>
          <cell r="AD203" t="str">
            <v>KB</v>
          </cell>
          <cell r="AE203" t="str">
            <v>SUKUN</v>
          </cell>
          <cell r="AN203" t="str">
            <v>Belum Sertifikasi</v>
          </cell>
          <cell r="BB203" t="str">
            <v>Belum</v>
          </cell>
        </row>
        <row r="204">
          <cell r="N204" t="str">
            <v>NON PNS</v>
          </cell>
          <cell r="R204" t="str">
            <v>S1</v>
          </cell>
          <cell r="X204" t="str">
            <v>P</v>
          </cell>
          <cell r="AC204" t="str">
            <v>Guru</v>
          </cell>
          <cell r="AD204" t="str">
            <v>KB</v>
          </cell>
          <cell r="AE204" t="str">
            <v>LOWOK WARU</v>
          </cell>
          <cell r="AN204" t="str">
            <v>Belum Sertifikasi</v>
          </cell>
          <cell r="BB204" t="str">
            <v>Belum</v>
          </cell>
        </row>
        <row r="205">
          <cell r="N205" t="str">
            <v>NON PNS</v>
          </cell>
          <cell r="R205" t="str">
            <v>S2</v>
          </cell>
          <cell r="X205" t="str">
            <v>P</v>
          </cell>
          <cell r="AC205" t="str">
            <v>Kepala Sekolah</v>
          </cell>
          <cell r="AD205" t="str">
            <v>KB</v>
          </cell>
          <cell r="AE205" t="str">
            <v>KEDUNG KANDANG</v>
          </cell>
          <cell r="AN205" t="str">
            <v>Belum Sertifikasi</v>
          </cell>
          <cell r="BB205" t="str">
            <v>Belum</v>
          </cell>
        </row>
        <row r="206">
          <cell r="N206" t="str">
            <v>NON PNS</v>
          </cell>
          <cell r="R206" t="str">
            <v>S1</v>
          </cell>
          <cell r="X206" t="str">
            <v>P</v>
          </cell>
          <cell r="AC206" t="str">
            <v>Guru</v>
          </cell>
          <cell r="AD206" t="str">
            <v>KB</v>
          </cell>
          <cell r="AE206" t="str">
            <v>KEDUNG KANDANG</v>
          </cell>
          <cell r="AN206" t="str">
            <v>Belum Sertifikasi</v>
          </cell>
          <cell r="BB206" t="str">
            <v>Belum</v>
          </cell>
        </row>
        <row r="207">
          <cell r="N207" t="str">
            <v>NON PNS</v>
          </cell>
          <cell r="R207" t="str">
            <v>SMA</v>
          </cell>
          <cell r="X207" t="str">
            <v>P</v>
          </cell>
          <cell r="AC207" t="str">
            <v>Kepala Sekolah</v>
          </cell>
          <cell r="AD207" t="str">
            <v>KB</v>
          </cell>
          <cell r="AE207" t="str">
            <v>BLIMBING</v>
          </cell>
          <cell r="AN207" t="str">
            <v>Belum Sertifikasi</v>
          </cell>
          <cell r="BB207" t="str">
            <v>Belum</v>
          </cell>
        </row>
        <row r="208">
          <cell r="N208" t="str">
            <v>NON PNS</v>
          </cell>
          <cell r="R208" t="str">
            <v>S1</v>
          </cell>
          <cell r="X208" t="str">
            <v>P</v>
          </cell>
          <cell r="AC208" t="str">
            <v>Guru</v>
          </cell>
          <cell r="AD208" t="str">
            <v>KB</v>
          </cell>
          <cell r="AE208" t="str">
            <v>LOWOK WARU</v>
          </cell>
          <cell r="AN208" t="str">
            <v>Belum Sertifikasi</v>
          </cell>
          <cell r="BB208" t="str">
            <v>Belum</v>
          </cell>
        </row>
        <row r="209">
          <cell r="N209" t="str">
            <v>NON PNS</v>
          </cell>
          <cell r="R209" t="str">
            <v>S1</v>
          </cell>
          <cell r="X209" t="str">
            <v>P</v>
          </cell>
          <cell r="AC209" t="str">
            <v>Kepala Sekolah</v>
          </cell>
          <cell r="AD209" t="str">
            <v>KB</v>
          </cell>
          <cell r="AE209" t="str">
            <v>LOWOK WARU</v>
          </cell>
          <cell r="AN209" t="str">
            <v>Belum Sertifikasi</v>
          </cell>
          <cell r="BB209" t="str">
            <v>Belum</v>
          </cell>
        </row>
        <row r="210">
          <cell r="N210" t="str">
            <v>NON PNS</v>
          </cell>
          <cell r="R210" t="str">
            <v>S1</v>
          </cell>
          <cell r="X210" t="str">
            <v>P</v>
          </cell>
          <cell r="AC210" t="str">
            <v>Guru</v>
          </cell>
          <cell r="AD210" t="str">
            <v>KB</v>
          </cell>
          <cell r="AE210" t="str">
            <v>LOWOK WARU</v>
          </cell>
          <cell r="AN210" t="str">
            <v>Belum Sertifikasi</v>
          </cell>
          <cell r="BB210" t="str">
            <v>Belum</v>
          </cell>
        </row>
        <row r="211">
          <cell r="N211" t="str">
            <v>NON PNS</v>
          </cell>
          <cell r="R211" t="str">
            <v>SMA</v>
          </cell>
          <cell r="X211" t="str">
            <v>P</v>
          </cell>
          <cell r="AC211" t="str">
            <v>Guru</v>
          </cell>
          <cell r="AD211" t="str">
            <v>KB</v>
          </cell>
          <cell r="AE211" t="str">
            <v>BLIMBING</v>
          </cell>
          <cell r="AN211" t="str">
            <v>Belum Sertifikasi</v>
          </cell>
          <cell r="BB211" t="str">
            <v>Belum</v>
          </cell>
        </row>
        <row r="212">
          <cell r="N212" t="str">
            <v>NON PNS</v>
          </cell>
          <cell r="R212" t="str">
            <v>SMA</v>
          </cell>
          <cell r="X212" t="str">
            <v>P</v>
          </cell>
          <cell r="AC212" t="str">
            <v>Kepala Sekolah</v>
          </cell>
          <cell r="AD212" t="str">
            <v>KB</v>
          </cell>
          <cell r="AE212" t="str">
            <v>BLIMBING</v>
          </cell>
          <cell r="AN212" t="str">
            <v>Belum Sertifikasi</v>
          </cell>
          <cell r="BB212" t="str">
            <v>Belum</v>
          </cell>
        </row>
        <row r="213">
          <cell r="N213" t="str">
            <v>NON PNS</v>
          </cell>
          <cell r="R213" t="str">
            <v>S1</v>
          </cell>
          <cell r="X213" t="str">
            <v>P</v>
          </cell>
          <cell r="AC213" t="str">
            <v>Guru</v>
          </cell>
          <cell r="AD213" t="str">
            <v>KB</v>
          </cell>
          <cell r="AE213" t="str">
            <v>KLOJEN</v>
          </cell>
          <cell r="AN213" t="str">
            <v>Belum Sertifikasi</v>
          </cell>
          <cell r="BB213" t="str">
            <v>Belum</v>
          </cell>
        </row>
        <row r="214">
          <cell r="N214" t="str">
            <v>NON PNS</v>
          </cell>
          <cell r="R214" t="str">
            <v>S1</v>
          </cell>
          <cell r="X214" t="str">
            <v>P</v>
          </cell>
          <cell r="AC214" t="str">
            <v>Guru</v>
          </cell>
          <cell r="AD214" t="str">
            <v>KB</v>
          </cell>
          <cell r="AE214" t="str">
            <v>KLOJEN</v>
          </cell>
          <cell r="AN214" t="str">
            <v>Belum Sertifikasi</v>
          </cell>
          <cell r="BB214" t="str">
            <v>Belum</v>
          </cell>
        </row>
        <row r="215">
          <cell r="N215" t="str">
            <v>NON PNS</v>
          </cell>
          <cell r="R215" t="str">
            <v>SMA</v>
          </cell>
          <cell r="X215" t="str">
            <v>P</v>
          </cell>
          <cell r="AC215" t="str">
            <v>Tenaga Administrasi Sekolah</v>
          </cell>
          <cell r="AD215" t="str">
            <v>KB</v>
          </cell>
          <cell r="AE215" t="str">
            <v>KLOJEN</v>
          </cell>
          <cell r="AN215" t="str">
            <v>Belum Sertifikasi</v>
          </cell>
          <cell r="BB215" t="str">
            <v>Belum</v>
          </cell>
        </row>
        <row r="216">
          <cell r="N216" t="str">
            <v>NON PNS</v>
          </cell>
          <cell r="R216" t="str">
            <v>SMA</v>
          </cell>
          <cell r="X216" t="str">
            <v>P</v>
          </cell>
          <cell r="AC216" t="str">
            <v>Guru</v>
          </cell>
          <cell r="AD216" t="str">
            <v>KB</v>
          </cell>
          <cell r="AE216" t="str">
            <v>KLOJEN</v>
          </cell>
          <cell r="AN216" t="str">
            <v>Belum Sertifikasi</v>
          </cell>
          <cell r="BB216" t="str">
            <v>Belum</v>
          </cell>
        </row>
        <row r="217">
          <cell r="N217" t="str">
            <v>NON PNS</v>
          </cell>
          <cell r="R217" t="str">
            <v>S1</v>
          </cell>
          <cell r="X217" t="str">
            <v>P</v>
          </cell>
          <cell r="AC217" t="str">
            <v>Guru</v>
          </cell>
          <cell r="AD217" t="str">
            <v>KB</v>
          </cell>
          <cell r="AE217" t="str">
            <v>KLOJEN</v>
          </cell>
          <cell r="AN217" t="str">
            <v>Belum Sertifikasi</v>
          </cell>
          <cell r="BB217" t="str">
            <v>Belum</v>
          </cell>
        </row>
        <row r="218">
          <cell r="N218" t="str">
            <v>NON PNS</v>
          </cell>
          <cell r="R218" t="str">
            <v>S1</v>
          </cell>
          <cell r="X218" t="str">
            <v>P</v>
          </cell>
          <cell r="AC218" t="str">
            <v>Guru</v>
          </cell>
          <cell r="AD218" t="str">
            <v>KB</v>
          </cell>
          <cell r="AE218" t="str">
            <v>KLOJEN</v>
          </cell>
          <cell r="AN218" t="str">
            <v>Belum Sertifikasi</v>
          </cell>
          <cell r="BB218" t="str">
            <v>Belum</v>
          </cell>
        </row>
        <row r="219">
          <cell r="N219" t="str">
            <v>NON PNS</v>
          </cell>
          <cell r="R219" t="str">
            <v>S1</v>
          </cell>
          <cell r="X219" t="str">
            <v>P</v>
          </cell>
          <cell r="AC219" t="str">
            <v>Tenaga Administrasi Sekolah</v>
          </cell>
          <cell r="AD219" t="str">
            <v>KB</v>
          </cell>
          <cell r="AE219" t="str">
            <v>KLOJEN</v>
          </cell>
          <cell r="AN219" t="str">
            <v>Belum Sertifikasi</v>
          </cell>
          <cell r="BB219" t="str">
            <v>Belum</v>
          </cell>
        </row>
        <row r="220">
          <cell r="N220" t="str">
            <v>NON PNS</v>
          </cell>
          <cell r="R220" t="str">
            <v>SMA</v>
          </cell>
          <cell r="X220" t="str">
            <v>P</v>
          </cell>
          <cell r="AC220" t="str">
            <v>Tenaga Administrasi Sekolah</v>
          </cell>
          <cell r="AD220" t="str">
            <v>KB</v>
          </cell>
          <cell r="AE220" t="str">
            <v>KLOJEN</v>
          </cell>
          <cell r="AN220" t="str">
            <v>Belum Sertifikasi</v>
          </cell>
          <cell r="BB220" t="str">
            <v>Belum</v>
          </cell>
        </row>
        <row r="221">
          <cell r="N221" t="str">
            <v>NON PNS</v>
          </cell>
          <cell r="R221" t="str">
            <v>SMA</v>
          </cell>
          <cell r="X221" t="str">
            <v>P</v>
          </cell>
          <cell r="AC221" t="str">
            <v>Guru</v>
          </cell>
          <cell r="AD221" t="str">
            <v>KB</v>
          </cell>
          <cell r="AE221" t="str">
            <v>BLIMBING</v>
          </cell>
          <cell r="AN221" t="str">
            <v>Belum Sertifikasi</v>
          </cell>
          <cell r="BB221" t="str">
            <v>Belum</v>
          </cell>
        </row>
        <row r="222">
          <cell r="N222" t="str">
            <v>NON PNS</v>
          </cell>
          <cell r="R222" t="str">
            <v>S1</v>
          </cell>
          <cell r="X222" t="str">
            <v>P</v>
          </cell>
          <cell r="AC222" t="str">
            <v>Guru</v>
          </cell>
          <cell r="AD222" t="str">
            <v>KB</v>
          </cell>
          <cell r="AE222" t="str">
            <v>BLIMBING</v>
          </cell>
          <cell r="AN222" t="str">
            <v>Belum Sertifikasi</v>
          </cell>
          <cell r="BB222" t="str">
            <v>Belum</v>
          </cell>
        </row>
        <row r="223">
          <cell r="N223" t="str">
            <v>NON PNS</v>
          </cell>
          <cell r="R223" t="str">
            <v>S1</v>
          </cell>
          <cell r="X223" t="str">
            <v>P</v>
          </cell>
          <cell r="AC223" t="str">
            <v>Guru</v>
          </cell>
          <cell r="AD223" t="str">
            <v>KB</v>
          </cell>
          <cell r="AE223" t="str">
            <v>BLIMBING</v>
          </cell>
          <cell r="AN223" t="str">
            <v>Belum Sertifikasi</v>
          </cell>
          <cell r="BB223" t="str">
            <v>Belum</v>
          </cell>
        </row>
        <row r="224">
          <cell r="N224" t="str">
            <v>NON PNS</v>
          </cell>
          <cell r="R224" t="str">
            <v>SMA</v>
          </cell>
          <cell r="X224" t="str">
            <v>P</v>
          </cell>
          <cell r="AC224" t="str">
            <v>Guru</v>
          </cell>
          <cell r="AD224" t="str">
            <v>KB</v>
          </cell>
          <cell r="AE224" t="str">
            <v>KLOJEN</v>
          </cell>
          <cell r="AN224" t="str">
            <v>Belum Sertifikasi</v>
          </cell>
          <cell r="BB224" t="str">
            <v>Belum</v>
          </cell>
        </row>
        <row r="225">
          <cell r="N225" t="str">
            <v>NON PNS</v>
          </cell>
          <cell r="R225" t="str">
            <v>S1</v>
          </cell>
          <cell r="X225" t="str">
            <v>P</v>
          </cell>
          <cell r="AC225" t="str">
            <v>Guru</v>
          </cell>
          <cell r="AD225" t="str">
            <v>KB</v>
          </cell>
          <cell r="AE225" t="str">
            <v>KLOJEN</v>
          </cell>
          <cell r="AN225" t="str">
            <v>Belum Sertifikasi</v>
          </cell>
          <cell r="BB225" t="str">
            <v>Belum</v>
          </cell>
        </row>
        <row r="226">
          <cell r="N226" t="str">
            <v>NON PNS</v>
          </cell>
          <cell r="R226" t="str">
            <v>SMA</v>
          </cell>
          <cell r="X226" t="str">
            <v>P</v>
          </cell>
          <cell r="AC226" t="str">
            <v>Guru</v>
          </cell>
          <cell r="AD226" t="str">
            <v>KB</v>
          </cell>
          <cell r="AE226" t="str">
            <v>KLOJEN</v>
          </cell>
          <cell r="AN226" t="str">
            <v>Belum Sertifikasi</v>
          </cell>
          <cell r="BB226" t="str">
            <v>Belum</v>
          </cell>
        </row>
        <row r="227">
          <cell r="N227" t="str">
            <v>NON PNS</v>
          </cell>
          <cell r="R227" t="str">
            <v>D3</v>
          </cell>
          <cell r="X227" t="str">
            <v>P</v>
          </cell>
          <cell r="AC227" t="str">
            <v>Guru</v>
          </cell>
          <cell r="AD227" t="str">
            <v>KB</v>
          </cell>
          <cell r="AE227" t="str">
            <v>KLOJEN</v>
          </cell>
          <cell r="AN227" t="str">
            <v>Belum Sertifikasi</v>
          </cell>
          <cell r="BB227" t="str">
            <v>Belum</v>
          </cell>
        </row>
        <row r="228">
          <cell r="N228" t="str">
            <v>NON PNS</v>
          </cell>
          <cell r="R228" t="str">
            <v>SMA</v>
          </cell>
          <cell r="X228" t="str">
            <v>P</v>
          </cell>
          <cell r="AC228" t="str">
            <v>Guru</v>
          </cell>
          <cell r="AD228" t="str">
            <v>KB</v>
          </cell>
          <cell r="AE228" t="str">
            <v>KLOJEN</v>
          </cell>
          <cell r="AN228" t="str">
            <v>Belum Sertifikasi</v>
          </cell>
          <cell r="BB228" t="str">
            <v>Belum</v>
          </cell>
        </row>
        <row r="229">
          <cell r="N229" t="str">
            <v>NON PNS</v>
          </cell>
          <cell r="R229" t="str">
            <v>S1</v>
          </cell>
          <cell r="X229" t="str">
            <v>P</v>
          </cell>
          <cell r="AC229" t="str">
            <v>Guru</v>
          </cell>
          <cell r="AD229" t="str">
            <v>KB</v>
          </cell>
          <cell r="AE229" t="str">
            <v>LOWOK WARU</v>
          </cell>
          <cell r="AN229" t="str">
            <v>Belum Sertifikasi</v>
          </cell>
          <cell r="BB229" t="str">
            <v>Belum</v>
          </cell>
        </row>
        <row r="230">
          <cell r="N230" t="str">
            <v>NON PNS</v>
          </cell>
          <cell r="R230" t="str">
            <v>S1</v>
          </cell>
          <cell r="X230" t="str">
            <v>P</v>
          </cell>
          <cell r="AC230" t="str">
            <v>Guru</v>
          </cell>
          <cell r="AD230" t="str">
            <v>KB</v>
          </cell>
          <cell r="AE230" t="str">
            <v>LOWOK WARU</v>
          </cell>
          <cell r="AN230" t="str">
            <v>Belum Sertifikasi</v>
          </cell>
          <cell r="BB230" t="str">
            <v>Belum</v>
          </cell>
        </row>
        <row r="231">
          <cell r="N231" t="str">
            <v>NON PNS</v>
          </cell>
          <cell r="R231" t="str">
            <v>SMA</v>
          </cell>
          <cell r="X231" t="str">
            <v>P</v>
          </cell>
          <cell r="AC231" t="str">
            <v>Guru</v>
          </cell>
          <cell r="AD231" t="str">
            <v>KB</v>
          </cell>
          <cell r="AE231" t="str">
            <v>KEDUNG KANDANG</v>
          </cell>
          <cell r="AN231" t="str">
            <v>Belum Sertifikasi</v>
          </cell>
          <cell r="BB231" t="str">
            <v>Belum</v>
          </cell>
        </row>
        <row r="232">
          <cell r="N232" t="str">
            <v>NON PNS</v>
          </cell>
          <cell r="R232" t="str">
            <v>SMA</v>
          </cell>
          <cell r="X232" t="str">
            <v>P</v>
          </cell>
          <cell r="AC232" t="str">
            <v>Guru</v>
          </cell>
          <cell r="AD232" t="str">
            <v>KB</v>
          </cell>
          <cell r="AE232" t="str">
            <v>KEDUNG KANDANG</v>
          </cell>
          <cell r="AN232" t="str">
            <v>Belum Sertifikasi</v>
          </cell>
          <cell r="BB232" t="str">
            <v>Belum</v>
          </cell>
        </row>
        <row r="233">
          <cell r="N233" t="str">
            <v>NON PNS</v>
          </cell>
          <cell r="R233" t="str">
            <v>SMA</v>
          </cell>
          <cell r="X233" t="str">
            <v>P</v>
          </cell>
          <cell r="AC233" t="str">
            <v>Guru</v>
          </cell>
          <cell r="AD233" t="str">
            <v>KB</v>
          </cell>
          <cell r="AE233" t="str">
            <v>KEDUNG KANDANG</v>
          </cell>
          <cell r="AN233" t="str">
            <v>Belum Sertifikasi</v>
          </cell>
          <cell r="BB233" t="str">
            <v>Belum</v>
          </cell>
        </row>
        <row r="234">
          <cell r="N234" t="str">
            <v>NON PNS</v>
          </cell>
          <cell r="R234" t="str">
            <v>SMA</v>
          </cell>
          <cell r="X234" t="str">
            <v>P</v>
          </cell>
          <cell r="AC234" t="str">
            <v>Kepala Sekolah</v>
          </cell>
          <cell r="AD234" t="str">
            <v>KB</v>
          </cell>
          <cell r="AE234" t="str">
            <v>KEDUNG KANDANG</v>
          </cell>
          <cell r="AN234" t="str">
            <v>Belum Sertifikasi</v>
          </cell>
          <cell r="BB234" t="str">
            <v>Belum</v>
          </cell>
        </row>
        <row r="235">
          <cell r="N235" t="str">
            <v>NON PNS</v>
          </cell>
          <cell r="R235" t="str">
            <v>S1</v>
          </cell>
          <cell r="X235" t="str">
            <v>P</v>
          </cell>
          <cell r="AC235" t="str">
            <v>Guru</v>
          </cell>
          <cell r="AD235" t="str">
            <v>KB</v>
          </cell>
          <cell r="AE235" t="str">
            <v>KEDUNG KANDANG</v>
          </cell>
          <cell r="AN235" t="str">
            <v>Belum Sertifikasi</v>
          </cell>
          <cell r="BB235" t="str">
            <v>Belum</v>
          </cell>
        </row>
        <row r="236">
          <cell r="N236" t="str">
            <v>NON PNS</v>
          </cell>
          <cell r="R236" t="str">
            <v>S1</v>
          </cell>
          <cell r="X236" t="str">
            <v>P</v>
          </cell>
          <cell r="AC236" t="str">
            <v>Guru</v>
          </cell>
          <cell r="AD236" t="str">
            <v>KB</v>
          </cell>
          <cell r="AE236" t="str">
            <v>BLIMBING</v>
          </cell>
          <cell r="AN236" t="str">
            <v>Belum Sertifikasi</v>
          </cell>
          <cell r="BB236" t="str">
            <v>Belum</v>
          </cell>
        </row>
        <row r="237">
          <cell r="N237" t="str">
            <v>NON PNS</v>
          </cell>
          <cell r="R237" t="str">
            <v>S1</v>
          </cell>
          <cell r="X237" t="str">
            <v>P</v>
          </cell>
          <cell r="AC237" t="str">
            <v>Kepala Sekolah</v>
          </cell>
          <cell r="AD237" t="str">
            <v>KB</v>
          </cell>
          <cell r="AE237" t="str">
            <v>BLIMBING</v>
          </cell>
          <cell r="AN237" t="str">
            <v>Belum Sertifikasi</v>
          </cell>
          <cell r="BB237" t="str">
            <v>Belum</v>
          </cell>
        </row>
        <row r="238">
          <cell r="N238" t="str">
            <v>NON PNS</v>
          </cell>
          <cell r="R238" t="str">
            <v>S1</v>
          </cell>
          <cell r="X238" t="str">
            <v>P</v>
          </cell>
          <cell r="AC238" t="str">
            <v>Guru</v>
          </cell>
          <cell r="AD238" t="str">
            <v>KB</v>
          </cell>
          <cell r="AE238" t="str">
            <v>BLIMBING</v>
          </cell>
          <cell r="AN238" t="str">
            <v>Belum Sertifikasi</v>
          </cell>
          <cell r="BB238" t="str">
            <v>Belum</v>
          </cell>
        </row>
        <row r="239">
          <cell r="N239" t="str">
            <v>NON PNS</v>
          </cell>
          <cell r="R239" t="str">
            <v>S1</v>
          </cell>
          <cell r="X239" t="str">
            <v>P</v>
          </cell>
          <cell r="AC239" t="str">
            <v>Guru</v>
          </cell>
          <cell r="AD239" t="str">
            <v>KB</v>
          </cell>
          <cell r="AE239" t="str">
            <v>BLIMBING</v>
          </cell>
          <cell r="AN239" t="str">
            <v>Belum Sertifikasi</v>
          </cell>
          <cell r="BB239" t="str">
            <v>Belum</v>
          </cell>
        </row>
        <row r="240">
          <cell r="N240" t="str">
            <v>NON PNS</v>
          </cell>
          <cell r="R240" t="str">
            <v>S1</v>
          </cell>
          <cell r="X240" t="str">
            <v>P</v>
          </cell>
          <cell r="AC240" t="str">
            <v>Kepala Sekolah</v>
          </cell>
          <cell r="AD240" t="str">
            <v>KB</v>
          </cell>
          <cell r="AE240" t="str">
            <v>BLIMBING</v>
          </cell>
          <cell r="AN240" t="str">
            <v>Belum Sertifikasi</v>
          </cell>
          <cell r="BB240" t="str">
            <v>Belum</v>
          </cell>
        </row>
        <row r="241">
          <cell r="N241" t="str">
            <v>NON PNS</v>
          </cell>
          <cell r="R241" t="str">
            <v>S1</v>
          </cell>
          <cell r="X241" t="str">
            <v>P</v>
          </cell>
          <cell r="AC241" t="str">
            <v>Guru</v>
          </cell>
          <cell r="AD241" t="str">
            <v>KB</v>
          </cell>
          <cell r="AE241" t="str">
            <v>BLIMBING</v>
          </cell>
          <cell r="AN241" t="str">
            <v>Belum Sertifikasi</v>
          </cell>
          <cell r="BB241" t="str">
            <v>Belum</v>
          </cell>
        </row>
        <row r="242">
          <cell r="N242" t="str">
            <v>NON PNS</v>
          </cell>
          <cell r="R242" t="str">
            <v>D3</v>
          </cell>
          <cell r="X242" t="str">
            <v>P</v>
          </cell>
          <cell r="AC242" t="str">
            <v>Guru</v>
          </cell>
          <cell r="AD242" t="str">
            <v>KB</v>
          </cell>
          <cell r="AE242" t="str">
            <v>BLIMBING</v>
          </cell>
          <cell r="AN242" t="str">
            <v>Belum Sertifikasi</v>
          </cell>
          <cell r="BB242" t="str">
            <v>Belum</v>
          </cell>
        </row>
        <row r="243">
          <cell r="N243" t="str">
            <v>NON PNS</v>
          </cell>
          <cell r="R243" t="str">
            <v>D2</v>
          </cell>
          <cell r="X243" t="str">
            <v>P</v>
          </cell>
          <cell r="AC243" t="str">
            <v>Guru</v>
          </cell>
          <cell r="AD243" t="str">
            <v>KB</v>
          </cell>
          <cell r="AE243" t="str">
            <v>KLOJEN</v>
          </cell>
          <cell r="AN243" t="str">
            <v>Belum Sertifikasi</v>
          </cell>
          <cell r="BB243" t="str">
            <v>Belum</v>
          </cell>
        </row>
        <row r="244">
          <cell r="N244" t="str">
            <v>NON PNS</v>
          </cell>
          <cell r="R244" t="str">
            <v>D2</v>
          </cell>
          <cell r="X244" t="str">
            <v>P</v>
          </cell>
          <cell r="AC244" t="str">
            <v>Guru</v>
          </cell>
          <cell r="AD244" t="str">
            <v>KB</v>
          </cell>
          <cell r="AE244" t="str">
            <v>KLOJEN</v>
          </cell>
          <cell r="AN244" t="str">
            <v>Belum Sertifikasi</v>
          </cell>
          <cell r="BB244" t="str">
            <v>Belum</v>
          </cell>
        </row>
        <row r="245">
          <cell r="N245" t="str">
            <v>NON PNS</v>
          </cell>
          <cell r="R245" t="str">
            <v>S1</v>
          </cell>
          <cell r="X245" t="str">
            <v>P</v>
          </cell>
          <cell r="AC245" t="str">
            <v>Kepala Sekolah</v>
          </cell>
          <cell r="AD245" t="str">
            <v>KB</v>
          </cell>
          <cell r="AE245" t="str">
            <v>KLOJEN</v>
          </cell>
          <cell r="AN245" t="str">
            <v>Belum Sertifikasi</v>
          </cell>
          <cell r="BB245" t="str">
            <v>Belum</v>
          </cell>
        </row>
        <row r="246">
          <cell r="N246" t="str">
            <v>NON PNS</v>
          </cell>
          <cell r="R246" t="str">
            <v>SMA</v>
          </cell>
          <cell r="X246" t="str">
            <v>P</v>
          </cell>
          <cell r="AC246" t="str">
            <v>Guru</v>
          </cell>
          <cell r="AD246" t="str">
            <v>KB</v>
          </cell>
          <cell r="AE246" t="str">
            <v>KLOJEN</v>
          </cell>
          <cell r="AN246" t="str">
            <v>Belum Sertifikasi</v>
          </cell>
          <cell r="BB246" t="str">
            <v>Belum</v>
          </cell>
        </row>
        <row r="247">
          <cell r="N247" t="str">
            <v>NON PNS</v>
          </cell>
          <cell r="R247" t="str">
            <v>S1</v>
          </cell>
          <cell r="X247" t="str">
            <v>P</v>
          </cell>
          <cell r="AC247" t="str">
            <v>Guru</v>
          </cell>
          <cell r="AD247" t="str">
            <v>KB</v>
          </cell>
          <cell r="AE247" t="str">
            <v>KLOJEN</v>
          </cell>
          <cell r="AN247" t="str">
            <v>Lulus Sertifikasi</v>
          </cell>
          <cell r="BB247" t="str">
            <v>Belum</v>
          </cell>
        </row>
        <row r="248">
          <cell r="N248" t="str">
            <v>NON PNS</v>
          </cell>
          <cell r="R248" t="str">
            <v>SMA</v>
          </cell>
          <cell r="X248" t="str">
            <v>P</v>
          </cell>
          <cell r="AC248" t="str">
            <v>Guru</v>
          </cell>
          <cell r="AD248" t="str">
            <v>KB</v>
          </cell>
          <cell r="AE248" t="str">
            <v>KLOJEN</v>
          </cell>
          <cell r="AN248" t="str">
            <v>Belum Sertifikasi</v>
          </cell>
          <cell r="BB248" t="str">
            <v>Belum</v>
          </cell>
        </row>
        <row r="249">
          <cell r="N249" t="str">
            <v>NON PNS</v>
          </cell>
          <cell r="R249" t="str">
            <v>S1</v>
          </cell>
          <cell r="X249" t="str">
            <v>P</v>
          </cell>
          <cell r="AC249" t="str">
            <v>Guru</v>
          </cell>
          <cell r="AD249" t="str">
            <v>KB</v>
          </cell>
          <cell r="AE249" t="str">
            <v>KLOJEN</v>
          </cell>
          <cell r="AN249" t="str">
            <v>Belum Sertifikasi</v>
          </cell>
          <cell r="BB249" t="str">
            <v>Belum</v>
          </cell>
        </row>
        <row r="250">
          <cell r="N250" t="str">
            <v>NON PNS</v>
          </cell>
          <cell r="R250" t="str">
            <v>SMA</v>
          </cell>
          <cell r="X250" t="str">
            <v>P</v>
          </cell>
          <cell r="AC250" t="str">
            <v>Guru</v>
          </cell>
          <cell r="AD250" t="str">
            <v>KB</v>
          </cell>
          <cell r="AE250" t="str">
            <v>KLOJEN</v>
          </cell>
          <cell r="AN250" t="str">
            <v>Belum Sertifikasi</v>
          </cell>
          <cell r="BB250" t="str">
            <v>Belum</v>
          </cell>
        </row>
        <row r="251">
          <cell r="N251" t="str">
            <v>NON PNS</v>
          </cell>
          <cell r="R251" t="str">
            <v>SMA</v>
          </cell>
          <cell r="X251" t="str">
            <v>P</v>
          </cell>
          <cell r="AC251" t="str">
            <v>Guru</v>
          </cell>
          <cell r="AD251" t="str">
            <v>KB</v>
          </cell>
          <cell r="AE251" t="str">
            <v>BLIMBING</v>
          </cell>
          <cell r="AN251" t="str">
            <v>Belum Sertifikasi</v>
          </cell>
          <cell r="BB251" t="str">
            <v>Belum</v>
          </cell>
        </row>
        <row r="252">
          <cell r="N252" t="str">
            <v>NON PNS</v>
          </cell>
          <cell r="R252" t="str">
            <v>SMA</v>
          </cell>
          <cell r="X252" t="str">
            <v>P</v>
          </cell>
          <cell r="AC252" t="str">
            <v>Guru</v>
          </cell>
          <cell r="AD252" t="str">
            <v>KB</v>
          </cell>
          <cell r="AE252" t="str">
            <v>BLIMBING</v>
          </cell>
          <cell r="AN252" t="str">
            <v>Belum Sertifikasi</v>
          </cell>
          <cell r="BB252" t="str">
            <v>Belum</v>
          </cell>
        </row>
        <row r="253">
          <cell r="N253" t="str">
            <v>NON PNS</v>
          </cell>
          <cell r="R253" t="str">
            <v>SMA</v>
          </cell>
          <cell r="X253" t="str">
            <v>P</v>
          </cell>
          <cell r="AC253" t="str">
            <v>Guru</v>
          </cell>
          <cell r="AD253" t="str">
            <v>KB</v>
          </cell>
          <cell r="AE253" t="str">
            <v>BLIMBING</v>
          </cell>
          <cell r="AN253" t="str">
            <v>Belum Sertifikasi</v>
          </cell>
          <cell r="BB253" t="str">
            <v>Belum</v>
          </cell>
        </row>
        <row r="254">
          <cell r="N254" t="str">
            <v>NON PNS</v>
          </cell>
          <cell r="R254" t="str">
            <v>SMA</v>
          </cell>
          <cell r="X254" t="str">
            <v>P</v>
          </cell>
          <cell r="AC254" t="str">
            <v>Guru</v>
          </cell>
          <cell r="AD254" t="str">
            <v>KB</v>
          </cell>
          <cell r="AE254" t="str">
            <v>LOWOK WARU</v>
          </cell>
          <cell r="AN254" t="str">
            <v>Belum Sertifikasi</v>
          </cell>
          <cell r="BB254" t="str">
            <v>Belum</v>
          </cell>
        </row>
        <row r="255">
          <cell r="N255" t="str">
            <v>NON PNS</v>
          </cell>
          <cell r="R255" t="str">
            <v>SMA</v>
          </cell>
          <cell r="X255" t="str">
            <v>P</v>
          </cell>
          <cell r="AC255" t="str">
            <v>Guru</v>
          </cell>
          <cell r="AD255" t="str">
            <v>KB</v>
          </cell>
          <cell r="AE255" t="str">
            <v>LOWOK WARU</v>
          </cell>
          <cell r="AN255" t="str">
            <v>Lulus Sertifikasi</v>
          </cell>
          <cell r="BB255" t="str">
            <v>Belum</v>
          </cell>
        </row>
        <row r="256">
          <cell r="N256" t="str">
            <v>NON PNS</v>
          </cell>
          <cell r="R256" t="str">
            <v>S1</v>
          </cell>
          <cell r="X256" t="str">
            <v>P</v>
          </cell>
          <cell r="AC256" t="str">
            <v>Kepala Sekolah</v>
          </cell>
          <cell r="AD256" t="str">
            <v>KB</v>
          </cell>
          <cell r="AE256" t="str">
            <v>KEDUNG KANDANG</v>
          </cell>
          <cell r="AN256" t="str">
            <v>Belum Sertifikasi</v>
          </cell>
          <cell r="BB256" t="str">
            <v>Belum</v>
          </cell>
        </row>
        <row r="257">
          <cell r="N257" t="str">
            <v>NON PNS</v>
          </cell>
          <cell r="R257" t="str">
            <v>S1</v>
          </cell>
          <cell r="X257" t="str">
            <v>P</v>
          </cell>
          <cell r="AC257" t="str">
            <v>Guru</v>
          </cell>
          <cell r="AD257" t="str">
            <v>KB</v>
          </cell>
          <cell r="AE257" t="str">
            <v>SUKUN</v>
          </cell>
          <cell r="AN257" t="str">
            <v>Belum Sertifikasi</v>
          </cell>
          <cell r="BB257" t="str">
            <v>Belum</v>
          </cell>
        </row>
        <row r="258">
          <cell r="N258" t="str">
            <v>NON PNS</v>
          </cell>
          <cell r="R258" t="str">
            <v>S1</v>
          </cell>
          <cell r="X258" t="str">
            <v>P</v>
          </cell>
          <cell r="AC258" t="str">
            <v>Guru</v>
          </cell>
          <cell r="AD258" t="str">
            <v>KB</v>
          </cell>
          <cell r="AE258" t="str">
            <v>SUKUN</v>
          </cell>
          <cell r="AN258" t="str">
            <v>Belum Sertifikasi</v>
          </cell>
          <cell r="BB258" t="str">
            <v>Belum</v>
          </cell>
        </row>
        <row r="259">
          <cell r="N259" t="str">
            <v>NON PNS</v>
          </cell>
          <cell r="R259" t="str">
            <v>S1</v>
          </cell>
          <cell r="X259" t="str">
            <v>P</v>
          </cell>
          <cell r="AC259" t="str">
            <v>Guru</v>
          </cell>
          <cell r="AD259" t="str">
            <v>KB</v>
          </cell>
          <cell r="AE259" t="str">
            <v>SUKUN</v>
          </cell>
          <cell r="AN259" t="str">
            <v>Belum Sertifikasi</v>
          </cell>
          <cell r="BB259" t="str">
            <v>Belum</v>
          </cell>
        </row>
        <row r="260">
          <cell r="N260" t="str">
            <v>NON PNS</v>
          </cell>
          <cell r="R260" t="str">
            <v>S1</v>
          </cell>
          <cell r="X260" t="str">
            <v>P</v>
          </cell>
          <cell r="AC260" t="str">
            <v>Guru</v>
          </cell>
          <cell r="AD260" t="str">
            <v>KB</v>
          </cell>
          <cell r="AE260" t="str">
            <v>SUKUN</v>
          </cell>
          <cell r="AN260" t="str">
            <v>Belum Sertifikasi</v>
          </cell>
          <cell r="BB260" t="str">
            <v>Belum</v>
          </cell>
        </row>
        <row r="261">
          <cell r="N261" t="str">
            <v>NON PNS</v>
          </cell>
          <cell r="R261" t="str">
            <v>S1</v>
          </cell>
          <cell r="X261" t="str">
            <v>P</v>
          </cell>
          <cell r="AC261" t="str">
            <v>Kepala Sekolah</v>
          </cell>
          <cell r="AD261" t="str">
            <v>KB</v>
          </cell>
          <cell r="AE261" t="str">
            <v>SUKUN</v>
          </cell>
          <cell r="AN261" t="str">
            <v>Belum Sertifikasi</v>
          </cell>
          <cell r="BB261" t="str">
            <v>Belum</v>
          </cell>
        </row>
        <row r="262">
          <cell r="N262" t="str">
            <v>NON PNS</v>
          </cell>
          <cell r="R262" t="str">
            <v>S1</v>
          </cell>
          <cell r="X262" t="str">
            <v>P</v>
          </cell>
          <cell r="AC262" t="str">
            <v>Tenaga Administrasi Sekolah</v>
          </cell>
          <cell r="AD262" t="str">
            <v>KB</v>
          </cell>
          <cell r="AE262" t="str">
            <v>SUKUN</v>
          </cell>
          <cell r="AN262" t="str">
            <v>Belum Sertifikasi</v>
          </cell>
          <cell r="BB262" t="str">
            <v>Belum</v>
          </cell>
        </row>
        <row r="263">
          <cell r="N263" t="str">
            <v>NON PNS</v>
          </cell>
          <cell r="R263" t="str">
            <v>S1</v>
          </cell>
          <cell r="X263" t="str">
            <v>P</v>
          </cell>
          <cell r="AC263" t="str">
            <v>Guru</v>
          </cell>
          <cell r="AD263" t="str">
            <v>KB</v>
          </cell>
          <cell r="AE263" t="str">
            <v>LOWOK WARU</v>
          </cell>
          <cell r="AN263" t="str">
            <v>Belum Sertifikasi</v>
          </cell>
          <cell r="BB263" t="str">
            <v>Belum</v>
          </cell>
        </row>
        <row r="264">
          <cell r="N264" t="str">
            <v>NON PNS</v>
          </cell>
          <cell r="R264" t="str">
            <v>S1</v>
          </cell>
          <cell r="X264" t="str">
            <v>P</v>
          </cell>
          <cell r="AC264" t="str">
            <v>Kepala Sekolah</v>
          </cell>
          <cell r="AD264" t="str">
            <v>KB</v>
          </cell>
          <cell r="AE264" t="str">
            <v>LOWOK WARU</v>
          </cell>
          <cell r="AN264" t="str">
            <v>Belum Sertifikasi</v>
          </cell>
          <cell r="BB264" t="str">
            <v>Belum</v>
          </cell>
        </row>
        <row r="265">
          <cell r="N265" t="str">
            <v>NON PNS</v>
          </cell>
          <cell r="R265" t="str">
            <v>S1</v>
          </cell>
          <cell r="X265" t="str">
            <v>P</v>
          </cell>
          <cell r="AC265" t="str">
            <v>Guru</v>
          </cell>
          <cell r="AD265" t="str">
            <v>KB</v>
          </cell>
          <cell r="AE265" t="str">
            <v>LOWOK WARU</v>
          </cell>
          <cell r="AN265" t="str">
            <v>Belum Sertifikasi</v>
          </cell>
          <cell r="BB265" t="str">
            <v>Belum</v>
          </cell>
        </row>
        <row r="266">
          <cell r="N266" t="str">
            <v>NON PNS</v>
          </cell>
          <cell r="R266" t="str">
            <v>S1</v>
          </cell>
          <cell r="X266" t="str">
            <v>P</v>
          </cell>
          <cell r="AC266" t="str">
            <v>Guru</v>
          </cell>
          <cell r="AD266" t="str">
            <v>KB</v>
          </cell>
          <cell r="AE266" t="str">
            <v>LOWOK WARU</v>
          </cell>
          <cell r="AN266" t="str">
            <v>Belum Sertifikasi</v>
          </cell>
          <cell r="BB266" t="str">
            <v>Belum</v>
          </cell>
        </row>
        <row r="267">
          <cell r="N267" t="str">
            <v>NON PNS</v>
          </cell>
          <cell r="R267" t="str">
            <v>S1</v>
          </cell>
          <cell r="X267" t="str">
            <v>P</v>
          </cell>
          <cell r="AC267" t="str">
            <v>Guru</v>
          </cell>
          <cell r="AD267" t="str">
            <v>KB</v>
          </cell>
          <cell r="AE267" t="str">
            <v>LOWOK WARU</v>
          </cell>
          <cell r="AN267" t="str">
            <v>Belum Sertifikasi</v>
          </cell>
          <cell r="BB267" t="str">
            <v>Belum</v>
          </cell>
        </row>
        <row r="268">
          <cell r="N268" t="str">
            <v>NON PNS</v>
          </cell>
          <cell r="R268" t="str">
            <v>S2</v>
          </cell>
          <cell r="X268" t="str">
            <v>P</v>
          </cell>
          <cell r="AC268" t="str">
            <v>Guru</v>
          </cell>
          <cell r="AD268" t="str">
            <v>KB</v>
          </cell>
          <cell r="AE268" t="str">
            <v>LOWOK WARU</v>
          </cell>
          <cell r="AN268" t="str">
            <v>Belum Sertifikasi</v>
          </cell>
          <cell r="BB268" t="str">
            <v>Belum</v>
          </cell>
        </row>
        <row r="269">
          <cell r="N269" t="str">
            <v>NON PNS</v>
          </cell>
          <cell r="R269" t="str">
            <v>SMA</v>
          </cell>
          <cell r="X269" t="str">
            <v>P</v>
          </cell>
          <cell r="AC269" t="str">
            <v>Guru</v>
          </cell>
          <cell r="AD269" t="str">
            <v>KB</v>
          </cell>
          <cell r="AE269" t="str">
            <v>LOWOK WARU</v>
          </cell>
          <cell r="AN269" t="str">
            <v>Belum Sertifikasi</v>
          </cell>
          <cell r="BB269" t="str">
            <v>Belum</v>
          </cell>
        </row>
        <row r="270">
          <cell r="N270" t="str">
            <v>NON PNS</v>
          </cell>
          <cell r="R270" t="str">
            <v>S1</v>
          </cell>
          <cell r="X270" t="str">
            <v>P</v>
          </cell>
          <cell r="AC270" t="str">
            <v>Guru</v>
          </cell>
          <cell r="AD270" t="str">
            <v>KB</v>
          </cell>
          <cell r="AE270" t="str">
            <v>BLIMBING</v>
          </cell>
          <cell r="AN270" t="str">
            <v>Belum Sertifikasi</v>
          </cell>
          <cell r="BB270" t="str">
            <v>Belum</v>
          </cell>
        </row>
        <row r="271">
          <cell r="N271" t="str">
            <v>NON PNS</v>
          </cell>
          <cell r="R271" t="str">
            <v>SMA</v>
          </cell>
          <cell r="X271" t="str">
            <v>P</v>
          </cell>
          <cell r="AC271" t="str">
            <v>Guru</v>
          </cell>
          <cell r="AD271" t="str">
            <v>KB</v>
          </cell>
          <cell r="AE271" t="str">
            <v>BLIMBING</v>
          </cell>
          <cell r="AN271" t="str">
            <v>Belum Sertifikasi</v>
          </cell>
          <cell r="BB271" t="str">
            <v>Belum</v>
          </cell>
        </row>
        <row r="272">
          <cell r="N272" t="str">
            <v>NON PNS</v>
          </cell>
          <cell r="R272" t="str">
            <v>S1</v>
          </cell>
          <cell r="X272" t="str">
            <v>P</v>
          </cell>
          <cell r="AC272" t="str">
            <v>Kepala Sekolah</v>
          </cell>
          <cell r="AD272" t="str">
            <v>KB</v>
          </cell>
          <cell r="AE272" t="str">
            <v>BLIMBING</v>
          </cell>
          <cell r="AN272" t="str">
            <v>Belum Sertifikasi</v>
          </cell>
          <cell r="BB272" t="str">
            <v>Belum</v>
          </cell>
        </row>
        <row r="273">
          <cell r="N273" t="str">
            <v>NON PNS</v>
          </cell>
          <cell r="R273" t="str">
            <v>SMA</v>
          </cell>
          <cell r="X273" t="str">
            <v>P</v>
          </cell>
          <cell r="AC273" t="str">
            <v>Guru</v>
          </cell>
          <cell r="AD273" t="str">
            <v>KB</v>
          </cell>
          <cell r="AE273" t="str">
            <v>SUKUN</v>
          </cell>
          <cell r="AN273" t="str">
            <v>Belum Sertifikasi</v>
          </cell>
          <cell r="BB273" t="str">
            <v>Belum</v>
          </cell>
        </row>
        <row r="274">
          <cell r="N274" t="str">
            <v>NON PNS</v>
          </cell>
          <cell r="R274" t="str">
            <v>SMA</v>
          </cell>
          <cell r="X274" t="str">
            <v>P</v>
          </cell>
          <cell r="AC274" t="str">
            <v>Guru</v>
          </cell>
          <cell r="AD274" t="str">
            <v>KB</v>
          </cell>
          <cell r="AE274" t="str">
            <v>SUKUN</v>
          </cell>
          <cell r="AN274" t="str">
            <v>Belum Sertifikasi</v>
          </cell>
          <cell r="BB274" t="str">
            <v>Belum</v>
          </cell>
        </row>
        <row r="275">
          <cell r="N275" t="str">
            <v>NON PNS</v>
          </cell>
          <cell r="R275" t="str">
            <v>S1</v>
          </cell>
          <cell r="X275" t="str">
            <v>P</v>
          </cell>
          <cell r="AC275" t="str">
            <v>Guru</v>
          </cell>
          <cell r="AD275" t="str">
            <v>KB</v>
          </cell>
          <cell r="AE275" t="str">
            <v>LOWOK WARU</v>
          </cell>
          <cell r="AN275" t="str">
            <v>Belum Sertifikasi</v>
          </cell>
          <cell r="BB275" t="str">
            <v>Belum</v>
          </cell>
        </row>
        <row r="276">
          <cell r="N276" t="str">
            <v>NON PNS</v>
          </cell>
          <cell r="R276" t="str">
            <v>S1</v>
          </cell>
          <cell r="X276" t="str">
            <v>P</v>
          </cell>
          <cell r="AC276" t="str">
            <v>Guru</v>
          </cell>
          <cell r="AD276" t="str">
            <v>KB</v>
          </cell>
          <cell r="AE276" t="str">
            <v>LOWOK WARU</v>
          </cell>
          <cell r="AN276" t="str">
            <v>Belum Sertifikasi</v>
          </cell>
          <cell r="BB276" t="str">
            <v>Belum</v>
          </cell>
        </row>
        <row r="277">
          <cell r="N277" t="str">
            <v>NON PNS</v>
          </cell>
          <cell r="R277" t="str">
            <v>S1</v>
          </cell>
          <cell r="X277" t="str">
            <v>P</v>
          </cell>
          <cell r="AC277" t="str">
            <v>Guru</v>
          </cell>
          <cell r="AD277" t="str">
            <v>KB</v>
          </cell>
          <cell r="AE277" t="str">
            <v>LOWOK WARU</v>
          </cell>
          <cell r="AN277" t="str">
            <v>Belum Sertifikasi</v>
          </cell>
          <cell r="BB277" t="str">
            <v>Belum</v>
          </cell>
        </row>
        <row r="278">
          <cell r="N278" t="str">
            <v>NON PNS</v>
          </cell>
          <cell r="R278" t="str">
            <v>S1</v>
          </cell>
          <cell r="X278" t="str">
            <v>P</v>
          </cell>
          <cell r="AC278" t="str">
            <v>Guru</v>
          </cell>
          <cell r="AD278" t="str">
            <v>KB</v>
          </cell>
          <cell r="AE278" t="str">
            <v>LOWOK WARU</v>
          </cell>
          <cell r="AN278" t="str">
            <v>Belum Sertifikasi</v>
          </cell>
          <cell r="BB278" t="str">
            <v>Belum</v>
          </cell>
        </row>
        <row r="279">
          <cell r="N279" t="str">
            <v>NON PNS</v>
          </cell>
          <cell r="R279" t="str">
            <v>S1</v>
          </cell>
          <cell r="X279" t="str">
            <v>P</v>
          </cell>
          <cell r="AC279" t="str">
            <v>Guru</v>
          </cell>
          <cell r="AD279" t="str">
            <v>KB</v>
          </cell>
          <cell r="AE279" t="str">
            <v>LOWOK WARU</v>
          </cell>
          <cell r="AN279" t="str">
            <v>Belum Sertifikasi</v>
          </cell>
          <cell r="BB279" t="str">
            <v>Belum</v>
          </cell>
        </row>
        <row r="280">
          <cell r="N280" t="str">
            <v>NON PNS</v>
          </cell>
          <cell r="R280" t="str">
            <v>SMA</v>
          </cell>
          <cell r="X280" t="str">
            <v>P</v>
          </cell>
          <cell r="AC280" t="str">
            <v>Guru</v>
          </cell>
          <cell r="AD280" t="str">
            <v>KB</v>
          </cell>
          <cell r="AE280" t="str">
            <v>SUKUN</v>
          </cell>
          <cell r="AN280" t="str">
            <v>Belum Sertifikasi</v>
          </cell>
          <cell r="BB280" t="str">
            <v>Belum</v>
          </cell>
        </row>
        <row r="281">
          <cell r="N281" t="str">
            <v>NON PNS</v>
          </cell>
          <cell r="R281" t="str">
            <v>SMA</v>
          </cell>
          <cell r="X281" t="str">
            <v>P</v>
          </cell>
          <cell r="AC281" t="str">
            <v>Guru</v>
          </cell>
          <cell r="AD281" t="str">
            <v>KB</v>
          </cell>
          <cell r="AE281" t="str">
            <v>SUKUN</v>
          </cell>
          <cell r="AN281" t="str">
            <v>Belum Sertifikasi</v>
          </cell>
          <cell r="BB281" t="str">
            <v>Belum</v>
          </cell>
        </row>
        <row r="282">
          <cell r="N282" t="str">
            <v>NON PNS</v>
          </cell>
          <cell r="R282" t="str">
            <v>S1</v>
          </cell>
          <cell r="X282" t="str">
            <v>P</v>
          </cell>
          <cell r="AC282" t="str">
            <v>Kepala Sekolah</v>
          </cell>
          <cell r="AD282" t="str">
            <v>KB</v>
          </cell>
          <cell r="AE282" t="str">
            <v>SUKUN</v>
          </cell>
          <cell r="AN282" t="str">
            <v>Belum Sertifikasi</v>
          </cell>
          <cell r="BB282" t="str">
            <v>Belum</v>
          </cell>
        </row>
        <row r="283">
          <cell r="N283" t="str">
            <v>NON PNS</v>
          </cell>
          <cell r="R283" t="str">
            <v>S1</v>
          </cell>
          <cell r="X283" t="str">
            <v>P</v>
          </cell>
          <cell r="AC283" t="str">
            <v>Guru</v>
          </cell>
          <cell r="AD283" t="str">
            <v>KB</v>
          </cell>
          <cell r="AE283" t="str">
            <v>BLIMBING</v>
          </cell>
          <cell r="AN283" t="str">
            <v>Belum Sertifikasi</v>
          </cell>
          <cell r="BB283" t="str">
            <v>Belum</v>
          </cell>
        </row>
        <row r="284">
          <cell r="N284" t="str">
            <v>NON PNS</v>
          </cell>
          <cell r="R284" t="str">
            <v>S1</v>
          </cell>
          <cell r="X284" t="str">
            <v>P</v>
          </cell>
          <cell r="AC284" t="str">
            <v>Kepala Sekolah</v>
          </cell>
          <cell r="AD284" t="str">
            <v>KB</v>
          </cell>
          <cell r="AE284" t="str">
            <v>KEDUNG KANDANG</v>
          </cell>
          <cell r="AN284" t="str">
            <v>Belum Sertifikasi</v>
          </cell>
          <cell r="BB284" t="str">
            <v>Belum</v>
          </cell>
        </row>
        <row r="285">
          <cell r="N285" t="str">
            <v>NON PNS</v>
          </cell>
          <cell r="R285" t="str">
            <v>S1</v>
          </cell>
          <cell r="X285" t="str">
            <v>P</v>
          </cell>
          <cell r="AC285" t="str">
            <v>Guru</v>
          </cell>
          <cell r="AD285" t="str">
            <v>KB</v>
          </cell>
          <cell r="AE285" t="str">
            <v>LOWOK WARU</v>
          </cell>
          <cell r="AN285" t="str">
            <v>Belum Sertifikasi</v>
          </cell>
          <cell r="BB285" t="str">
            <v>Belum</v>
          </cell>
        </row>
        <row r="286">
          <cell r="N286" t="str">
            <v>NON PNS</v>
          </cell>
          <cell r="R286" t="str">
            <v>S1</v>
          </cell>
          <cell r="X286" t="str">
            <v>P</v>
          </cell>
          <cell r="AC286" t="str">
            <v>Kepala Sekolah</v>
          </cell>
          <cell r="AD286" t="str">
            <v>KB</v>
          </cell>
          <cell r="AE286" t="str">
            <v>LOWOK WARU</v>
          </cell>
          <cell r="AN286" t="str">
            <v>Belum Sertifikasi</v>
          </cell>
          <cell r="BB286" t="str">
            <v>Belum</v>
          </cell>
        </row>
        <row r="287">
          <cell r="N287" t="str">
            <v>NON PNS</v>
          </cell>
          <cell r="R287" t="str">
            <v>SMA</v>
          </cell>
          <cell r="X287" t="str">
            <v>P</v>
          </cell>
          <cell r="AC287" t="str">
            <v>Guru</v>
          </cell>
          <cell r="AD287" t="str">
            <v>KB</v>
          </cell>
          <cell r="AE287" t="str">
            <v>LOWOK WARU</v>
          </cell>
          <cell r="AN287" t="str">
            <v>Belum Sertifikasi</v>
          </cell>
          <cell r="BB287" t="str">
            <v>Belum</v>
          </cell>
        </row>
        <row r="288">
          <cell r="N288" t="str">
            <v>NON PNS</v>
          </cell>
          <cell r="R288" t="str">
            <v>S1</v>
          </cell>
          <cell r="X288" t="str">
            <v>P</v>
          </cell>
          <cell r="AC288" t="str">
            <v>Kepala Sekolah</v>
          </cell>
          <cell r="AD288" t="str">
            <v>KB</v>
          </cell>
          <cell r="AE288" t="str">
            <v>LOWOK WARU</v>
          </cell>
          <cell r="AN288" t="str">
            <v>Belum Sertifikasi</v>
          </cell>
          <cell r="BB288" t="str">
            <v>Belum</v>
          </cell>
        </row>
        <row r="289">
          <cell r="N289" t="str">
            <v>NON PNS</v>
          </cell>
          <cell r="R289" t="str">
            <v>SMA</v>
          </cell>
          <cell r="X289" t="str">
            <v>P</v>
          </cell>
          <cell r="AC289" t="str">
            <v>Guru</v>
          </cell>
          <cell r="AD289" t="str">
            <v>KB</v>
          </cell>
          <cell r="AE289" t="str">
            <v>LOWOK WARU</v>
          </cell>
          <cell r="AN289" t="str">
            <v>Belum Sertifikasi</v>
          </cell>
          <cell r="BB289" t="str">
            <v>Belum</v>
          </cell>
        </row>
        <row r="290">
          <cell r="N290" t="str">
            <v>NON PNS</v>
          </cell>
          <cell r="R290" t="str">
            <v>SMA</v>
          </cell>
          <cell r="X290" t="str">
            <v>P</v>
          </cell>
          <cell r="AC290" t="str">
            <v>Tenaga Administrasi Sekolah</v>
          </cell>
          <cell r="AD290" t="str">
            <v>KB</v>
          </cell>
          <cell r="AE290" t="str">
            <v>LOWOK WARU</v>
          </cell>
          <cell r="AN290" t="str">
            <v>Belum Sertifikasi</v>
          </cell>
          <cell r="BB290" t="str">
            <v>Belum</v>
          </cell>
        </row>
        <row r="291">
          <cell r="N291" t="str">
            <v>NON PNS</v>
          </cell>
          <cell r="R291" t="str">
            <v>SMA</v>
          </cell>
          <cell r="X291" t="str">
            <v>P</v>
          </cell>
          <cell r="AC291" t="str">
            <v>Guru</v>
          </cell>
          <cell r="AD291" t="str">
            <v>KB</v>
          </cell>
          <cell r="AE291" t="str">
            <v>SUKUN</v>
          </cell>
          <cell r="AN291" t="str">
            <v>Belum Sertifikasi</v>
          </cell>
          <cell r="BB291" t="str">
            <v>Belum</v>
          </cell>
        </row>
        <row r="292">
          <cell r="N292" t="str">
            <v>NON PNS</v>
          </cell>
          <cell r="R292" t="str">
            <v>S1</v>
          </cell>
          <cell r="X292" t="str">
            <v>P</v>
          </cell>
          <cell r="AC292" t="str">
            <v>Kepala Sekolah</v>
          </cell>
          <cell r="AD292" t="str">
            <v>KB</v>
          </cell>
          <cell r="AE292" t="str">
            <v>SUKUN</v>
          </cell>
          <cell r="AN292" t="str">
            <v>Belum Sertifikasi</v>
          </cell>
          <cell r="BB292" t="str">
            <v>Belum</v>
          </cell>
        </row>
        <row r="293">
          <cell r="N293" t="str">
            <v>NON PNS</v>
          </cell>
          <cell r="R293" t="str">
            <v>S1</v>
          </cell>
          <cell r="X293" t="str">
            <v>P</v>
          </cell>
          <cell r="AC293" t="str">
            <v>Guru</v>
          </cell>
          <cell r="AD293" t="str">
            <v>KB</v>
          </cell>
          <cell r="AE293" t="str">
            <v>SUKUN</v>
          </cell>
          <cell r="AN293" t="str">
            <v>Belum Sertifikasi</v>
          </cell>
          <cell r="BB293" t="str">
            <v>Belum</v>
          </cell>
        </row>
        <row r="294">
          <cell r="N294" t="str">
            <v>NON PNS</v>
          </cell>
          <cell r="R294" t="str">
            <v>S1</v>
          </cell>
          <cell r="X294" t="str">
            <v>P</v>
          </cell>
          <cell r="AC294" t="str">
            <v>Guru</v>
          </cell>
          <cell r="AD294" t="str">
            <v>KB</v>
          </cell>
          <cell r="AE294" t="str">
            <v>SUKUN</v>
          </cell>
          <cell r="AN294" t="str">
            <v>Belum Sertifikasi</v>
          </cell>
          <cell r="BB294" t="str">
            <v>Belum</v>
          </cell>
        </row>
        <row r="295">
          <cell r="N295" t="str">
            <v>NON PNS</v>
          </cell>
          <cell r="R295" t="str">
            <v>D3</v>
          </cell>
          <cell r="X295" t="str">
            <v>P</v>
          </cell>
          <cell r="AC295" t="str">
            <v>Guru</v>
          </cell>
          <cell r="AD295" t="str">
            <v>KB</v>
          </cell>
          <cell r="AE295" t="str">
            <v>LOWOK WARU</v>
          </cell>
          <cell r="AN295" t="str">
            <v>Belum Sertifikasi</v>
          </cell>
          <cell r="BB295" t="str">
            <v>Belum</v>
          </cell>
        </row>
        <row r="296">
          <cell r="N296" t="str">
            <v>NON PNS</v>
          </cell>
          <cell r="R296" t="str">
            <v>SMA</v>
          </cell>
          <cell r="X296" t="str">
            <v>P</v>
          </cell>
          <cell r="AC296" t="str">
            <v>Guru</v>
          </cell>
          <cell r="AD296" t="str">
            <v>KB</v>
          </cell>
          <cell r="AE296" t="str">
            <v>BLIMBING</v>
          </cell>
          <cell r="AN296" t="str">
            <v>Belum Sertifikasi</v>
          </cell>
          <cell r="BB296" t="str">
            <v>Belum</v>
          </cell>
        </row>
        <row r="297">
          <cell r="N297" t="str">
            <v>NON PNS</v>
          </cell>
          <cell r="R297" t="str">
            <v>S1</v>
          </cell>
          <cell r="X297" t="str">
            <v>P</v>
          </cell>
          <cell r="AC297" t="str">
            <v>Guru</v>
          </cell>
          <cell r="AD297" t="str">
            <v>KB</v>
          </cell>
          <cell r="AE297" t="str">
            <v>BLIMBING</v>
          </cell>
          <cell r="AN297" t="str">
            <v>Belum Sertifikasi</v>
          </cell>
          <cell r="BB297" t="str">
            <v>Belum</v>
          </cell>
        </row>
        <row r="298">
          <cell r="N298" t="str">
            <v>NON PNS</v>
          </cell>
          <cell r="R298" t="str">
            <v>S1</v>
          </cell>
          <cell r="X298" t="str">
            <v>P</v>
          </cell>
          <cell r="AC298" t="str">
            <v>Kepala Sekolah</v>
          </cell>
          <cell r="AD298" t="str">
            <v>KB</v>
          </cell>
          <cell r="AE298" t="str">
            <v>SUKUN</v>
          </cell>
          <cell r="AN298" t="str">
            <v>Belum Sertifikasi</v>
          </cell>
          <cell r="BB298" t="str">
            <v>Belum</v>
          </cell>
        </row>
        <row r="299">
          <cell r="N299" t="str">
            <v>NON PNS</v>
          </cell>
          <cell r="R299" t="str">
            <v>S1</v>
          </cell>
          <cell r="X299" t="str">
            <v>P</v>
          </cell>
          <cell r="AC299" t="str">
            <v>Guru</v>
          </cell>
          <cell r="AD299" t="str">
            <v>KB</v>
          </cell>
          <cell r="AE299" t="str">
            <v>SUKUN</v>
          </cell>
          <cell r="AN299" t="str">
            <v>Belum Sertifikasi</v>
          </cell>
          <cell r="BB299" t="str">
            <v>Belum</v>
          </cell>
        </row>
        <row r="300">
          <cell r="N300" t="str">
            <v>NON PNS</v>
          </cell>
          <cell r="R300" t="str">
            <v>S1</v>
          </cell>
          <cell r="X300" t="str">
            <v>P</v>
          </cell>
          <cell r="AC300" t="str">
            <v>Guru</v>
          </cell>
          <cell r="AD300" t="str">
            <v>KB</v>
          </cell>
          <cell r="AE300" t="str">
            <v>SUKUN</v>
          </cell>
          <cell r="AN300" t="str">
            <v>Belum Sertifikasi</v>
          </cell>
          <cell r="BB300" t="str">
            <v>Belum</v>
          </cell>
        </row>
        <row r="301">
          <cell r="N301" t="str">
            <v>NON PNS</v>
          </cell>
          <cell r="R301" t="str">
            <v>S1</v>
          </cell>
          <cell r="X301" t="str">
            <v>P</v>
          </cell>
          <cell r="AC301" t="str">
            <v>Guru</v>
          </cell>
          <cell r="AD301" t="str">
            <v>KB</v>
          </cell>
          <cell r="AE301" t="str">
            <v>SUKUN</v>
          </cell>
          <cell r="AN301" t="str">
            <v>Belum Sertifikasi</v>
          </cell>
          <cell r="BB301" t="str">
            <v>Belum</v>
          </cell>
        </row>
        <row r="302">
          <cell r="N302" t="str">
            <v>NON PNS</v>
          </cell>
          <cell r="R302" t="str">
            <v>S1</v>
          </cell>
          <cell r="X302" t="str">
            <v>P</v>
          </cell>
          <cell r="AC302" t="str">
            <v>Guru</v>
          </cell>
          <cell r="AD302" t="str">
            <v>KB</v>
          </cell>
          <cell r="AE302" t="str">
            <v>SUKUN</v>
          </cell>
          <cell r="AN302" t="str">
            <v>Belum Sertifikasi</v>
          </cell>
          <cell r="BB302" t="str">
            <v>Belum</v>
          </cell>
        </row>
        <row r="303">
          <cell r="N303" t="str">
            <v>NON PNS</v>
          </cell>
          <cell r="R303" t="str">
            <v>S1</v>
          </cell>
          <cell r="X303" t="str">
            <v>P</v>
          </cell>
          <cell r="AC303" t="str">
            <v>Tenaga Administrasi Sekolah</v>
          </cell>
          <cell r="AD303" t="str">
            <v>KB</v>
          </cell>
          <cell r="AE303" t="str">
            <v>SUKUN</v>
          </cell>
          <cell r="AN303" t="str">
            <v>Belum Sertifikasi</v>
          </cell>
          <cell r="BB303" t="str">
            <v>Belum</v>
          </cell>
        </row>
        <row r="304">
          <cell r="N304" t="str">
            <v>NON PNS</v>
          </cell>
          <cell r="R304" t="str">
            <v>S1</v>
          </cell>
          <cell r="X304" t="str">
            <v>P</v>
          </cell>
          <cell r="AC304" t="str">
            <v>Guru</v>
          </cell>
          <cell r="AD304" t="str">
            <v>KB</v>
          </cell>
          <cell r="AE304" t="str">
            <v>BLIMBING</v>
          </cell>
          <cell r="AN304" t="str">
            <v>Belum Sertifikasi</v>
          </cell>
          <cell r="BB304" t="str">
            <v>Belum</v>
          </cell>
        </row>
        <row r="305">
          <cell r="N305" t="str">
            <v>NON PNS</v>
          </cell>
          <cell r="R305" t="str">
            <v>SMA</v>
          </cell>
          <cell r="X305" t="str">
            <v>P</v>
          </cell>
          <cell r="AC305" t="str">
            <v>Guru</v>
          </cell>
          <cell r="AD305" t="str">
            <v>KB</v>
          </cell>
          <cell r="AE305" t="str">
            <v>BLIMBING</v>
          </cell>
          <cell r="AN305" t="str">
            <v>Belum Sertifikasi</v>
          </cell>
          <cell r="BB305" t="str">
            <v>Belum</v>
          </cell>
        </row>
        <row r="306">
          <cell r="N306" t="str">
            <v>NON PNS</v>
          </cell>
          <cell r="R306" t="str">
            <v>SMA</v>
          </cell>
          <cell r="X306" t="str">
            <v>P</v>
          </cell>
          <cell r="AC306" t="str">
            <v>Guru</v>
          </cell>
          <cell r="AD306" t="str">
            <v>KB</v>
          </cell>
          <cell r="AE306" t="str">
            <v>BLIMBING</v>
          </cell>
          <cell r="AN306" t="str">
            <v>Belum Sertifikasi</v>
          </cell>
          <cell r="BB306" t="str">
            <v>Belum</v>
          </cell>
        </row>
        <row r="307">
          <cell r="N307" t="str">
            <v>NON PNS</v>
          </cell>
          <cell r="R307" t="str">
            <v>SMA</v>
          </cell>
          <cell r="X307" t="str">
            <v>P</v>
          </cell>
          <cell r="AC307" t="str">
            <v>Kepala Sekolah</v>
          </cell>
          <cell r="AD307" t="str">
            <v>KB</v>
          </cell>
          <cell r="AE307" t="str">
            <v>BLIMBING</v>
          </cell>
          <cell r="AN307" t="str">
            <v>Belum Sertifikasi</v>
          </cell>
          <cell r="BB307" t="str">
            <v>Belum</v>
          </cell>
        </row>
        <row r="308">
          <cell r="N308" t="str">
            <v>NON PNS</v>
          </cell>
          <cell r="R308" t="str">
            <v>D1</v>
          </cell>
          <cell r="X308" t="str">
            <v>P</v>
          </cell>
          <cell r="AC308" t="str">
            <v>Guru</v>
          </cell>
          <cell r="AD308" t="str">
            <v>KB</v>
          </cell>
          <cell r="AE308" t="str">
            <v>BLIMBING</v>
          </cell>
          <cell r="AN308" t="str">
            <v>Belum Sertifikasi</v>
          </cell>
          <cell r="BB308" t="str">
            <v>Belum</v>
          </cell>
        </row>
        <row r="309">
          <cell r="N309" t="str">
            <v>NON PNS</v>
          </cell>
          <cell r="R309" t="str">
            <v>SMA</v>
          </cell>
          <cell r="X309" t="str">
            <v>P</v>
          </cell>
          <cell r="AC309" t="str">
            <v>Guru</v>
          </cell>
          <cell r="AD309" t="str">
            <v>KB</v>
          </cell>
          <cell r="AE309" t="str">
            <v>BLIMBING</v>
          </cell>
          <cell r="AN309" t="str">
            <v>Belum Sertifikasi</v>
          </cell>
          <cell r="BB309" t="str">
            <v>Belum</v>
          </cell>
        </row>
        <row r="310">
          <cell r="N310" t="str">
            <v>NON PNS</v>
          </cell>
          <cell r="R310" t="str">
            <v>S2</v>
          </cell>
          <cell r="X310" t="str">
            <v>P</v>
          </cell>
          <cell r="AC310" t="str">
            <v>Guru</v>
          </cell>
          <cell r="AD310" t="str">
            <v>KB</v>
          </cell>
          <cell r="AE310" t="str">
            <v>KLOJEN</v>
          </cell>
          <cell r="AN310" t="str">
            <v>Belum Sertifikasi</v>
          </cell>
          <cell r="BB310" t="str">
            <v>Belum</v>
          </cell>
        </row>
        <row r="311">
          <cell r="N311" t="str">
            <v>NON PNS</v>
          </cell>
          <cell r="R311" t="str">
            <v>S1</v>
          </cell>
          <cell r="X311" t="str">
            <v>P</v>
          </cell>
          <cell r="AC311" t="str">
            <v>Guru</v>
          </cell>
          <cell r="AD311" t="str">
            <v>KB</v>
          </cell>
          <cell r="AE311" t="str">
            <v>KLOJEN</v>
          </cell>
          <cell r="AN311" t="str">
            <v>Belum Sertifikasi</v>
          </cell>
          <cell r="BB311" t="str">
            <v>Belum</v>
          </cell>
        </row>
        <row r="312">
          <cell r="N312" t="str">
            <v>NON PNS</v>
          </cell>
          <cell r="R312" t="str">
            <v>S1</v>
          </cell>
          <cell r="X312" t="str">
            <v>L</v>
          </cell>
          <cell r="AC312" t="str">
            <v>Guru</v>
          </cell>
          <cell r="AD312" t="str">
            <v>KB</v>
          </cell>
          <cell r="AE312" t="str">
            <v>KLOJEN</v>
          </cell>
          <cell r="AN312" t="str">
            <v>Belum Sertifikasi</v>
          </cell>
          <cell r="BB312" t="str">
            <v>Belum</v>
          </cell>
        </row>
        <row r="313">
          <cell r="N313" t="str">
            <v>NON PNS</v>
          </cell>
          <cell r="R313" t="str">
            <v>SMA</v>
          </cell>
          <cell r="X313" t="str">
            <v>P</v>
          </cell>
          <cell r="AC313" t="str">
            <v>Guru</v>
          </cell>
          <cell r="AD313" t="str">
            <v>KB</v>
          </cell>
          <cell r="AE313" t="str">
            <v>BLIMBING</v>
          </cell>
          <cell r="AN313" t="str">
            <v>Belum Sertifikasi</v>
          </cell>
          <cell r="BB313" t="str">
            <v>Belum</v>
          </cell>
        </row>
        <row r="314">
          <cell r="N314" t="str">
            <v>NON PNS</v>
          </cell>
          <cell r="R314" t="str">
            <v>SMA</v>
          </cell>
          <cell r="X314" t="str">
            <v>P</v>
          </cell>
          <cell r="AC314" t="str">
            <v>Guru</v>
          </cell>
          <cell r="AD314" t="str">
            <v>KB</v>
          </cell>
          <cell r="AE314" t="str">
            <v>BLIMBING</v>
          </cell>
          <cell r="AN314" t="str">
            <v>Belum Sertifikasi</v>
          </cell>
          <cell r="BB314" t="str">
            <v>Belum</v>
          </cell>
        </row>
        <row r="315">
          <cell r="N315" t="str">
            <v>NON PNS</v>
          </cell>
          <cell r="R315" t="str">
            <v>S1</v>
          </cell>
          <cell r="X315" t="str">
            <v>P</v>
          </cell>
          <cell r="AC315" t="str">
            <v>Kepala Sekolah</v>
          </cell>
          <cell r="AD315" t="str">
            <v>KB</v>
          </cell>
          <cell r="AE315" t="str">
            <v>BLIMBING</v>
          </cell>
          <cell r="AN315" t="str">
            <v>Belum Sertifikasi</v>
          </cell>
          <cell r="BB315" t="str">
            <v>Belum</v>
          </cell>
        </row>
        <row r="316">
          <cell r="N316" t="str">
            <v>NON PNS</v>
          </cell>
          <cell r="R316" t="str">
            <v>SMA</v>
          </cell>
          <cell r="X316" t="str">
            <v>L</v>
          </cell>
          <cell r="AC316" t="str">
            <v>Tenaga Administrasi Sekolah</v>
          </cell>
          <cell r="AD316" t="str">
            <v>KB</v>
          </cell>
          <cell r="AE316" t="str">
            <v>BLIMBING</v>
          </cell>
          <cell r="AN316" t="str">
            <v>Belum Sertifikasi</v>
          </cell>
          <cell r="BB316" t="str">
            <v>Belum</v>
          </cell>
        </row>
        <row r="317">
          <cell r="N317" t="str">
            <v>NON PNS</v>
          </cell>
          <cell r="R317" t="str">
            <v>SMA</v>
          </cell>
          <cell r="X317" t="str">
            <v>P</v>
          </cell>
          <cell r="AC317" t="str">
            <v>Guru</v>
          </cell>
          <cell r="AD317" t="str">
            <v>KB</v>
          </cell>
          <cell r="AE317" t="str">
            <v>LOWOK WARU</v>
          </cell>
          <cell r="AN317" t="str">
            <v>Belum Sertifikasi</v>
          </cell>
          <cell r="BB317" t="str">
            <v>Belum</v>
          </cell>
        </row>
        <row r="318">
          <cell r="N318" t="str">
            <v>NON PNS</v>
          </cell>
          <cell r="R318" t="str">
            <v>S1</v>
          </cell>
          <cell r="X318" t="str">
            <v>P</v>
          </cell>
          <cell r="AC318" t="str">
            <v>Kepala Sekolah</v>
          </cell>
          <cell r="AD318" t="str">
            <v>KB</v>
          </cell>
          <cell r="AE318" t="str">
            <v>LOWOK WARU</v>
          </cell>
          <cell r="AN318" t="str">
            <v>Belum Sertifikasi</v>
          </cell>
          <cell r="BB318" t="str">
            <v>Belum</v>
          </cell>
        </row>
        <row r="319">
          <cell r="N319" t="str">
            <v>NON PNS</v>
          </cell>
          <cell r="R319" t="str">
            <v>S1</v>
          </cell>
          <cell r="X319" t="str">
            <v>P</v>
          </cell>
          <cell r="AC319" t="str">
            <v>Guru</v>
          </cell>
          <cell r="AD319" t="str">
            <v>KB</v>
          </cell>
          <cell r="AE319" t="str">
            <v>KEDUNG KANDANG</v>
          </cell>
          <cell r="AN319" t="str">
            <v>Belum Sertifikasi</v>
          </cell>
          <cell r="BB319" t="str">
            <v>Belum</v>
          </cell>
        </row>
        <row r="320">
          <cell r="N320" t="str">
            <v>NON PNS</v>
          </cell>
          <cell r="R320" t="str">
            <v>SMA</v>
          </cell>
          <cell r="X320" t="str">
            <v>P</v>
          </cell>
          <cell r="AC320" t="str">
            <v>Guru</v>
          </cell>
          <cell r="AD320" t="str">
            <v>KB</v>
          </cell>
          <cell r="AE320" t="str">
            <v>KEDUNG KANDANG</v>
          </cell>
          <cell r="AN320" t="str">
            <v>Belum Sertifikasi</v>
          </cell>
          <cell r="BB320" t="str">
            <v>Belum</v>
          </cell>
        </row>
        <row r="321">
          <cell r="N321" t="str">
            <v>NON PNS</v>
          </cell>
          <cell r="R321" t="str">
            <v>S1</v>
          </cell>
          <cell r="X321" t="str">
            <v>P</v>
          </cell>
          <cell r="AC321" t="str">
            <v>Guru</v>
          </cell>
          <cell r="AD321" t="str">
            <v>KB</v>
          </cell>
          <cell r="AE321" t="str">
            <v>KEDUNG KANDANG</v>
          </cell>
          <cell r="AN321" t="str">
            <v>Belum Sertifikasi</v>
          </cell>
          <cell r="BB321" t="str">
            <v>Belum</v>
          </cell>
        </row>
        <row r="322">
          <cell r="N322" t="str">
            <v>NON PNS</v>
          </cell>
          <cell r="R322" t="str">
            <v>S1</v>
          </cell>
          <cell r="X322" t="str">
            <v>P</v>
          </cell>
          <cell r="AC322" t="str">
            <v>Guru</v>
          </cell>
          <cell r="AD322" t="str">
            <v>KB</v>
          </cell>
          <cell r="AE322" t="str">
            <v>BLIMBING</v>
          </cell>
          <cell r="AN322" t="str">
            <v>Belum Sertifikasi</v>
          </cell>
          <cell r="BB322" t="str">
            <v>Belum</v>
          </cell>
        </row>
        <row r="323">
          <cell r="N323" t="str">
            <v>NON PNS</v>
          </cell>
          <cell r="R323" t="str">
            <v>S1</v>
          </cell>
          <cell r="X323" t="str">
            <v>P</v>
          </cell>
          <cell r="AC323" t="str">
            <v>Guru</v>
          </cell>
          <cell r="AD323" t="str">
            <v>KB</v>
          </cell>
          <cell r="AE323" t="str">
            <v>BLIMBING</v>
          </cell>
          <cell r="AN323" t="str">
            <v>Belum Sertifikasi</v>
          </cell>
          <cell r="BB323" t="str">
            <v>Belum</v>
          </cell>
        </row>
        <row r="324">
          <cell r="N324" t="str">
            <v>NON PNS</v>
          </cell>
          <cell r="R324" t="str">
            <v>S1</v>
          </cell>
          <cell r="X324" t="str">
            <v>P</v>
          </cell>
          <cell r="AC324" t="str">
            <v>Guru</v>
          </cell>
          <cell r="AD324" t="str">
            <v>KB</v>
          </cell>
          <cell r="AE324" t="str">
            <v>LOWOK WARU</v>
          </cell>
          <cell r="AN324" t="str">
            <v>Belum Sertifikasi</v>
          </cell>
          <cell r="BB324" t="str">
            <v>Belum</v>
          </cell>
        </row>
        <row r="325">
          <cell r="N325" t="str">
            <v>NON PNS</v>
          </cell>
          <cell r="R325" t="str">
            <v>S1</v>
          </cell>
          <cell r="X325" t="str">
            <v>P</v>
          </cell>
          <cell r="AC325" t="str">
            <v>Kepala Sekolah</v>
          </cell>
          <cell r="AD325" t="str">
            <v>KB</v>
          </cell>
          <cell r="AE325" t="str">
            <v>LOWOK WARU</v>
          </cell>
          <cell r="AN325" t="str">
            <v>Belum Sertifikasi</v>
          </cell>
          <cell r="BB325" t="str">
            <v>Belum</v>
          </cell>
        </row>
        <row r="326">
          <cell r="N326" t="str">
            <v>NON PNS</v>
          </cell>
          <cell r="R326" t="str">
            <v>S1</v>
          </cell>
          <cell r="X326" t="str">
            <v>P</v>
          </cell>
          <cell r="AC326" t="str">
            <v>Guru</v>
          </cell>
          <cell r="AD326" t="str">
            <v>KB</v>
          </cell>
          <cell r="AE326" t="str">
            <v>KLOJEN</v>
          </cell>
          <cell r="AN326" t="str">
            <v>Belum Sertifikasi</v>
          </cell>
          <cell r="BB326" t="str">
            <v>Belum</v>
          </cell>
        </row>
        <row r="327">
          <cell r="N327" t="str">
            <v>NON PNS</v>
          </cell>
          <cell r="R327" t="str">
            <v>D2</v>
          </cell>
          <cell r="X327" t="str">
            <v>P</v>
          </cell>
          <cell r="AC327" t="str">
            <v>Guru</v>
          </cell>
          <cell r="AD327" t="str">
            <v>KB</v>
          </cell>
          <cell r="AE327" t="str">
            <v>KLOJEN</v>
          </cell>
          <cell r="AN327" t="str">
            <v>Belum Sertifikasi</v>
          </cell>
          <cell r="BB327" t="str">
            <v>Belum</v>
          </cell>
        </row>
        <row r="328">
          <cell r="N328" t="str">
            <v>NON PNS</v>
          </cell>
          <cell r="R328" t="str">
            <v>SMA</v>
          </cell>
          <cell r="X328" t="str">
            <v>P</v>
          </cell>
          <cell r="AC328" t="str">
            <v>Guru</v>
          </cell>
          <cell r="AD328" t="str">
            <v>KB</v>
          </cell>
          <cell r="AE328" t="str">
            <v>KLOJEN</v>
          </cell>
          <cell r="AN328" t="str">
            <v>Belum Sertifikasi</v>
          </cell>
          <cell r="BB328" t="str">
            <v>Belum</v>
          </cell>
        </row>
        <row r="329">
          <cell r="N329" t="str">
            <v>NON PNS</v>
          </cell>
          <cell r="R329" t="str">
            <v>S1</v>
          </cell>
          <cell r="X329" t="str">
            <v>P</v>
          </cell>
          <cell r="AC329" t="str">
            <v>Guru</v>
          </cell>
          <cell r="AD329" t="str">
            <v>KB</v>
          </cell>
          <cell r="AE329" t="str">
            <v>KEDUNG KANDANG</v>
          </cell>
          <cell r="AN329" t="str">
            <v>Belum Sertifikasi</v>
          </cell>
          <cell r="BB329" t="str">
            <v>Belum</v>
          </cell>
        </row>
        <row r="330">
          <cell r="N330" t="str">
            <v>NON PNS</v>
          </cell>
          <cell r="R330" t="str">
            <v>SMA</v>
          </cell>
          <cell r="X330" t="str">
            <v>P</v>
          </cell>
          <cell r="AC330" t="str">
            <v>Guru</v>
          </cell>
          <cell r="AD330" t="str">
            <v>KB</v>
          </cell>
          <cell r="AE330" t="str">
            <v>KEDUNG KANDANG</v>
          </cell>
          <cell r="AN330" t="str">
            <v>Belum Sertifikasi</v>
          </cell>
          <cell r="BB330" t="str">
            <v>Belum</v>
          </cell>
        </row>
        <row r="331">
          <cell r="N331" t="str">
            <v>NON PNS</v>
          </cell>
          <cell r="R331" t="str">
            <v>S1</v>
          </cell>
          <cell r="X331" t="str">
            <v>P</v>
          </cell>
          <cell r="AC331" t="str">
            <v>Guru</v>
          </cell>
          <cell r="AD331" t="str">
            <v>KB</v>
          </cell>
          <cell r="AE331" t="str">
            <v>KEDUNG KANDANG</v>
          </cell>
          <cell r="AN331" t="str">
            <v>Belum Sertifikasi</v>
          </cell>
          <cell r="BB331" t="str">
            <v>Belum</v>
          </cell>
        </row>
        <row r="332">
          <cell r="N332" t="str">
            <v>NON PNS</v>
          </cell>
          <cell r="R332" t="str">
            <v>S1</v>
          </cell>
          <cell r="X332" t="str">
            <v>P</v>
          </cell>
          <cell r="AC332" t="str">
            <v>Guru</v>
          </cell>
          <cell r="AD332" t="str">
            <v>KB</v>
          </cell>
          <cell r="AE332" t="str">
            <v>KEDUNG KANDANG</v>
          </cell>
          <cell r="AN332" t="str">
            <v>Belum Sertifikasi</v>
          </cell>
          <cell r="BB332" t="str">
            <v>Belum</v>
          </cell>
        </row>
        <row r="333">
          <cell r="N333" t="str">
            <v>NON PNS</v>
          </cell>
          <cell r="R333" t="str">
            <v>S1</v>
          </cell>
          <cell r="X333" t="str">
            <v>P</v>
          </cell>
          <cell r="AC333" t="str">
            <v>Guru</v>
          </cell>
          <cell r="AD333" t="str">
            <v>KB</v>
          </cell>
          <cell r="AE333" t="str">
            <v>KEDUNG KANDANG</v>
          </cell>
          <cell r="AN333" t="str">
            <v>Belum Sertifikasi</v>
          </cell>
          <cell r="BB333" t="str">
            <v>Belum</v>
          </cell>
        </row>
        <row r="334">
          <cell r="N334" t="str">
            <v>NON PNS</v>
          </cell>
          <cell r="R334" t="str">
            <v>SMA</v>
          </cell>
          <cell r="X334" t="str">
            <v>P</v>
          </cell>
          <cell r="AC334" t="str">
            <v>Guru</v>
          </cell>
          <cell r="AD334" t="str">
            <v>KB</v>
          </cell>
          <cell r="AE334" t="str">
            <v>KEDUNG KANDANG</v>
          </cell>
          <cell r="AN334" t="str">
            <v>Belum Sertifikasi</v>
          </cell>
          <cell r="BB334" t="str">
            <v>Belum</v>
          </cell>
        </row>
        <row r="335">
          <cell r="N335" t="str">
            <v>NON PNS</v>
          </cell>
          <cell r="R335" t="str">
            <v>SMA</v>
          </cell>
          <cell r="X335" t="str">
            <v>P</v>
          </cell>
          <cell r="AC335" t="str">
            <v>Tenaga Administrasi Sekolah</v>
          </cell>
          <cell r="AD335" t="str">
            <v>KB</v>
          </cell>
          <cell r="AE335" t="str">
            <v>KEDUNG KANDANG</v>
          </cell>
          <cell r="AN335" t="str">
            <v>Belum Sertifikasi</v>
          </cell>
          <cell r="BB335" t="str">
            <v>Belum</v>
          </cell>
        </row>
        <row r="336">
          <cell r="N336" t="str">
            <v>NON PNS</v>
          </cell>
          <cell r="R336" t="str">
            <v>SMA</v>
          </cell>
          <cell r="X336" t="str">
            <v>P</v>
          </cell>
          <cell r="AC336" t="str">
            <v>Guru</v>
          </cell>
          <cell r="AD336" t="str">
            <v>KB</v>
          </cell>
          <cell r="AE336" t="str">
            <v>KLOJEN</v>
          </cell>
          <cell r="AN336" t="str">
            <v>Belum Sertifikasi</v>
          </cell>
          <cell r="BB336" t="str">
            <v>Belum</v>
          </cell>
        </row>
        <row r="337">
          <cell r="N337" t="str">
            <v>NON PNS</v>
          </cell>
          <cell r="R337" t="str">
            <v>S1</v>
          </cell>
          <cell r="X337" t="str">
            <v>L</v>
          </cell>
          <cell r="AC337" t="str">
            <v>Kepala Sekolah</v>
          </cell>
          <cell r="AD337" t="str">
            <v>KB</v>
          </cell>
          <cell r="AE337" t="str">
            <v>KLOJEN</v>
          </cell>
          <cell r="AN337" t="str">
            <v>Belum Sertifikasi</v>
          </cell>
          <cell r="BB337" t="str">
            <v>Belum</v>
          </cell>
        </row>
        <row r="338">
          <cell r="N338" t="str">
            <v>NON PNS</v>
          </cell>
          <cell r="R338" t="str">
            <v>D2</v>
          </cell>
          <cell r="X338" t="str">
            <v>P</v>
          </cell>
          <cell r="AC338" t="str">
            <v>Guru</v>
          </cell>
          <cell r="AD338" t="str">
            <v>KB</v>
          </cell>
          <cell r="AE338" t="str">
            <v>LOWOK WARU</v>
          </cell>
          <cell r="AN338" t="str">
            <v>Belum Sertifikasi</v>
          </cell>
          <cell r="BB338" t="str">
            <v>Belum</v>
          </cell>
        </row>
        <row r="339">
          <cell r="N339" t="str">
            <v>NON PNS</v>
          </cell>
          <cell r="R339" t="str">
            <v>S1</v>
          </cell>
          <cell r="X339" t="str">
            <v>P</v>
          </cell>
          <cell r="AC339" t="str">
            <v>Guru</v>
          </cell>
          <cell r="AD339" t="str">
            <v>KB</v>
          </cell>
          <cell r="AE339" t="str">
            <v>LOWOK WARU</v>
          </cell>
          <cell r="AN339" t="str">
            <v>Belum Sertifikasi</v>
          </cell>
          <cell r="BB339" t="str">
            <v>Belum</v>
          </cell>
        </row>
        <row r="340">
          <cell r="N340" t="str">
            <v>NON PNS</v>
          </cell>
          <cell r="R340" t="str">
            <v>S1</v>
          </cell>
          <cell r="X340" t="str">
            <v>P</v>
          </cell>
          <cell r="AC340" t="str">
            <v>Guru</v>
          </cell>
          <cell r="AD340" t="str">
            <v>KB</v>
          </cell>
          <cell r="AE340" t="str">
            <v>LOWOK WARU</v>
          </cell>
          <cell r="AN340" t="str">
            <v>Belum Sertifikasi</v>
          </cell>
          <cell r="BB340" t="str">
            <v>Belum</v>
          </cell>
        </row>
        <row r="341">
          <cell r="N341" t="str">
            <v>NON PNS</v>
          </cell>
          <cell r="R341" t="str">
            <v>S1</v>
          </cell>
          <cell r="X341" t="str">
            <v>P</v>
          </cell>
          <cell r="AC341" t="str">
            <v>Kepala Sekolah</v>
          </cell>
          <cell r="AD341" t="str">
            <v>KB</v>
          </cell>
          <cell r="AE341" t="str">
            <v>LOWOK WARU</v>
          </cell>
          <cell r="AN341" t="str">
            <v>Belum Sertifikasi</v>
          </cell>
          <cell r="BB341" t="str">
            <v>Belum</v>
          </cell>
        </row>
        <row r="342">
          <cell r="N342" t="str">
            <v>NON PNS</v>
          </cell>
          <cell r="R342" t="str">
            <v>S1</v>
          </cell>
          <cell r="X342" t="str">
            <v>P</v>
          </cell>
          <cell r="AC342" t="str">
            <v>Guru</v>
          </cell>
          <cell r="AD342" t="str">
            <v>KB</v>
          </cell>
          <cell r="AE342" t="str">
            <v>LOWOK WARU</v>
          </cell>
          <cell r="AN342" t="str">
            <v>Belum Sertifikasi</v>
          </cell>
          <cell r="BB342" t="str">
            <v>Belum</v>
          </cell>
        </row>
        <row r="343">
          <cell r="N343" t="str">
            <v>NON PNS</v>
          </cell>
          <cell r="R343" t="str">
            <v>S1</v>
          </cell>
          <cell r="X343" t="str">
            <v>P</v>
          </cell>
          <cell r="AC343" t="str">
            <v>Kepala Sekolah</v>
          </cell>
          <cell r="AD343" t="str">
            <v>KB</v>
          </cell>
          <cell r="AE343" t="str">
            <v>LOWOK WARU</v>
          </cell>
          <cell r="AN343" t="str">
            <v>Belum Sertifikasi</v>
          </cell>
          <cell r="BB343" t="str">
            <v>Belum</v>
          </cell>
        </row>
        <row r="344">
          <cell r="N344" t="str">
            <v>NON PNS</v>
          </cell>
          <cell r="R344" t="str">
            <v>SMA</v>
          </cell>
          <cell r="X344" t="str">
            <v>P</v>
          </cell>
          <cell r="AC344" t="str">
            <v>Guru</v>
          </cell>
          <cell r="AD344" t="str">
            <v>KB</v>
          </cell>
          <cell r="AE344" t="str">
            <v>SUKUN</v>
          </cell>
          <cell r="AN344" t="str">
            <v>Belum Sertifikasi</v>
          </cell>
          <cell r="BB344" t="str">
            <v>Belum</v>
          </cell>
        </row>
        <row r="345">
          <cell r="N345" t="str">
            <v>NON PNS</v>
          </cell>
          <cell r="R345" t="str">
            <v>SMA</v>
          </cell>
          <cell r="X345" t="str">
            <v>P</v>
          </cell>
          <cell r="AC345" t="str">
            <v>Kepala Sekolah</v>
          </cell>
          <cell r="AD345" t="str">
            <v>KB</v>
          </cell>
          <cell r="AE345" t="str">
            <v>SUKUN</v>
          </cell>
          <cell r="AN345" t="str">
            <v>Belum Sertifikasi</v>
          </cell>
          <cell r="BB345" t="str">
            <v>Belum</v>
          </cell>
        </row>
        <row r="346">
          <cell r="N346" t="str">
            <v>NON PNS</v>
          </cell>
          <cell r="R346" t="str">
            <v>S1</v>
          </cell>
          <cell r="X346" t="str">
            <v>P</v>
          </cell>
          <cell r="AC346" t="str">
            <v>Guru</v>
          </cell>
          <cell r="AD346" t="str">
            <v>KB</v>
          </cell>
          <cell r="AE346" t="str">
            <v>KLOJEN</v>
          </cell>
          <cell r="AN346" t="str">
            <v>Belum Sertifikasi</v>
          </cell>
          <cell r="BB346" t="str">
            <v>Belum</v>
          </cell>
        </row>
        <row r="347">
          <cell r="N347" t="str">
            <v>NON PNS</v>
          </cell>
          <cell r="R347" t="str">
            <v>S1</v>
          </cell>
          <cell r="X347" t="str">
            <v>P</v>
          </cell>
          <cell r="AC347" t="str">
            <v>Guru</v>
          </cell>
          <cell r="AD347" t="str">
            <v>KB</v>
          </cell>
          <cell r="AE347" t="str">
            <v>KLOJEN</v>
          </cell>
          <cell r="AN347" t="str">
            <v>Belum Sertifikasi</v>
          </cell>
          <cell r="BB347" t="str">
            <v>Belum</v>
          </cell>
        </row>
        <row r="348">
          <cell r="N348" t="str">
            <v>NON PNS</v>
          </cell>
          <cell r="R348" t="str">
            <v>S1</v>
          </cell>
          <cell r="X348" t="str">
            <v>P</v>
          </cell>
          <cell r="AC348" t="str">
            <v>Guru</v>
          </cell>
          <cell r="AD348" t="str">
            <v>KB</v>
          </cell>
          <cell r="AE348" t="str">
            <v>KLOJEN</v>
          </cell>
          <cell r="AN348" t="str">
            <v>Belum Sertifikasi</v>
          </cell>
          <cell r="BB348" t="str">
            <v>Belum</v>
          </cell>
        </row>
        <row r="349">
          <cell r="N349" t="str">
            <v>NON PNS</v>
          </cell>
          <cell r="R349" t="str">
            <v>S1</v>
          </cell>
          <cell r="X349" t="str">
            <v>P</v>
          </cell>
          <cell r="AC349" t="str">
            <v>Guru</v>
          </cell>
          <cell r="AD349" t="str">
            <v>KB</v>
          </cell>
          <cell r="AE349" t="str">
            <v>BLIMBING</v>
          </cell>
          <cell r="AN349" t="str">
            <v>Belum Sertifikasi</v>
          </cell>
          <cell r="BB349" t="str">
            <v>Belum</v>
          </cell>
        </row>
        <row r="350">
          <cell r="N350" t="str">
            <v>NON PNS</v>
          </cell>
          <cell r="R350" t="str">
            <v>S1</v>
          </cell>
          <cell r="X350" t="str">
            <v>P</v>
          </cell>
          <cell r="AC350" t="str">
            <v>Kepala Sekolah</v>
          </cell>
          <cell r="AD350" t="str">
            <v>KB</v>
          </cell>
          <cell r="AE350" t="str">
            <v>BLIMBING</v>
          </cell>
          <cell r="AN350" t="str">
            <v>Belum Sertifikasi</v>
          </cell>
          <cell r="BB350" t="str">
            <v>Belum</v>
          </cell>
        </row>
        <row r="351">
          <cell r="N351" t="str">
            <v>NON PNS</v>
          </cell>
          <cell r="R351" t="str">
            <v>S1</v>
          </cell>
          <cell r="X351" t="str">
            <v>P</v>
          </cell>
          <cell r="AC351" t="str">
            <v>Guru</v>
          </cell>
          <cell r="AD351" t="str">
            <v>KB</v>
          </cell>
          <cell r="AE351" t="str">
            <v>BLIMBING</v>
          </cell>
          <cell r="AN351" t="str">
            <v>Belum Sertifikasi</v>
          </cell>
          <cell r="BB351" t="str">
            <v>Belum</v>
          </cell>
        </row>
        <row r="352">
          <cell r="N352" t="str">
            <v>NON PNS</v>
          </cell>
          <cell r="R352" t="str">
            <v>S1</v>
          </cell>
          <cell r="X352" t="str">
            <v>P</v>
          </cell>
          <cell r="AC352" t="str">
            <v>Bendahara</v>
          </cell>
          <cell r="AD352" t="str">
            <v>KB</v>
          </cell>
          <cell r="AE352" t="str">
            <v>BLIMBING</v>
          </cell>
          <cell r="AN352" t="str">
            <v>Belum Sertifikasi</v>
          </cell>
          <cell r="BB352" t="str">
            <v>Belum</v>
          </cell>
        </row>
        <row r="353">
          <cell r="N353" t="str">
            <v>NON PNS</v>
          </cell>
          <cell r="R353" t="str">
            <v>SMA</v>
          </cell>
          <cell r="X353" t="str">
            <v>P</v>
          </cell>
          <cell r="AC353" t="str">
            <v>Guru</v>
          </cell>
          <cell r="AD353" t="str">
            <v>KB</v>
          </cell>
          <cell r="AE353" t="str">
            <v>LOWOK WARU</v>
          </cell>
          <cell r="AN353" t="str">
            <v>Belum Sertifikasi</v>
          </cell>
          <cell r="BB353" t="str">
            <v>Belum</v>
          </cell>
        </row>
        <row r="354">
          <cell r="N354" t="str">
            <v>NON PNS</v>
          </cell>
          <cell r="R354" t="str">
            <v>S1</v>
          </cell>
          <cell r="X354" t="str">
            <v>P</v>
          </cell>
          <cell r="AC354" t="str">
            <v>Kepala Sekolah</v>
          </cell>
          <cell r="AD354" t="str">
            <v>TK</v>
          </cell>
          <cell r="AE354" t="str">
            <v>SUKUN</v>
          </cell>
          <cell r="AN354" t="str">
            <v>Belum Sertifikasi</v>
          </cell>
          <cell r="BB354" t="str">
            <v>Belum</v>
          </cell>
        </row>
        <row r="355">
          <cell r="N355" t="str">
            <v>NON PNS</v>
          </cell>
          <cell r="R355" t="str">
            <v>S1</v>
          </cell>
          <cell r="X355" t="str">
            <v>P</v>
          </cell>
          <cell r="AC355" t="str">
            <v>Guru</v>
          </cell>
          <cell r="AD355" t="str">
            <v>TK</v>
          </cell>
          <cell r="AE355" t="str">
            <v>SUKUN</v>
          </cell>
          <cell r="AN355" t="str">
            <v>Belum Sertifikasi</v>
          </cell>
          <cell r="BB355" t="str">
            <v>Belum</v>
          </cell>
        </row>
        <row r="356">
          <cell r="N356" t="str">
            <v>NON PNS</v>
          </cell>
          <cell r="R356" t="str">
            <v>S1</v>
          </cell>
          <cell r="X356" t="str">
            <v>P</v>
          </cell>
          <cell r="AC356" t="str">
            <v>Guru</v>
          </cell>
          <cell r="AD356" t="str">
            <v>TK</v>
          </cell>
          <cell r="AE356" t="str">
            <v>SUKUN</v>
          </cell>
          <cell r="AN356" t="str">
            <v>Belum Sertifikasi</v>
          </cell>
          <cell r="BB356" t="str">
            <v>Belum</v>
          </cell>
        </row>
        <row r="357">
          <cell r="N357" t="str">
            <v>NON PNS</v>
          </cell>
          <cell r="R357" t="str">
            <v>SMA</v>
          </cell>
          <cell r="X357" t="str">
            <v>P</v>
          </cell>
          <cell r="AC357" t="str">
            <v>Guru</v>
          </cell>
          <cell r="AD357" t="str">
            <v>KB</v>
          </cell>
          <cell r="AE357" t="str">
            <v>BLIMBING</v>
          </cell>
          <cell r="AN357" t="str">
            <v>Belum Sertifikasi</v>
          </cell>
          <cell r="BB357" t="str">
            <v>Belum</v>
          </cell>
        </row>
        <row r="358">
          <cell r="N358" t="str">
            <v>NON PNS</v>
          </cell>
          <cell r="R358" t="str">
            <v>S1</v>
          </cell>
          <cell r="X358" t="str">
            <v>P</v>
          </cell>
          <cell r="AC358" t="str">
            <v>Guru</v>
          </cell>
          <cell r="AD358" t="str">
            <v>KB</v>
          </cell>
          <cell r="AE358" t="str">
            <v>BLIMBING</v>
          </cell>
          <cell r="AN358" t="str">
            <v>Belum Sertifikasi</v>
          </cell>
          <cell r="BB358" t="str">
            <v>Belum</v>
          </cell>
        </row>
        <row r="359">
          <cell r="N359" t="str">
            <v>NON PNS</v>
          </cell>
          <cell r="R359" t="str">
            <v>S1</v>
          </cell>
          <cell r="X359" t="str">
            <v>P</v>
          </cell>
          <cell r="AC359" t="str">
            <v>Guru</v>
          </cell>
          <cell r="AD359" t="str">
            <v>KB</v>
          </cell>
          <cell r="AE359" t="str">
            <v>BLIMBING</v>
          </cell>
          <cell r="AN359" t="str">
            <v>Belum Sertifikasi</v>
          </cell>
          <cell r="BB359" t="str">
            <v>Belum</v>
          </cell>
        </row>
        <row r="360">
          <cell r="N360" t="str">
            <v>NON PNS</v>
          </cell>
          <cell r="R360" t="str">
            <v>S1</v>
          </cell>
          <cell r="X360" t="str">
            <v>P</v>
          </cell>
          <cell r="AC360" t="str">
            <v>Guru</v>
          </cell>
          <cell r="AD360" t="str">
            <v>KB</v>
          </cell>
          <cell r="AE360" t="str">
            <v>BLIMBING</v>
          </cell>
          <cell r="AN360" t="str">
            <v>Belum Sertifikasi</v>
          </cell>
          <cell r="BB360" t="str">
            <v>Belum</v>
          </cell>
        </row>
        <row r="361">
          <cell r="N361" t="str">
            <v>NON PNS</v>
          </cell>
          <cell r="R361" t="str">
            <v>SMA</v>
          </cell>
          <cell r="X361" t="str">
            <v>P</v>
          </cell>
          <cell r="AC361" t="str">
            <v>Guru</v>
          </cell>
          <cell r="AD361" t="str">
            <v>KB</v>
          </cell>
          <cell r="AE361" t="str">
            <v>BLIMBING</v>
          </cell>
          <cell r="AN361" t="str">
            <v>Belum Sertifikasi</v>
          </cell>
          <cell r="BB361" t="str">
            <v>Belum</v>
          </cell>
        </row>
        <row r="362">
          <cell r="N362" t="str">
            <v>NON PNS</v>
          </cell>
          <cell r="R362" t="str">
            <v>S1</v>
          </cell>
          <cell r="X362" t="str">
            <v>P</v>
          </cell>
          <cell r="AC362" t="str">
            <v>Guru</v>
          </cell>
          <cell r="AD362" t="str">
            <v>KB</v>
          </cell>
          <cell r="AE362" t="str">
            <v>KLOJEN</v>
          </cell>
          <cell r="AN362" t="str">
            <v>Belum Sertifikasi</v>
          </cell>
          <cell r="BB362" t="str">
            <v>Belum</v>
          </cell>
        </row>
        <row r="363">
          <cell r="N363" t="str">
            <v>NON PNS</v>
          </cell>
          <cell r="R363" t="str">
            <v>S1</v>
          </cell>
          <cell r="X363" t="str">
            <v>P</v>
          </cell>
          <cell r="AC363" t="str">
            <v>Guru</v>
          </cell>
          <cell r="AD363" t="str">
            <v>KB</v>
          </cell>
          <cell r="AE363" t="str">
            <v>KLOJEN</v>
          </cell>
          <cell r="AN363" t="str">
            <v>Belum Sertifikasi</v>
          </cell>
          <cell r="BB363" t="str">
            <v>Belum</v>
          </cell>
        </row>
        <row r="364">
          <cell r="N364" t="str">
            <v>NON PNS</v>
          </cell>
          <cell r="R364" t="str">
            <v>D3</v>
          </cell>
          <cell r="X364" t="str">
            <v>P</v>
          </cell>
          <cell r="AC364" t="str">
            <v>Guru</v>
          </cell>
          <cell r="AD364" t="str">
            <v>KB</v>
          </cell>
          <cell r="AE364" t="str">
            <v>KLOJEN</v>
          </cell>
          <cell r="AN364" t="str">
            <v>Belum Sertifikasi</v>
          </cell>
          <cell r="BB364" t="str">
            <v>Belum</v>
          </cell>
        </row>
        <row r="365">
          <cell r="N365" t="str">
            <v>NON PNS</v>
          </cell>
          <cell r="R365" t="str">
            <v>S1</v>
          </cell>
          <cell r="X365" t="str">
            <v>P</v>
          </cell>
          <cell r="AC365" t="str">
            <v>Guru</v>
          </cell>
          <cell r="AD365" t="str">
            <v>KB</v>
          </cell>
          <cell r="AE365" t="str">
            <v>KLOJEN</v>
          </cell>
          <cell r="AN365" t="str">
            <v>Belum Sertifikasi</v>
          </cell>
          <cell r="BB365" t="str">
            <v>Belum</v>
          </cell>
        </row>
        <row r="366">
          <cell r="N366" t="str">
            <v>NON PNS</v>
          </cell>
          <cell r="R366" t="str">
            <v>SMA</v>
          </cell>
          <cell r="X366" t="str">
            <v>P</v>
          </cell>
          <cell r="AC366" t="str">
            <v>Guru</v>
          </cell>
          <cell r="AD366" t="str">
            <v>KB</v>
          </cell>
          <cell r="AE366" t="str">
            <v>KLOJEN</v>
          </cell>
          <cell r="AN366" t="str">
            <v>Belum Sertifikasi</v>
          </cell>
          <cell r="BB366" t="str">
            <v>Belum</v>
          </cell>
        </row>
        <row r="367">
          <cell r="N367" t="str">
            <v>NON PNS</v>
          </cell>
          <cell r="R367" t="str">
            <v>S1</v>
          </cell>
          <cell r="X367" t="str">
            <v>P</v>
          </cell>
          <cell r="AC367" t="str">
            <v>Guru</v>
          </cell>
          <cell r="AD367" t="str">
            <v>KB</v>
          </cell>
          <cell r="AE367" t="str">
            <v>KLOJEN</v>
          </cell>
          <cell r="AN367" t="str">
            <v>Belum Sertifikasi</v>
          </cell>
          <cell r="BB367" t="str">
            <v>Belum</v>
          </cell>
        </row>
        <row r="368">
          <cell r="N368" t="str">
            <v>NON PNS</v>
          </cell>
          <cell r="R368" t="str">
            <v>SMA</v>
          </cell>
          <cell r="X368" t="str">
            <v>P</v>
          </cell>
          <cell r="AC368" t="str">
            <v>Guru</v>
          </cell>
          <cell r="AD368" t="str">
            <v>KB</v>
          </cell>
          <cell r="AE368" t="str">
            <v>KLOJEN</v>
          </cell>
          <cell r="AN368" t="str">
            <v>Belum Sertifikasi</v>
          </cell>
          <cell r="BB368" t="str">
            <v>Belum</v>
          </cell>
        </row>
        <row r="369">
          <cell r="N369" t="str">
            <v>NON PNS</v>
          </cell>
          <cell r="R369" t="str">
            <v>S1</v>
          </cell>
          <cell r="X369" t="str">
            <v>P</v>
          </cell>
          <cell r="AC369" t="str">
            <v>Guru</v>
          </cell>
          <cell r="AD369" t="str">
            <v>KB</v>
          </cell>
          <cell r="AE369" t="str">
            <v>KLOJEN</v>
          </cell>
          <cell r="AN369" t="str">
            <v>Belum Sertifikasi</v>
          </cell>
          <cell r="BB369" t="str">
            <v>Belum</v>
          </cell>
        </row>
        <row r="370">
          <cell r="N370" t="str">
            <v>NON PNS</v>
          </cell>
          <cell r="R370" t="str">
            <v>S1</v>
          </cell>
          <cell r="X370" t="str">
            <v>P</v>
          </cell>
          <cell r="AC370" t="str">
            <v>Guru</v>
          </cell>
          <cell r="AD370" t="str">
            <v>KB</v>
          </cell>
          <cell r="AE370" t="str">
            <v>LOWOK WARU</v>
          </cell>
          <cell r="AN370" t="str">
            <v>Belum Sertifikasi</v>
          </cell>
          <cell r="BB370" t="str">
            <v>Belum</v>
          </cell>
        </row>
        <row r="371">
          <cell r="N371" t="str">
            <v>NON PNS</v>
          </cell>
          <cell r="R371" t="str">
            <v>S1</v>
          </cell>
          <cell r="X371" t="str">
            <v>P</v>
          </cell>
          <cell r="AC371" t="str">
            <v>Kepala Sekolah</v>
          </cell>
          <cell r="AD371" t="str">
            <v>KB</v>
          </cell>
          <cell r="AE371" t="str">
            <v>LOWOK WARU</v>
          </cell>
          <cell r="AN371" t="str">
            <v>Lulus Sertifikasi</v>
          </cell>
          <cell r="BB371" t="str">
            <v>Belum</v>
          </cell>
        </row>
        <row r="372">
          <cell r="N372" t="str">
            <v>NON PNS</v>
          </cell>
          <cell r="R372" t="str">
            <v>S1</v>
          </cell>
          <cell r="X372" t="str">
            <v>P</v>
          </cell>
          <cell r="AC372" t="str">
            <v>Guru</v>
          </cell>
          <cell r="AD372" t="str">
            <v>KB</v>
          </cell>
          <cell r="AE372" t="str">
            <v>LOWOK WARU</v>
          </cell>
          <cell r="AN372" t="str">
            <v>Belum Sertifikasi</v>
          </cell>
          <cell r="BB372" t="str">
            <v>Belum</v>
          </cell>
        </row>
        <row r="373">
          <cell r="N373" t="str">
            <v>NON PNS</v>
          </cell>
          <cell r="R373" t="str">
            <v>S1</v>
          </cell>
          <cell r="X373" t="str">
            <v>P</v>
          </cell>
          <cell r="AC373" t="str">
            <v>Guru</v>
          </cell>
          <cell r="AD373" t="str">
            <v>KB</v>
          </cell>
          <cell r="AE373" t="str">
            <v>LOWOK WARU</v>
          </cell>
          <cell r="AN373" t="str">
            <v>Belum Sertifikasi</v>
          </cell>
          <cell r="BB373" t="str">
            <v>Belum</v>
          </cell>
        </row>
        <row r="374">
          <cell r="N374" t="str">
            <v>NON PNS</v>
          </cell>
          <cell r="R374" t="str">
            <v>S1</v>
          </cell>
          <cell r="X374" t="str">
            <v>P</v>
          </cell>
          <cell r="AC374" t="str">
            <v>Guru</v>
          </cell>
          <cell r="AD374" t="str">
            <v>KB</v>
          </cell>
          <cell r="AE374" t="str">
            <v>LOWOK WARU</v>
          </cell>
          <cell r="AN374" t="str">
            <v>Belum Sertifikasi</v>
          </cell>
          <cell r="BB374" t="str">
            <v>Belum</v>
          </cell>
        </row>
        <row r="375">
          <cell r="N375" t="str">
            <v>NON PNS</v>
          </cell>
          <cell r="R375" t="str">
            <v>S2</v>
          </cell>
          <cell r="X375" t="str">
            <v>P</v>
          </cell>
          <cell r="AC375" t="str">
            <v>Kepala Sekolah</v>
          </cell>
          <cell r="AD375" t="str">
            <v>KB</v>
          </cell>
          <cell r="AE375" t="str">
            <v>LOWOK WARU</v>
          </cell>
          <cell r="AN375" t="str">
            <v>Belum Sertifikasi</v>
          </cell>
          <cell r="BB375" t="str">
            <v>Belum</v>
          </cell>
        </row>
        <row r="376">
          <cell r="N376" t="str">
            <v>NON PNS</v>
          </cell>
          <cell r="R376" t="str">
            <v>SMA</v>
          </cell>
          <cell r="X376" t="str">
            <v>P</v>
          </cell>
          <cell r="AC376" t="str">
            <v>Guru</v>
          </cell>
          <cell r="AD376" t="str">
            <v>KB</v>
          </cell>
          <cell r="AE376" t="str">
            <v>LOWOK WARU</v>
          </cell>
          <cell r="AN376" t="str">
            <v>Belum Sertifikasi</v>
          </cell>
          <cell r="BB376" t="str">
            <v>Belum</v>
          </cell>
        </row>
        <row r="377">
          <cell r="N377" t="str">
            <v>NON PNS</v>
          </cell>
          <cell r="R377" t="str">
            <v>S1</v>
          </cell>
          <cell r="X377" t="str">
            <v>P</v>
          </cell>
          <cell r="AC377" t="str">
            <v>Guru</v>
          </cell>
          <cell r="AD377" t="str">
            <v>KB</v>
          </cell>
          <cell r="AE377" t="str">
            <v>LOWOK WARU</v>
          </cell>
          <cell r="AN377" t="str">
            <v>Belum Sertifikasi</v>
          </cell>
          <cell r="BB377" t="str">
            <v>Belum</v>
          </cell>
        </row>
        <row r="378">
          <cell r="N378" t="str">
            <v>NON PNS</v>
          </cell>
          <cell r="R378" t="str">
            <v>SMA</v>
          </cell>
          <cell r="X378" t="str">
            <v>P</v>
          </cell>
          <cell r="AC378" t="str">
            <v>Guru</v>
          </cell>
          <cell r="AD378" t="str">
            <v>KB</v>
          </cell>
          <cell r="AE378" t="str">
            <v>LOWOK WARU</v>
          </cell>
          <cell r="AN378" t="str">
            <v>Belum Sertifikasi</v>
          </cell>
          <cell r="BB378" t="str">
            <v>Belum</v>
          </cell>
        </row>
        <row r="379">
          <cell r="N379" t="str">
            <v>NON PNS</v>
          </cell>
          <cell r="R379" t="str">
            <v>SMA</v>
          </cell>
          <cell r="X379" t="str">
            <v>P</v>
          </cell>
          <cell r="AC379" t="str">
            <v>Guru</v>
          </cell>
          <cell r="AD379" t="str">
            <v>KB</v>
          </cell>
          <cell r="AE379" t="str">
            <v>LOWOK WARU</v>
          </cell>
          <cell r="AN379" t="str">
            <v>Belum Sertifikasi</v>
          </cell>
          <cell r="BB379" t="str">
            <v>Belum</v>
          </cell>
        </row>
        <row r="380">
          <cell r="N380" t="str">
            <v>NON PNS</v>
          </cell>
          <cell r="R380" t="str">
            <v>SMA</v>
          </cell>
          <cell r="X380" t="str">
            <v>P</v>
          </cell>
          <cell r="AC380" t="str">
            <v>Tenaga Administrasi Sekolah</v>
          </cell>
          <cell r="AD380" t="str">
            <v>KB</v>
          </cell>
          <cell r="AE380" t="str">
            <v>LOWOK WARU</v>
          </cell>
          <cell r="AN380" t="str">
            <v>Belum Sertifikasi</v>
          </cell>
          <cell r="BB380" t="str">
            <v>Belum</v>
          </cell>
        </row>
        <row r="381">
          <cell r="N381" t="str">
            <v>NON PNS</v>
          </cell>
          <cell r="R381" t="str">
            <v>S1</v>
          </cell>
          <cell r="X381" t="str">
            <v>P</v>
          </cell>
          <cell r="AC381" t="str">
            <v>Kepala Sekolah</v>
          </cell>
          <cell r="AD381" t="str">
            <v>KB</v>
          </cell>
          <cell r="AE381" t="str">
            <v>LOWOK WARU</v>
          </cell>
          <cell r="AN381" t="str">
            <v>Belum Sertifikasi</v>
          </cell>
          <cell r="BB381" t="str">
            <v>Belum</v>
          </cell>
        </row>
        <row r="382">
          <cell r="N382" t="str">
            <v>NON PNS</v>
          </cell>
          <cell r="R382" t="str">
            <v>SMA</v>
          </cell>
          <cell r="X382" t="str">
            <v>P</v>
          </cell>
          <cell r="AC382" t="str">
            <v>Guru</v>
          </cell>
          <cell r="AD382" t="str">
            <v>KB</v>
          </cell>
          <cell r="AE382" t="str">
            <v>LOWOK WARU</v>
          </cell>
          <cell r="AN382" t="str">
            <v>Belum Sertifikasi</v>
          </cell>
          <cell r="BB382" t="str">
            <v>Belum</v>
          </cell>
        </row>
        <row r="383">
          <cell r="N383" t="str">
            <v>NON PNS</v>
          </cell>
          <cell r="R383" t="str">
            <v>S1</v>
          </cell>
          <cell r="X383" t="str">
            <v>P</v>
          </cell>
          <cell r="AC383" t="str">
            <v>Kepala Sekolah</v>
          </cell>
          <cell r="AD383" t="str">
            <v>KB</v>
          </cell>
          <cell r="AE383" t="str">
            <v>KLOJEN</v>
          </cell>
          <cell r="AN383" t="str">
            <v>Belum Sertifikasi</v>
          </cell>
          <cell r="BB383" t="str">
            <v>Belum</v>
          </cell>
        </row>
        <row r="384">
          <cell r="N384" t="str">
            <v>NON PNS</v>
          </cell>
          <cell r="R384" t="str">
            <v>SMA</v>
          </cell>
          <cell r="X384" t="str">
            <v>P</v>
          </cell>
          <cell r="AC384" t="str">
            <v>Guru</v>
          </cell>
          <cell r="AD384" t="str">
            <v>KB</v>
          </cell>
          <cell r="AE384" t="str">
            <v>KLOJEN</v>
          </cell>
          <cell r="AN384" t="str">
            <v>Belum Sertifikasi</v>
          </cell>
          <cell r="BB384" t="str">
            <v>Belum</v>
          </cell>
        </row>
        <row r="385">
          <cell r="N385" t="str">
            <v>NON PNS</v>
          </cell>
          <cell r="R385" t="str">
            <v>S1</v>
          </cell>
          <cell r="X385" t="str">
            <v>P</v>
          </cell>
          <cell r="AC385" t="str">
            <v>Kepala Sekolah</v>
          </cell>
          <cell r="AD385" t="str">
            <v>SPS</v>
          </cell>
          <cell r="AE385" t="str">
            <v>SUKUN</v>
          </cell>
          <cell r="AN385" t="str">
            <v>Belum Sertifikasi</v>
          </cell>
          <cell r="BB385" t="str">
            <v>Belum</v>
          </cell>
        </row>
        <row r="386">
          <cell r="N386" t="str">
            <v>NON PNS</v>
          </cell>
          <cell r="R386" t="str">
            <v>D2</v>
          </cell>
          <cell r="X386" t="str">
            <v>P</v>
          </cell>
          <cell r="AC386" t="str">
            <v>Guru</v>
          </cell>
          <cell r="AD386" t="str">
            <v>SPS</v>
          </cell>
          <cell r="AE386" t="str">
            <v>SUKUN</v>
          </cell>
          <cell r="AN386" t="str">
            <v>Belum Sertifikasi</v>
          </cell>
          <cell r="BB386" t="str">
            <v>Belum</v>
          </cell>
        </row>
        <row r="387">
          <cell r="N387" t="str">
            <v>NON PNS</v>
          </cell>
          <cell r="R387" t="str">
            <v>S1</v>
          </cell>
          <cell r="X387" t="str">
            <v>P</v>
          </cell>
          <cell r="AC387" t="str">
            <v>Tutor</v>
          </cell>
          <cell r="AD387" t="str">
            <v>PKBM</v>
          </cell>
          <cell r="AE387" t="str">
            <v>LOWOK WARU</v>
          </cell>
          <cell r="AN387" t="str">
            <v>Belum Sertifikasi</v>
          </cell>
          <cell r="BB387" t="str">
            <v>Belum</v>
          </cell>
        </row>
        <row r="388">
          <cell r="N388" t="str">
            <v>NON PNS</v>
          </cell>
          <cell r="R388" t="str">
            <v>S1</v>
          </cell>
          <cell r="X388" t="str">
            <v>L</v>
          </cell>
          <cell r="AC388" t="str">
            <v>Tutor</v>
          </cell>
          <cell r="AD388" t="str">
            <v>PKBM</v>
          </cell>
          <cell r="AE388" t="str">
            <v>LOWOK WARU</v>
          </cell>
          <cell r="AN388" t="str">
            <v>Belum Sertifikasi</v>
          </cell>
          <cell r="BB388" t="str">
            <v>Belum</v>
          </cell>
        </row>
        <row r="389">
          <cell r="N389" t="str">
            <v>NON PNS</v>
          </cell>
          <cell r="R389" t="str">
            <v>D3</v>
          </cell>
          <cell r="X389" t="str">
            <v>P</v>
          </cell>
          <cell r="AC389" t="str">
            <v>Tutor</v>
          </cell>
          <cell r="AD389" t="str">
            <v>PKBM</v>
          </cell>
          <cell r="AE389" t="str">
            <v>LOWOK WARU</v>
          </cell>
          <cell r="AN389" t="str">
            <v>Belum Sertifikasi</v>
          </cell>
          <cell r="BB389" t="str">
            <v>Belum</v>
          </cell>
        </row>
        <row r="390">
          <cell r="N390" t="str">
            <v>NON PNS</v>
          </cell>
          <cell r="R390" t="str">
            <v>S1</v>
          </cell>
          <cell r="X390" t="str">
            <v>P</v>
          </cell>
          <cell r="AC390" t="str">
            <v>Tutor</v>
          </cell>
          <cell r="AD390" t="str">
            <v>PKBM</v>
          </cell>
          <cell r="AE390" t="str">
            <v>LOWOK WARU</v>
          </cell>
          <cell r="AN390" t="str">
            <v>Belum Sertifikasi</v>
          </cell>
          <cell r="BB390" t="str">
            <v>Belum</v>
          </cell>
        </row>
        <row r="391">
          <cell r="N391" t="str">
            <v>NON PNS</v>
          </cell>
          <cell r="R391" t="str">
            <v>S1</v>
          </cell>
          <cell r="X391" t="str">
            <v>L</v>
          </cell>
          <cell r="AC391" t="str">
            <v>Tutor</v>
          </cell>
          <cell r="AD391" t="str">
            <v>PKBM</v>
          </cell>
          <cell r="AE391" t="str">
            <v>KEDUNG KANDANG</v>
          </cell>
          <cell r="AN391" t="str">
            <v>Belum Sertifikasi</v>
          </cell>
          <cell r="BB391" t="str">
            <v>Belum</v>
          </cell>
        </row>
        <row r="392">
          <cell r="N392" t="str">
            <v>NON PNS</v>
          </cell>
          <cell r="R392" t="str">
            <v>S1</v>
          </cell>
          <cell r="X392" t="str">
            <v>L</v>
          </cell>
          <cell r="AC392" t="str">
            <v>Tutor</v>
          </cell>
          <cell r="AD392" t="str">
            <v>PKBM</v>
          </cell>
          <cell r="AE392" t="str">
            <v>KEDUNG KANDANG</v>
          </cell>
          <cell r="AN392" t="str">
            <v>Belum Sertifikasi</v>
          </cell>
          <cell r="BB392" t="str">
            <v>Belum</v>
          </cell>
        </row>
        <row r="393">
          <cell r="N393" t="str">
            <v>NON PNS</v>
          </cell>
          <cell r="R393" t="str">
            <v>S1</v>
          </cell>
          <cell r="X393" t="str">
            <v>P</v>
          </cell>
          <cell r="AC393" t="str">
            <v>Tutor</v>
          </cell>
          <cell r="AD393" t="str">
            <v>PKBM</v>
          </cell>
          <cell r="AE393" t="str">
            <v>KEDUNG KANDANG</v>
          </cell>
          <cell r="AN393" t="str">
            <v>Belum Sertifikasi</v>
          </cell>
          <cell r="BB393" t="str">
            <v>Belum</v>
          </cell>
        </row>
        <row r="394">
          <cell r="N394" t="str">
            <v>NON PNS</v>
          </cell>
          <cell r="R394" t="str">
            <v>S1</v>
          </cell>
          <cell r="X394" t="str">
            <v>P</v>
          </cell>
          <cell r="AC394" t="str">
            <v>Tutor</v>
          </cell>
          <cell r="AD394" t="str">
            <v>PKBM</v>
          </cell>
          <cell r="AE394" t="str">
            <v>KEDUNG KANDANG</v>
          </cell>
          <cell r="AN394" t="str">
            <v>Belum Sertifikasi</v>
          </cell>
          <cell r="BB394" t="str">
            <v>Belum</v>
          </cell>
        </row>
        <row r="395">
          <cell r="N395" t="str">
            <v>NON PNS</v>
          </cell>
          <cell r="R395" t="str">
            <v>SMA</v>
          </cell>
          <cell r="X395" t="str">
            <v>P</v>
          </cell>
          <cell r="AC395" t="str">
            <v>Tutor</v>
          </cell>
          <cell r="AD395" t="str">
            <v>PKBM</v>
          </cell>
          <cell r="AE395" t="str">
            <v>KEDUNG KANDANG</v>
          </cell>
          <cell r="AN395" t="str">
            <v>Belum Sertifikasi</v>
          </cell>
          <cell r="BB395" t="str">
            <v>Belum</v>
          </cell>
        </row>
        <row r="396">
          <cell r="N396" t="str">
            <v>NON PNS</v>
          </cell>
          <cell r="R396" t="str">
            <v>S1</v>
          </cell>
          <cell r="X396" t="str">
            <v>L</v>
          </cell>
          <cell r="AC396" t="str">
            <v>Tutor</v>
          </cell>
          <cell r="AD396" t="str">
            <v>PKBM</v>
          </cell>
          <cell r="AE396" t="str">
            <v>KEDUNG KANDANG</v>
          </cell>
          <cell r="AN396" t="str">
            <v>Belum Sertifikasi</v>
          </cell>
          <cell r="BB396" t="str">
            <v>Belum</v>
          </cell>
        </row>
        <row r="397">
          <cell r="N397" t="str">
            <v>NON PNS</v>
          </cell>
          <cell r="R397" t="str">
            <v>SMA</v>
          </cell>
          <cell r="X397" t="str">
            <v>L</v>
          </cell>
          <cell r="AC397" t="str">
            <v>Tutor</v>
          </cell>
          <cell r="AD397" t="str">
            <v>PKBM</v>
          </cell>
          <cell r="AE397" t="str">
            <v>BLIMBING</v>
          </cell>
          <cell r="AN397" t="str">
            <v>Belum Sertifikasi</v>
          </cell>
          <cell r="BB397" t="str">
            <v>Belum</v>
          </cell>
        </row>
        <row r="398">
          <cell r="N398" t="str">
            <v>NON PNS</v>
          </cell>
          <cell r="R398" t="str">
            <v>S1</v>
          </cell>
          <cell r="X398" t="str">
            <v>P</v>
          </cell>
          <cell r="AC398" t="str">
            <v>Tutor</v>
          </cell>
          <cell r="AD398" t="str">
            <v>PKBM</v>
          </cell>
          <cell r="AE398" t="str">
            <v>BLIMBING</v>
          </cell>
          <cell r="AN398" t="str">
            <v>Belum Sertifikasi</v>
          </cell>
          <cell r="BB398" t="str">
            <v>Belum</v>
          </cell>
        </row>
        <row r="399">
          <cell r="N399" t="str">
            <v>NON PNS</v>
          </cell>
          <cell r="R399" t="str">
            <v>S1</v>
          </cell>
          <cell r="X399" t="str">
            <v>L</v>
          </cell>
          <cell r="AC399" t="str">
            <v>Kepala Sekolah</v>
          </cell>
          <cell r="AD399" t="str">
            <v>PKBM</v>
          </cell>
          <cell r="AE399" t="str">
            <v>BLIMBING</v>
          </cell>
          <cell r="AN399" t="str">
            <v>Belum Sertifikasi</v>
          </cell>
          <cell r="BB399" t="str">
            <v>Belum</v>
          </cell>
        </row>
        <row r="400">
          <cell r="N400" t="str">
            <v>NON PNS</v>
          </cell>
          <cell r="R400" t="str">
            <v>S1</v>
          </cell>
          <cell r="X400" t="str">
            <v>P</v>
          </cell>
          <cell r="AC400" t="str">
            <v>Tutor</v>
          </cell>
          <cell r="AD400" t="str">
            <v>PKBM</v>
          </cell>
          <cell r="AE400" t="str">
            <v>BLIMBING</v>
          </cell>
          <cell r="AN400" t="str">
            <v>Belum Sertifikasi</v>
          </cell>
          <cell r="BB400" t="str">
            <v>Belum</v>
          </cell>
        </row>
        <row r="401">
          <cell r="N401" t="str">
            <v>NON PNS</v>
          </cell>
          <cell r="R401" t="str">
            <v>S1</v>
          </cell>
          <cell r="X401" t="str">
            <v>L</v>
          </cell>
          <cell r="AC401" t="str">
            <v>Guru</v>
          </cell>
          <cell r="AD401" t="str">
            <v>PKBM</v>
          </cell>
          <cell r="AE401" t="str">
            <v>BLIMBING</v>
          </cell>
          <cell r="AN401" t="str">
            <v>Belum Sertifikasi</v>
          </cell>
          <cell r="BB401" t="str">
            <v>Belum</v>
          </cell>
        </row>
        <row r="402">
          <cell r="N402" t="str">
            <v>NON PNS</v>
          </cell>
          <cell r="R402" t="str">
            <v>S2</v>
          </cell>
          <cell r="X402" t="str">
            <v>L</v>
          </cell>
          <cell r="AC402" t="str">
            <v>Tutor</v>
          </cell>
          <cell r="AD402" t="str">
            <v>PKBM</v>
          </cell>
          <cell r="AE402" t="str">
            <v>BLIMBING</v>
          </cell>
          <cell r="AN402" t="str">
            <v>Belum Sertifikasi</v>
          </cell>
          <cell r="BB402" t="str">
            <v>Belum</v>
          </cell>
        </row>
        <row r="403">
          <cell r="N403" t="str">
            <v>NON PNS</v>
          </cell>
          <cell r="R403" t="str">
            <v>D3</v>
          </cell>
          <cell r="X403" t="str">
            <v>L</v>
          </cell>
          <cell r="AC403" t="str">
            <v>Tutor</v>
          </cell>
          <cell r="AD403" t="str">
            <v>PKBM</v>
          </cell>
          <cell r="AE403" t="str">
            <v>BLIMBING</v>
          </cell>
          <cell r="AN403" t="str">
            <v>Belum Sertifikasi</v>
          </cell>
          <cell r="BB403" t="str">
            <v>Belum</v>
          </cell>
        </row>
        <row r="404">
          <cell r="N404" t="str">
            <v>NON PNS</v>
          </cell>
          <cell r="R404" t="str">
            <v>S1</v>
          </cell>
          <cell r="X404" t="str">
            <v>P</v>
          </cell>
          <cell r="AC404" t="str">
            <v>Tutor</v>
          </cell>
          <cell r="AD404" t="str">
            <v>PKBM</v>
          </cell>
          <cell r="AE404" t="str">
            <v>BLIMBING</v>
          </cell>
          <cell r="AN404" t="str">
            <v>Belum Sertifikasi</v>
          </cell>
          <cell r="BB404" t="str">
            <v>Belum</v>
          </cell>
        </row>
        <row r="405">
          <cell r="N405" t="str">
            <v>NON PNS</v>
          </cell>
          <cell r="R405" t="str">
            <v>S1</v>
          </cell>
          <cell r="X405" t="str">
            <v>L</v>
          </cell>
          <cell r="AC405" t="str">
            <v>Tutor</v>
          </cell>
          <cell r="AD405" t="str">
            <v>PKBM</v>
          </cell>
          <cell r="AE405" t="str">
            <v>BLIMBING</v>
          </cell>
          <cell r="AN405" t="str">
            <v>Belum Sertifikasi</v>
          </cell>
          <cell r="BB405" t="str">
            <v>Belum</v>
          </cell>
        </row>
        <row r="406">
          <cell r="N406" t="str">
            <v>NON PNS</v>
          </cell>
          <cell r="R406" t="str">
            <v>S1</v>
          </cell>
          <cell r="X406" t="str">
            <v>P</v>
          </cell>
          <cell r="AC406" t="str">
            <v>Tutor</v>
          </cell>
          <cell r="AD406" t="str">
            <v>PKBM</v>
          </cell>
          <cell r="AE406" t="str">
            <v>BLIMBING</v>
          </cell>
          <cell r="AN406" t="str">
            <v>Belum Sertifikasi</v>
          </cell>
          <cell r="BB406" t="str">
            <v>Belum</v>
          </cell>
        </row>
        <row r="407">
          <cell r="N407" t="str">
            <v>NON PNS</v>
          </cell>
          <cell r="R407" t="str">
            <v>S1</v>
          </cell>
          <cell r="X407" t="str">
            <v>P</v>
          </cell>
          <cell r="AC407" t="str">
            <v>Tutor</v>
          </cell>
          <cell r="AD407" t="str">
            <v>PKBM</v>
          </cell>
          <cell r="AE407" t="str">
            <v>BLIMBING</v>
          </cell>
          <cell r="AN407" t="str">
            <v>Belum Sertifikasi</v>
          </cell>
          <cell r="BB407" t="str">
            <v>Belum</v>
          </cell>
        </row>
        <row r="408">
          <cell r="N408" t="str">
            <v>NON PNS</v>
          </cell>
          <cell r="R408" t="str">
            <v>S1</v>
          </cell>
          <cell r="X408" t="str">
            <v>P</v>
          </cell>
          <cell r="AC408" t="str">
            <v>Guru</v>
          </cell>
          <cell r="AD408" t="str">
            <v>PKBM</v>
          </cell>
          <cell r="AE408" t="str">
            <v>BLIMBING</v>
          </cell>
          <cell r="AN408" t="str">
            <v>Belum Sertifikasi</v>
          </cell>
          <cell r="BB408" t="str">
            <v>Belum</v>
          </cell>
        </row>
        <row r="409">
          <cell r="N409" t="str">
            <v>NON PNS</v>
          </cell>
          <cell r="R409" t="str">
            <v>S1</v>
          </cell>
          <cell r="X409" t="str">
            <v>P</v>
          </cell>
          <cell r="AC409" t="str">
            <v>Tenaga Administrasi Sekolah</v>
          </cell>
          <cell r="AD409" t="str">
            <v>PKBM</v>
          </cell>
          <cell r="AE409" t="str">
            <v>BLIMBING</v>
          </cell>
          <cell r="AN409" t="str">
            <v>Belum Sertifikasi</v>
          </cell>
          <cell r="BB409" t="str">
            <v>Belum</v>
          </cell>
        </row>
        <row r="410">
          <cell r="N410" t="str">
            <v>NON PNS</v>
          </cell>
          <cell r="R410" t="str">
            <v>S1</v>
          </cell>
          <cell r="X410" t="str">
            <v>P</v>
          </cell>
          <cell r="AC410" t="str">
            <v>Guru</v>
          </cell>
          <cell r="AD410" t="str">
            <v>PKBM</v>
          </cell>
          <cell r="AE410" t="str">
            <v>BLIMBING</v>
          </cell>
          <cell r="AN410" t="str">
            <v>Belum Sertifikasi</v>
          </cell>
          <cell r="BB410" t="str">
            <v>Belum</v>
          </cell>
        </row>
        <row r="411">
          <cell r="N411" t="str">
            <v>NON PNS</v>
          </cell>
          <cell r="R411" t="str">
            <v>S1</v>
          </cell>
          <cell r="X411" t="str">
            <v>P</v>
          </cell>
          <cell r="AC411" t="str">
            <v>Guru</v>
          </cell>
          <cell r="AD411" t="str">
            <v>PKBM</v>
          </cell>
          <cell r="AE411" t="str">
            <v>BLIMBING</v>
          </cell>
          <cell r="AN411" t="str">
            <v>Belum Sertifikasi</v>
          </cell>
          <cell r="BB411" t="str">
            <v>Belum</v>
          </cell>
        </row>
        <row r="412">
          <cell r="N412" t="str">
            <v>NON PNS</v>
          </cell>
          <cell r="R412" t="str">
            <v>S1</v>
          </cell>
          <cell r="X412" t="str">
            <v>P</v>
          </cell>
          <cell r="AC412" t="str">
            <v>Guru</v>
          </cell>
          <cell r="AD412" t="str">
            <v>PKBM</v>
          </cell>
          <cell r="AE412" t="str">
            <v>BLIMBING</v>
          </cell>
          <cell r="AN412" t="str">
            <v>Belum Sertifikasi</v>
          </cell>
          <cell r="BB412" t="str">
            <v>Belum</v>
          </cell>
        </row>
        <row r="413">
          <cell r="N413" t="str">
            <v>NON PNS</v>
          </cell>
          <cell r="R413" t="str">
            <v>S1</v>
          </cell>
          <cell r="X413" t="str">
            <v>P</v>
          </cell>
          <cell r="AC413" t="str">
            <v>Guru</v>
          </cell>
          <cell r="AD413" t="str">
            <v>PKBM</v>
          </cell>
          <cell r="AE413" t="str">
            <v>BLIMBING</v>
          </cell>
          <cell r="AN413" t="str">
            <v>Belum Sertifikasi</v>
          </cell>
          <cell r="BB413" t="str">
            <v>Belum</v>
          </cell>
        </row>
        <row r="414">
          <cell r="N414" t="str">
            <v>NON PNS</v>
          </cell>
          <cell r="R414" t="str">
            <v>S1</v>
          </cell>
          <cell r="X414" t="str">
            <v>P</v>
          </cell>
          <cell r="AC414" t="str">
            <v>Guru</v>
          </cell>
          <cell r="AD414" t="str">
            <v>PKBM</v>
          </cell>
          <cell r="AE414" t="str">
            <v>BLIMBING</v>
          </cell>
          <cell r="AN414" t="str">
            <v>Belum Sertifikasi</v>
          </cell>
          <cell r="BB414" t="str">
            <v>Belum</v>
          </cell>
        </row>
        <row r="415">
          <cell r="N415" t="str">
            <v>NON PNS</v>
          </cell>
          <cell r="R415" t="str">
            <v>S1</v>
          </cell>
          <cell r="X415" t="str">
            <v>L</v>
          </cell>
          <cell r="AC415" t="str">
            <v>Kepala Sekolah</v>
          </cell>
          <cell r="AD415" t="str">
            <v>PKBM</v>
          </cell>
          <cell r="AE415" t="str">
            <v>BLIMBING</v>
          </cell>
          <cell r="AN415" t="str">
            <v>Belum Sertifikasi</v>
          </cell>
          <cell r="BB415" t="str">
            <v>Belum</v>
          </cell>
        </row>
        <row r="416">
          <cell r="N416" t="str">
            <v>NON PNS</v>
          </cell>
          <cell r="R416" t="str">
            <v>SMA</v>
          </cell>
          <cell r="X416" t="str">
            <v>L</v>
          </cell>
          <cell r="AC416" t="str">
            <v>Guru</v>
          </cell>
          <cell r="AD416" t="str">
            <v>PKBM</v>
          </cell>
          <cell r="AE416" t="str">
            <v>BLIMBING</v>
          </cell>
          <cell r="AN416" t="str">
            <v>Belum Sertifikasi</v>
          </cell>
          <cell r="BB416" t="str">
            <v>Belum</v>
          </cell>
        </row>
        <row r="417">
          <cell r="N417" t="str">
            <v>NON PNS</v>
          </cell>
          <cell r="R417" t="str">
            <v>SMA</v>
          </cell>
          <cell r="X417" t="str">
            <v>P</v>
          </cell>
          <cell r="AC417" t="str">
            <v>Tutor</v>
          </cell>
          <cell r="AD417" t="str">
            <v>PKBM</v>
          </cell>
          <cell r="AE417" t="str">
            <v>LOWOK WARU</v>
          </cell>
          <cell r="AN417" t="str">
            <v>Belum Sertifikasi</v>
          </cell>
          <cell r="BB417" t="str">
            <v>Belum</v>
          </cell>
        </row>
        <row r="418">
          <cell r="N418" t="str">
            <v>NON PNS</v>
          </cell>
          <cell r="R418" t="str">
            <v>SMA</v>
          </cell>
          <cell r="X418" t="str">
            <v>P</v>
          </cell>
          <cell r="AC418" t="str">
            <v>Tutor</v>
          </cell>
          <cell r="AD418" t="str">
            <v>PKBM</v>
          </cell>
          <cell r="AE418" t="str">
            <v>LOWOK WARU</v>
          </cell>
          <cell r="AN418" t="str">
            <v>Belum Sertifikasi</v>
          </cell>
          <cell r="BB418" t="str">
            <v>Belum</v>
          </cell>
        </row>
        <row r="419">
          <cell r="N419" t="str">
            <v>NON PNS</v>
          </cell>
          <cell r="R419" t="str">
            <v>S1</v>
          </cell>
          <cell r="X419" t="str">
            <v>P</v>
          </cell>
          <cell r="AC419" t="str">
            <v>Tutor</v>
          </cell>
          <cell r="AD419" t="str">
            <v>PKBM</v>
          </cell>
          <cell r="AE419" t="str">
            <v>LOWOK WARU</v>
          </cell>
          <cell r="AN419" t="str">
            <v>Belum Sertifikasi</v>
          </cell>
          <cell r="BB419" t="str">
            <v>Belum</v>
          </cell>
        </row>
        <row r="420">
          <cell r="N420" t="str">
            <v>NON PNS</v>
          </cell>
          <cell r="R420" t="str">
            <v>S2</v>
          </cell>
          <cell r="X420" t="str">
            <v>P</v>
          </cell>
          <cell r="AC420" t="str">
            <v>Tutor</v>
          </cell>
          <cell r="AD420" t="str">
            <v>PKBM</v>
          </cell>
          <cell r="AE420" t="str">
            <v>LOWOK WARU</v>
          </cell>
          <cell r="AN420" t="str">
            <v>Belum Sertifikasi</v>
          </cell>
          <cell r="BB420" t="str">
            <v>Belum</v>
          </cell>
        </row>
        <row r="421">
          <cell r="N421" t="str">
            <v>NON PNS</v>
          </cell>
          <cell r="R421" t="str">
            <v>S1</v>
          </cell>
          <cell r="X421" t="str">
            <v>P</v>
          </cell>
          <cell r="AC421" t="str">
            <v>Tutor</v>
          </cell>
          <cell r="AD421" t="str">
            <v>PKBM</v>
          </cell>
          <cell r="AE421" t="str">
            <v>LOWOK WARU</v>
          </cell>
          <cell r="AN421" t="str">
            <v>Belum Sertifikasi</v>
          </cell>
          <cell r="BB421" t="str">
            <v>Belum</v>
          </cell>
        </row>
        <row r="422">
          <cell r="N422" t="str">
            <v>NON PNS</v>
          </cell>
          <cell r="R422" t="str">
            <v>SMA</v>
          </cell>
          <cell r="X422" t="str">
            <v>L</v>
          </cell>
          <cell r="AC422" t="str">
            <v>Tutor</v>
          </cell>
          <cell r="AD422" t="str">
            <v>PKBM</v>
          </cell>
          <cell r="AE422" t="str">
            <v>LOWOK WARU</v>
          </cell>
          <cell r="AN422" t="str">
            <v>Belum Sertifikasi</v>
          </cell>
          <cell r="BB422" t="str">
            <v>Belum</v>
          </cell>
        </row>
        <row r="423">
          <cell r="N423" t="str">
            <v>NON PNS</v>
          </cell>
          <cell r="R423" t="str">
            <v>S1</v>
          </cell>
          <cell r="X423" t="str">
            <v>L</v>
          </cell>
          <cell r="AC423" t="str">
            <v>Tutor</v>
          </cell>
          <cell r="AD423" t="str">
            <v>PKBM</v>
          </cell>
          <cell r="AE423" t="str">
            <v>LOWOK WARU</v>
          </cell>
          <cell r="AN423" t="str">
            <v>Belum Sertifikasi</v>
          </cell>
          <cell r="BB423" t="str">
            <v>Belum</v>
          </cell>
        </row>
        <row r="424">
          <cell r="N424" t="str">
            <v>NON PNS</v>
          </cell>
          <cell r="R424" t="str">
            <v>SMA</v>
          </cell>
          <cell r="X424" t="str">
            <v>L</v>
          </cell>
          <cell r="AC424" t="str">
            <v>Tutor</v>
          </cell>
          <cell r="AD424" t="str">
            <v>PKBM</v>
          </cell>
          <cell r="AE424" t="str">
            <v>LOWOK WARU</v>
          </cell>
          <cell r="AN424" t="str">
            <v>Belum Sertifikasi</v>
          </cell>
          <cell r="BB424" t="str">
            <v>Belum</v>
          </cell>
        </row>
        <row r="425">
          <cell r="N425" t="str">
            <v>NON PNS</v>
          </cell>
          <cell r="R425" t="str">
            <v>S1</v>
          </cell>
          <cell r="X425" t="str">
            <v>L</v>
          </cell>
          <cell r="AC425" t="str">
            <v>Tutor</v>
          </cell>
          <cell r="AD425" t="str">
            <v>PKBM</v>
          </cell>
          <cell r="AE425" t="str">
            <v>LOWOK WARU</v>
          </cell>
          <cell r="AN425" t="str">
            <v>Belum Sertifikasi</v>
          </cell>
          <cell r="BB425" t="str">
            <v>Belum</v>
          </cell>
        </row>
        <row r="426">
          <cell r="N426" t="str">
            <v>NON PNS</v>
          </cell>
          <cell r="R426" t="str">
            <v>S1</v>
          </cell>
          <cell r="X426" t="str">
            <v>P</v>
          </cell>
          <cell r="AC426" t="str">
            <v>Tutor</v>
          </cell>
          <cell r="AD426" t="str">
            <v>PKBM</v>
          </cell>
          <cell r="AE426" t="str">
            <v>LOWOK WARU</v>
          </cell>
          <cell r="AN426" t="str">
            <v>Belum Sertifikasi</v>
          </cell>
          <cell r="BB426" t="str">
            <v>Belum</v>
          </cell>
        </row>
        <row r="427">
          <cell r="N427" t="str">
            <v>NON PNS</v>
          </cell>
          <cell r="R427" t="str">
            <v>S1</v>
          </cell>
          <cell r="X427" t="str">
            <v>P</v>
          </cell>
          <cell r="AC427" t="str">
            <v>Tutor</v>
          </cell>
          <cell r="AD427" t="str">
            <v>PKBM</v>
          </cell>
          <cell r="AE427" t="str">
            <v>LOWOK WARU</v>
          </cell>
          <cell r="AN427" t="str">
            <v>Belum Sertifikasi</v>
          </cell>
          <cell r="BB427" t="str">
            <v>Belum</v>
          </cell>
        </row>
        <row r="428">
          <cell r="N428" t="str">
            <v>NON PNS</v>
          </cell>
          <cell r="R428" t="str">
            <v>S1</v>
          </cell>
          <cell r="X428" t="str">
            <v>P</v>
          </cell>
          <cell r="AC428" t="str">
            <v>Tutor</v>
          </cell>
          <cell r="AD428" t="str">
            <v>PKBM</v>
          </cell>
          <cell r="AE428" t="str">
            <v>LOWOK WARU</v>
          </cell>
          <cell r="AN428" t="str">
            <v>Belum Sertifikasi</v>
          </cell>
          <cell r="BB428" t="str">
            <v>Belum</v>
          </cell>
        </row>
        <row r="429">
          <cell r="N429" t="str">
            <v>NON PNS</v>
          </cell>
          <cell r="R429" t="str">
            <v>S1</v>
          </cell>
          <cell r="X429" t="str">
            <v>L</v>
          </cell>
          <cell r="AC429" t="str">
            <v>Guru</v>
          </cell>
          <cell r="AD429" t="str">
            <v>PKBM</v>
          </cell>
          <cell r="AE429" t="str">
            <v>LOWOK WARU</v>
          </cell>
          <cell r="AN429" t="str">
            <v>Belum Sertifikasi</v>
          </cell>
          <cell r="BB429" t="str">
            <v>Belum</v>
          </cell>
        </row>
        <row r="430">
          <cell r="N430" t="str">
            <v>NON PNS</v>
          </cell>
          <cell r="R430" t="str">
            <v>S1</v>
          </cell>
          <cell r="X430" t="str">
            <v>P</v>
          </cell>
          <cell r="AC430" t="str">
            <v>Tutor</v>
          </cell>
          <cell r="AD430" t="str">
            <v>PKBM</v>
          </cell>
          <cell r="AE430" t="str">
            <v>LOWOK WARU</v>
          </cell>
          <cell r="AN430" t="str">
            <v>Belum Sertifikasi</v>
          </cell>
          <cell r="BB430" t="str">
            <v>Belum</v>
          </cell>
        </row>
        <row r="431">
          <cell r="N431" t="str">
            <v>NON PNS</v>
          </cell>
          <cell r="R431" t="str">
            <v>SMA</v>
          </cell>
          <cell r="X431" t="str">
            <v>P</v>
          </cell>
          <cell r="AC431" t="str">
            <v>Guru</v>
          </cell>
          <cell r="AD431" t="str">
            <v>PKBM</v>
          </cell>
          <cell r="AE431" t="str">
            <v>LOWOK WARU</v>
          </cell>
          <cell r="AN431" t="str">
            <v>Belum Sertifikasi</v>
          </cell>
          <cell r="BB431" t="str">
            <v>Belum</v>
          </cell>
        </row>
        <row r="432">
          <cell r="N432" t="str">
            <v>NON PNS</v>
          </cell>
          <cell r="R432" t="str">
            <v>S1</v>
          </cell>
          <cell r="X432" t="str">
            <v>P</v>
          </cell>
          <cell r="AC432" t="str">
            <v>Kepala Sekolah</v>
          </cell>
          <cell r="AD432" t="str">
            <v>PKBM</v>
          </cell>
          <cell r="AE432" t="str">
            <v>LOWOK WARU</v>
          </cell>
          <cell r="AN432" t="str">
            <v>Belum Sertifikasi</v>
          </cell>
          <cell r="BB432" t="str">
            <v>Belum</v>
          </cell>
        </row>
        <row r="433">
          <cell r="N433" t="str">
            <v>NON PNS</v>
          </cell>
          <cell r="R433" t="str">
            <v>S1</v>
          </cell>
          <cell r="X433" t="str">
            <v>L</v>
          </cell>
          <cell r="AC433" t="str">
            <v>Tutor</v>
          </cell>
          <cell r="AD433" t="str">
            <v>PKBM</v>
          </cell>
          <cell r="AE433" t="str">
            <v>KEDUNG KANDANG</v>
          </cell>
          <cell r="AN433" t="str">
            <v>Belum Sertifikasi</v>
          </cell>
          <cell r="BB433" t="str">
            <v>Belum</v>
          </cell>
        </row>
        <row r="434">
          <cell r="N434" t="str">
            <v>NON PNS</v>
          </cell>
          <cell r="R434" t="str">
            <v>S1</v>
          </cell>
          <cell r="X434" t="str">
            <v>P</v>
          </cell>
          <cell r="AC434" t="str">
            <v>Tutor</v>
          </cell>
          <cell r="AD434" t="str">
            <v>PKBM</v>
          </cell>
          <cell r="AE434" t="str">
            <v>KEDUNG KANDANG</v>
          </cell>
          <cell r="AN434" t="str">
            <v>Belum Sertifikasi</v>
          </cell>
          <cell r="BB434" t="str">
            <v>Belum</v>
          </cell>
        </row>
        <row r="435">
          <cell r="N435" t="str">
            <v>NON PNS</v>
          </cell>
          <cell r="R435" t="str">
            <v>S1</v>
          </cell>
          <cell r="X435" t="str">
            <v>L</v>
          </cell>
          <cell r="AC435" t="str">
            <v>Tutor</v>
          </cell>
          <cell r="AD435" t="str">
            <v>PKBM</v>
          </cell>
          <cell r="AE435" t="str">
            <v>KEDUNG KANDANG</v>
          </cell>
          <cell r="AN435" t="str">
            <v>Belum Sertifikasi</v>
          </cell>
          <cell r="BB435" t="str">
            <v>Belum</v>
          </cell>
        </row>
        <row r="436">
          <cell r="N436" t="str">
            <v>NON PNS</v>
          </cell>
          <cell r="R436" t="str">
            <v>SMA</v>
          </cell>
          <cell r="X436" t="str">
            <v>P</v>
          </cell>
          <cell r="AC436" t="str">
            <v>Tutor</v>
          </cell>
          <cell r="AD436" t="str">
            <v>PKBM</v>
          </cell>
          <cell r="AE436" t="str">
            <v>KEDUNG KANDANG</v>
          </cell>
          <cell r="AN436" t="str">
            <v>Belum Sertifikasi</v>
          </cell>
          <cell r="BB436" t="str">
            <v>Belum</v>
          </cell>
        </row>
        <row r="437">
          <cell r="N437" t="str">
            <v>NON PNS</v>
          </cell>
          <cell r="R437" t="str">
            <v>S1</v>
          </cell>
          <cell r="X437" t="str">
            <v>P</v>
          </cell>
          <cell r="AC437" t="str">
            <v>Tutor</v>
          </cell>
          <cell r="AD437" t="str">
            <v>PKBM</v>
          </cell>
          <cell r="AE437" t="str">
            <v>KEDUNG KANDANG</v>
          </cell>
          <cell r="AN437" t="str">
            <v>Belum Sertifikasi</v>
          </cell>
          <cell r="BB437" t="str">
            <v>Belum</v>
          </cell>
        </row>
        <row r="438">
          <cell r="N438" t="str">
            <v>NON PNS</v>
          </cell>
          <cell r="R438" t="str">
            <v>S1</v>
          </cell>
          <cell r="X438" t="str">
            <v>P</v>
          </cell>
          <cell r="AC438" t="str">
            <v>Tutor</v>
          </cell>
          <cell r="AD438" t="str">
            <v>PKBM</v>
          </cell>
          <cell r="AE438" t="str">
            <v>KEDUNG KANDANG</v>
          </cell>
          <cell r="AN438" t="str">
            <v>Belum Sertifikasi</v>
          </cell>
          <cell r="BB438" t="str">
            <v>Belum</v>
          </cell>
        </row>
        <row r="439">
          <cell r="N439" t="str">
            <v>NON PNS</v>
          </cell>
          <cell r="R439" t="str">
            <v>S1</v>
          </cell>
          <cell r="X439" t="str">
            <v>P</v>
          </cell>
          <cell r="AC439" t="str">
            <v>Tutor</v>
          </cell>
          <cell r="AD439" t="str">
            <v>PKBM</v>
          </cell>
          <cell r="AE439" t="str">
            <v>KEDUNG KANDANG</v>
          </cell>
          <cell r="AN439" t="str">
            <v>Belum Sertifikasi</v>
          </cell>
          <cell r="BB439" t="str">
            <v>Belum</v>
          </cell>
        </row>
        <row r="440">
          <cell r="N440" t="str">
            <v>NON PNS</v>
          </cell>
          <cell r="R440" t="str">
            <v>S1</v>
          </cell>
          <cell r="X440" t="str">
            <v>P</v>
          </cell>
          <cell r="AC440" t="str">
            <v>Tutor</v>
          </cell>
          <cell r="AD440" t="str">
            <v>PKBM</v>
          </cell>
          <cell r="AE440" t="str">
            <v>KEDUNG KANDANG</v>
          </cell>
          <cell r="AN440" t="str">
            <v>Belum Sertifikasi</v>
          </cell>
          <cell r="BB440" t="str">
            <v>Belum</v>
          </cell>
        </row>
        <row r="441">
          <cell r="N441" t="str">
            <v>NON PNS</v>
          </cell>
          <cell r="R441" t="str">
            <v>S1</v>
          </cell>
          <cell r="X441" t="str">
            <v>P</v>
          </cell>
          <cell r="AC441" t="str">
            <v>Guru</v>
          </cell>
          <cell r="AD441" t="str">
            <v>PKBM</v>
          </cell>
          <cell r="AE441" t="str">
            <v>KEDUNG KANDANG</v>
          </cell>
          <cell r="AN441" t="str">
            <v>Belum Sertifikasi</v>
          </cell>
          <cell r="BB441" t="str">
            <v>Belum</v>
          </cell>
        </row>
        <row r="442">
          <cell r="N442" t="str">
            <v>NON PNS</v>
          </cell>
          <cell r="R442" t="str">
            <v>S1</v>
          </cell>
          <cell r="X442" t="str">
            <v>L</v>
          </cell>
          <cell r="AC442" t="str">
            <v>Tutor</v>
          </cell>
          <cell r="AD442" t="str">
            <v>PKBM</v>
          </cell>
          <cell r="AE442" t="str">
            <v>KEDUNG KANDANG</v>
          </cell>
          <cell r="AN442" t="str">
            <v>Belum Sertifikasi</v>
          </cell>
          <cell r="BB442" t="str">
            <v>Belum</v>
          </cell>
        </row>
        <row r="443">
          <cell r="N443" t="str">
            <v>NON PNS</v>
          </cell>
          <cell r="R443" t="str">
            <v>S1</v>
          </cell>
          <cell r="X443" t="str">
            <v>P</v>
          </cell>
          <cell r="AC443" t="str">
            <v>Kepala Sekolah</v>
          </cell>
          <cell r="AD443" t="str">
            <v>PKBM</v>
          </cell>
          <cell r="AE443" t="str">
            <v>KEDUNG KANDANG</v>
          </cell>
          <cell r="AN443" t="str">
            <v>Belum Sertifikasi</v>
          </cell>
          <cell r="BB443" t="str">
            <v>Belum</v>
          </cell>
        </row>
        <row r="444">
          <cell r="N444" t="str">
            <v>NON PNS</v>
          </cell>
          <cell r="R444" t="str">
            <v>S1</v>
          </cell>
          <cell r="X444" t="str">
            <v>P</v>
          </cell>
          <cell r="AC444" t="str">
            <v>Tutor</v>
          </cell>
          <cell r="AD444" t="str">
            <v>PKBM</v>
          </cell>
          <cell r="AE444" t="str">
            <v>KEDUNG KANDANG</v>
          </cell>
          <cell r="AN444" t="str">
            <v>Belum Sertifikasi</v>
          </cell>
          <cell r="BB444" t="str">
            <v>Belum</v>
          </cell>
        </row>
        <row r="445">
          <cell r="N445" t="str">
            <v>NON PNS</v>
          </cell>
          <cell r="R445" t="str">
            <v>S1</v>
          </cell>
          <cell r="X445" t="str">
            <v>P</v>
          </cell>
          <cell r="AC445" t="str">
            <v>Tutor</v>
          </cell>
          <cell r="AD445" t="str">
            <v>PKBM</v>
          </cell>
          <cell r="AE445" t="str">
            <v>KEDUNG KANDANG</v>
          </cell>
          <cell r="AN445" t="str">
            <v>Belum Sertifikasi</v>
          </cell>
          <cell r="BB445" t="str">
            <v>Belum</v>
          </cell>
        </row>
        <row r="446">
          <cell r="N446" t="str">
            <v>NON PNS</v>
          </cell>
          <cell r="R446" t="str">
            <v>S2</v>
          </cell>
          <cell r="X446" t="str">
            <v>L</v>
          </cell>
          <cell r="AC446" t="str">
            <v>Kepala Sekolah</v>
          </cell>
          <cell r="AD446" t="str">
            <v>PKBM</v>
          </cell>
          <cell r="AE446" t="str">
            <v>KEDUNG KANDANG</v>
          </cell>
          <cell r="AN446" t="str">
            <v>Belum Sertifikasi</v>
          </cell>
          <cell r="BB446" t="str">
            <v>Belum</v>
          </cell>
        </row>
        <row r="447">
          <cell r="N447" t="str">
            <v>NON PNS</v>
          </cell>
          <cell r="R447" t="str">
            <v>S1</v>
          </cell>
          <cell r="X447" t="str">
            <v>L</v>
          </cell>
          <cell r="AC447" t="str">
            <v>Tutor</v>
          </cell>
          <cell r="AD447" t="str">
            <v>PKBM</v>
          </cell>
          <cell r="AE447" t="str">
            <v>KEDUNG KANDANG</v>
          </cell>
          <cell r="AN447" t="str">
            <v>Belum Sertifikasi</v>
          </cell>
          <cell r="BB447" t="str">
            <v>Belum</v>
          </cell>
        </row>
        <row r="448">
          <cell r="N448" t="str">
            <v>NON PNS</v>
          </cell>
          <cell r="R448" t="str">
            <v>S2</v>
          </cell>
          <cell r="X448" t="str">
            <v>P</v>
          </cell>
          <cell r="AC448" t="str">
            <v>Tutor</v>
          </cell>
          <cell r="AD448" t="str">
            <v>PKBM</v>
          </cell>
          <cell r="AE448" t="str">
            <v>LOWOK WARU</v>
          </cell>
          <cell r="AN448" t="str">
            <v>Belum Sertifikasi</v>
          </cell>
          <cell r="BB448" t="str">
            <v>Belum</v>
          </cell>
        </row>
        <row r="449">
          <cell r="N449" t="str">
            <v>NON PNS</v>
          </cell>
          <cell r="R449" t="str">
            <v>S2</v>
          </cell>
          <cell r="X449" t="str">
            <v>P</v>
          </cell>
          <cell r="AC449" t="str">
            <v>Tutor</v>
          </cell>
          <cell r="AD449" t="str">
            <v>PKBM</v>
          </cell>
          <cell r="AE449" t="str">
            <v>LOWOK WARU</v>
          </cell>
          <cell r="AN449" t="str">
            <v>Belum Sertifikasi</v>
          </cell>
          <cell r="BB449" t="str">
            <v>Belum</v>
          </cell>
        </row>
        <row r="450">
          <cell r="N450" t="str">
            <v>NON PNS</v>
          </cell>
          <cell r="R450" t="str">
            <v>S1</v>
          </cell>
          <cell r="X450" t="str">
            <v>P</v>
          </cell>
          <cell r="AC450" t="str">
            <v>Tutor</v>
          </cell>
          <cell r="AD450" t="str">
            <v>PKBM</v>
          </cell>
          <cell r="AE450" t="str">
            <v>LOWOK WARU</v>
          </cell>
          <cell r="AN450" t="str">
            <v>Belum Sertifikasi</v>
          </cell>
          <cell r="BB450" t="str">
            <v>Belum</v>
          </cell>
        </row>
        <row r="451">
          <cell r="N451" t="str">
            <v>NON PNS</v>
          </cell>
          <cell r="R451" t="str">
            <v>S1</v>
          </cell>
          <cell r="X451" t="str">
            <v>P</v>
          </cell>
          <cell r="AC451" t="str">
            <v>Tutor</v>
          </cell>
          <cell r="AD451" t="str">
            <v>PKBM</v>
          </cell>
          <cell r="AE451" t="str">
            <v>LOWOK WARU</v>
          </cell>
          <cell r="AN451" t="str">
            <v>Belum Sertifikasi</v>
          </cell>
          <cell r="BB451" t="str">
            <v>Belum</v>
          </cell>
        </row>
        <row r="452">
          <cell r="N452" t="str">
            <v>NON PNS</v>
          </cell>
          <cell r="R452" t="str">
            <v>S2</v>
          </cell>
          <cell r="X452" t="str">
            <v>P</v>
          </cell>
          <cell r="AC452" t="str">
            <v>Tutor</v>
          </cell>
          <cell r="AD452" t="str">
            <v>PKBM</v>
          </cell>
          <cell r="AE452" t="str">
            <v>LOWOK WARU</v>
          </cell>
          <cell r="AN452" t="str">
            <v>Belum Sertifikasi</v>
          </cell>
          <cell r="BB452" t="str">
            <v>Belum</v>
          </cell>
        </row>
        <row r="453">
          <cell r="N453" t="str">
            <v>NON PNS</v>
          </cell>
          <cell r="R453" t="str">
            <v>S1</v>
          </cell>
          <cell r="X453" t="str">
            <v>P</v>
          </cell>
          <cell r="AC453" t="str">
            <v>Tutor</v>
          </cell>
          <cell r="AD453" t="str">
            <v>PKBM</v>
          </cell>
          <cell r="AE453" t="str">
            <v>LOWOK WARU</v>
          </cell>
          <cell r="AN453" t="str">
            <v>Belum Sertifikasi</v>
          </cell>
          <cell r="BB453" t="str">
            <v>Belum</v>
          </cell>
        </row>
        <row r="454">
          <cell r="N454" t="str">
            <v>NON PNS</v>
          </cell>
          <cell r="R454" t="str">
            <v>S1</v>
          </cell>
          <cell r="X454" t="str">
            <v>P</v>
          </cell>
          <cell r="AC454" t="str">
            <v>Guru</v>
          </cell>
          <cell r="AD454" t="str">
            <v>PKBM</v>
          </cell>
          <cell r="AE454" t="str">
            <v>LOWOK WARU</v>
          </cell>
          <cell r="AN454" t="str">
            <v>Belum Sertifikasi</v>
          </cell>
          <cell r="BB454" t="str">
            <v>Belum</v>
          </cell>
        </row>
        <row r="455">
          <cell r="N455" t="str">
            <v>NON PNS</v>
          </cell>
          <cell r="R455" t="str">
            <v>S2</v>
          </cell>
          <cell r="X455" t="str">
            <v>P</v>
          </cell>
          <cell r="AC455" t="str">
            <v>Tutor</v>
          </cell>
          <cell r="AD455" t="str">
            <v>PKBM</v>
          </cell>
          <cell r="AE455" t="str">
            <v>LOWOK WARU</v>
          </cell>
          <cell r="AN455" t="str">
            <v>Belum Sertifikasi</v>
          </cell>
          <cell r="BB455" t="str">
            <v>Belum</v>
          </cell>
        </row>
        <row r="456">
          <cell r="N456" t="str">
            <v>NON PNS</v>
          </cell>
          <cell r="R456" t="str">
            <v>S1</v>
          </cell>
          <cell r="X456" t="str">
            <v>P</v>
          </cell>
          <cell r="AC456" t="str">
            <v>Tutor</v>
          </cell>
          <cell r="AD456" t="str">
            <v>PKBM</v>
          </cell>
          <cell r="AE456" t="str">
            <v>LOWOK WARU</v>
          </cell>
          <cell r="AN456" t="str">
            <v>Belum Sertifikasi</v>
          </cell>
          <cell r="BB456" t="str">
            <v>Belum</v>
          </cell>
        </row>
        <row r="457">
          <cell r="N457" t="str">
            <v>NON PNS</v>
          </cell>
          <cell r="R457" t="str">
            <v>S1</v>
          </cell>
          <cell r="X457" t="str">
            <v>P</v>
          </cell>
          <cell r="AC457" t="str">
            <v>Guru</v>
          </cell>
          <cell r="AD457" t="str">
            <v>PKBM</v>
          </cell>
          <cell r="AE457" t="str">
            <v>LOWOK WARU</v>
          </cell>
          <cell r="AN457" t="str">
            <v>Belum Sertifikasi</v>
          </cell>
          <cell r="BB457" t="str">
            <v>Belum</v>
          </cell>
        </row>
        <row r="458">
          <cell r="N458" t="str">
            <v>NON PNS</v>
          </cell>
          <cell r="R458" t="str">
            <v>S1</v>
          </cell>
          <cell r="X458" t="str">
            <v>P</v>
          </cell>
          <cell r="AC458" t="str">
            <v>Tutor</v>
          </cell>
          <cell r="AD458" t="str">
            <v>PKBM</v>
          </cell>
          <cell r="AE458" t="str">
            <v>LOWOK WARU</v>
          </cell>
          <cell r="AN458" t="str">
            <v>Belum Sertifikasi</v>
          </cell>
          <cell r="BB458" t="str">
            <v>Belum</v>
          </cell>
        </row>
        <row r="459">
          <cell r="N459" t="str">
            <v>NON PNS</v>
          </cell>
          <cell r="R459" t="str">
            <v>S1</v>
          </cell>
          <cell r="X459" t="str">
            <v>P</v>
          </cell>
          <cell r="AC459" t="str">
            <v>Kepala Sekolah</v>
          </cell>
          <cell r="AD459" t="str">
            <v>PKBM</v>
          </cell>
          <cell r="AE459" t="str">
            <v>LOWOK WARU</v>
          </cell>
          <cell r="AN459" t="str">
            <v>Belum Sertifikasi</v>
          </cell>
          <cell r="BB459" t="str">
            <v>Belum</v>
          </cell>
        </row>
        <row r="460">
          <cell r="N460" t="str">
            <v>NON PNS</v>
          </cell>
          <cell r="R460" t="str">
            <v>S1</v>
          </cell>
          <cell r="X460" t="str">
            <v>L</v>
          </cell>
          <cell r="AC460" t="str">
            <v>Tutor</v>
          </cell>
          <cell r="AD460" t="str">
            <v>PKBM</v>
          </cell>
          <cell r="AE460" t="str">
            <v>LOWOK WARU</v>
          </cell>
          <cell r="AN460" t="str">
            <v>Belum Sertifikasi</v>
          </cell>
          <cell r="BB460" t="str">
            <v>Belum</v>
          </cell>
        </row>
        <row r="461">
          <cell r="N461" t="str">
            <v>NON PNS</v>
          </cell>
          <cell r="R461" t="str">
            <v>S2</v>
          </cell>
          <cell r="X461" t="str">
            <v>L</v>
          </cell>
          <cell r="AC461" t="str">
            <v>Guru</v>
          </cell>
          <cell r="AD461" t="str">
            <v>PKBM</v>
          </cell>
          <cell r="AE461" t="str">
            <v>LOWOK WARU</v>
          </cell>
          <cell r="AN461" t="str">
            <v>Belum Sertifikasi</v>
          </cell>
          <cell r="BB461" t="str">
            <v>Belum</v>
          </cell>
        </row>
        <row r="462">
          <cell r="N462" t="str">
            <v>NON PNS</v>
          </cell>
          <cell r="R462" t="str">
            <v>S1</v>
          </cell>
          <cell r="X462" t="str">
            <v>P</v>
          </cell>
          <cell r="AC462" t="str">
            <v>Tutor</v>
          </cell>
          <cell r="AD462" t="str">
            <v>PKBM</v>
          </cell>
          <cell r="AE462" t="str">
            <v>LOWOK WARU</v>
          </cell>
          <cell r="AN462" t="str">
            <v>Belum Sertifikasi</v>
          </cell>
          <cell r="BB462" t="str">
            <v>Belum</v>
          </cell>
        </row>
        <row r="463">
          <cell r="N463" t="str">
            <v>NON PNS</v>
          </cell>
          <cell r="R463" t="str">
            <v>S1</v>
          </cell>
          <cell r="X463" t="str">
            <v>P</v>
          </cell>
          <cell r="AC463" t="str">
            <v>Tutor</v>
          </cell>
          <cell r="AD463" t="str">
            <v>PKBM</v>
          </cell>
          <cell r="AE463" t="str">
            <v>LOWOK WARU</v>
          </cell>
          <cell r="AN463" t="str">
            <v>Belum Sertifikasi</v>
          </cell>
          <cell r="BB463" t="str">
            <v>Belum</v>
          </cell>
        </row>
        <row r="464">
          <cell r="N464" t="str">
            <v>NON PNS</v>
          </cell>
          <cell r="R464" t="str">
            <v>S1</v>
          </cell>
          <cell r="X464" t="str">
            <v>P</v>
          </cell>
          <cell r="AC464" t="str">
            <v>Tutor</v>
          </cell>
          <cell r="AD464" t="str">
            <v>PKBM</v>
          </cell>
          <cell r="AE464" t="str">
            <v>LOWOK WARU</v>
          </cell>
          <cell r="AN464" t="str">
            <v>Belum Sertifikasi</v>
          </cell>
          <cell r="BB464" t="str">
            <v>Belum</v>
          </cell>
        </row>
        <row r="465">
          <cell r="N465" t="str">
            <v>NON PNS</v>
          </cell>
          <cell r="R465" t="str">
            <v>S1</v>
          </cell>
          <cell r="X465" t="str">
            <v>P</v>
          </cell>
          <cell r="AC465" t="str">
            <v>Bendahara</v>
          </cell>
          <cell r="AD465" t="str">
            <v>PKBM</v>
          </cell>
          <cell r="AE465" t="str">
            <v>LOWOK WARU</v>
          </cell>
          <cell r="AN465" t="str">
            <v>Belum Sertifikasi</v>
          </cell>
          <cell r="BB465" t="str">
            <v>Belum</v>
          </cell>
        </row>
        <row r="466">
          <cell r="N466" t="str">
            <v>NON PNS</v>
          </cell>
          <cell r="R466" t="str">
            <v>D3</v>
          </cell>
          <cell r="X466" t="str">
            <v>P</v>
          </cell>
          <cell r="AC466" t="str">
            <v>Tenaga Administrasi Sekolah</v>
          </cell>
          <cell r="AD466" t="str">
            <v>PKBM</v>
          </cell>
          <cell r="AE466" t="str">
            <v>LOWOK WARU</v>
          </cell>
          <cell r="AN466" t="str">
            <v>Belum Sertifikasi</v>
          </cell>
          <cell r="BB466" t="str">
            <v>Belum</v>
          </cell>
        </row>
        <row r="467">
          <cell r="N467" t="str">
            <v>NON PNS</v>
          </cell>
          <cell r="R467" t="str">
            <v>SMA</v>
          </cell>
          <cell r="X467" t="str">
            <v>P</v>
          </cell>
          <cell r="AC467" t="str">
            <v>Guru</v>
          </cell>
          <cell r="AD467" t="str">
            <v>PKBM</v>
          </cell>
          <cell r="AE467" t="str">
            <v>LOWOK WARU</v>
          </cell>
          <cell r="AN467" t="str">
            <v>Belum Sertifikasi</v>
          </cell>
          <cell r="BB467" t="str">
            <v>Belum</v>
          </cell>
        </row>
        <row r="468">
          <cell r="N468" t="str">
            <v>NON PNS</v>
          </cell>
          <cell r="R468" t="str">
            <v>SMA</v>
          </cell>
          <cell r="X468" t="str">
            <v>P</v>
          </cell>
          <cell r="AC468" t="str">
            <v>Tutor</v>
          </cell>
          <cell r="AD468" t="str">
            <v>PKBM</v>
          </cell>
          <cell r="AE468" t="str">
            <v>LOWOK WARU</v>
          </cell>
          <cell r="AN468" t="str">
            <v>Belum Sertifikasi</v>
          </cell>
          <cell r="BB468" t="str">
            <v>Belum</v>
          </cell>
        </row>
        <row r="469">
          <cell r="N469" t="str">
            <v>NON PNS</v>
          </cell>
          <cell r="R469" t="str">
            <v>S1</v>
          </cell>
          <cell r="X469" t="str">
            <v>P</v>
          </cell>
          <cell r="AC469" t="str">
            <v>Kepala Sekolah</v>
          </cell>
          <cell r="AD469" t="str">
            <v>PKBM</v>
          </cell>
          <cell r="AE469" t="str">
            <v>LOWOK WARU</v>
          </cell>
          <cell r="AN469" t="str">
            <v>Belum Sertifikasi</v>
          </cell>
          <cell r="BB469" t="str">
            <v>Belum</v>
          </cell>
        </row>
        <row r="470">
          <cell r="N470" t="str">
            <v>NON PNS</v>
          </cell>
          <cell r="R470" t="str">
            <v>SMA</v>
          </cell>
          <cell r="X470" t="str">
            <v>P</v>
          </cell>
          <cell r="AC470" t="str">
            <v>Tutor</v>
          </cell>
          <cell r="AD470" t="str">
            <v>PKBM</v>
          </cell>
          <cell r="AE470" t="str">
            <v>LOWOK WARU</v>
          </cell>
          <cell r="AN470" t="str">
            <v>Belum Sertifikasi</v>
          </cell>
          <cell r="BB470" t="str">
            <v>Belum</v>
          </cell>
        </row>
        <row r="471">
          <cell r="N471" t="str">
            <v>NON PNS</v>
          </cell>
          <cell r="R471" t="str">
            <v>S1</v>
          </cell>
          <cell r="X471" t="str">
            <v>P</v>
          </cell>
          <cell r="AC471" t="str">
            <v>Tutor</v>
          </cell>
          <cell r="AD471" t="str">
            <v>PKBM</v>
          </cell>
          <cell r="AE471" t="str">
            <v>LOWOK WARU</v>
          </cell>
          <cell r="AN471" t="str">
            <v>Belum Sertifikasi</v>
          </cell>
          <cell r="BB471" t="str">
            <v>Belum</v>
          </cell>
        </row>
        <row r="472">
          <cell r="N472" t="str">
            <v>NON PNS</v>
          </cell>
          <cell r="R472" t="str">
            <v>SMA</v>
          </cell>
          <cell r="X472" t="str">
            <v>L</v>
          </cell>
          <cell r="AC472" t="str">
            <v>Tutor</v>
          </cell>
          <cell r="AD472" t="str">
            <v>PKBM</v>
          </cell>
          <cell r="AE472" t="str">
            <v>LOWOK WARU</v>
          </cell>
          <cell r="AN472" t="str">
            <v>Belum Sertifikasi</v>
          </cell>
          <cell r="BB472" t="str">
            <v>Belum</v>
          </cell>
        </row>
        <row r="473">
          <cell r="N473" t="str">
            <v>NON PNS</v>
          </cell>
          <cell r="R473" t="str">
            <v>S1</v>
          </cell>
          <cell r="X473" t="str">
            <v>P</v>
          </cell>
          <cell r="AC473" t="str">
            <v>Tutor</v>
          </cell>
          <cell r="AD473" t="str">
            <v>PKBM</v>
          </cell>
          <cell r="AE473" t="str">
            <v>LOWOK WARU</v>
          </cell>
          <cell r="AN473" t="str">
            <v>Belum Sertifikasi</v>
          </cell>
          <cell r="BB473" t="str">
            <v>Belum</v>
          </cell>
        </row>
        <row r="474">
          <cell r="N474" t="str">
            <v>NON PNS</v>
          </cell>
          <cell r="R474" t="str">
            <v>S1</v>
          </cell>
          <cell r="X474" t="str">
            <v>L</v>
          </cell>
          <cell r="AC474" t="str">
            <v>Guru</v>
          </cell>
          <cell r="AD474" t="str">
            <v>PKBM</v>
          </cell>
          <cell r="AE474" t="str">
            <v>LOWOK WARU</v>
          </cell>
          <cell r="AN474" t="str">
            <v>Belum Sertifikasi</v>
          </cell>
          <cell r="BB474" t="str">
            <v>Belum</v>
          </cell>
        </row>
        <row r="475">
          <cell r="N475" t="str">
            <v>NON PNS</v>
          </cell>
          <cell r="R475" t="str">
            <v>S1</v>
          </cell>
          <cell r="X475" t="str">
            <v>P</v>
          </cell>
          <cell r="AC475" t="str">
            <v>Tutor</v>
          </cell>
          <cell r="AD475" t="str">
            <v>PKBM</v>
          </cell>
          <cell r="AE475" t="str">
            <v>LOWOK WARU</v>
          </cell>
          <cell r="AN475" t="str">
            <v>Belum Sertifikasi</v>
          </cell>
          <cell r="BB475" t="str">
            <v>Belum</v>
          </cell>
        </row>
        <row r="476">
          <cell r="N476" t="str">
            <v>NON PNS</v>
          </cell>
          <cell r="R476" t="str">
            <v>SMP</v>
          </cell>
          <cell r="X476" t="str">
            <v>P</v>
          </cell>
          <cell r="AC476" t="str">
            <v>Tutor</v>
          </cell>
          <cell r="AD476" t="str">
            <v>PKBM</v>
          </cell>
          <cell r="AE476" t="str">
            <v>LOWOK WARU</v>
          </cell>
          <cell r="AN476" t="str">
            <v>Belum Sertifikasi</v>
          </cell>
          <cell r="BB476" t="str">
            <v>Belum</v>
          </cell>
        </row>
        <row r="477">
          <cell r="N477" t="str">
            <v>NON PNS</v>
          </cell>
          <cell r="R477" t="str">
            <v>S1</v>
          </cell>
          <cell r="X477" t="str">
            <v>P</v>
          </cell>
          <cell r="AC477" t="str">
            <v>Tutor</v>
          </cell>
          <cell r="AD477" t="str">
            <v>PKBM</v>
          </cell>
          <cell r="AE477" t="str">
            <v>LOWOK WARU</v>
          </cell>
          <cell r="AN477" t="str">
            <v>Belum Sertifikasi</v>
          </cell>
          <cell r="BB477" t="str">
            <v>Belum</v>
          </cell>
        </row>
        <row r="478">
          <cell r="N478" t="str">
            <v>NON PNS</v>
          </cell>
          <cell r="R478" t="str">
            <v>S1</v>
          </cell>
          <cell r="X478" t="str">
            <v>L</v>
          </cell>
          <cell r="AC478" t="str">
            <v>Tutor</v>
          </cell>
          <cell r="AD478" t="str">
            <v>PKBM</v>
          </cell>
          <cell r="AE478" t="str">
            <v>LOWOK WARU</v>
          </cell>
          <cell r="AN478" t="str">
            <v>Belum Sertifikasi</v>
          </cell>
          <cell r="BB478" t="str">
            <v>Belum</v>
          </cell>
        </row>
        <row r="479">
          <cell r="N479" t="str">
            <v>NON PNS</v>
          </cell>
          <cell r="R479" t="str">
            <v>S1</v>
          </cell>
          <cell r="X479" t="str">
            <v>P</v>
          </cell>
          <cell r="AC479" t="str">
            <v>Tutor</v>
          </cell>
          <cell r="AD479" t="str">
            <v>PKBM</v>
          </cell>
          <cell r="AE479" t="str">
            <v>LOWOK WARU</v>
          </cell>
          <cell r="AN479" t="str">
            <v>Belum Sertifikasi</v>
          </cell>
          <cell r="BB479" t="str">
            <v>Belum</v>
          </cell>
        </row>
        <row r="480">
          <cell r="N480" t="str">
            <v>NON PNS</v>
          </cell>
          <cell r="R480" t="str">
            <v>S1</v>
          </cell>
          <cell r="X480" t="str">
            <v>P</v>
          </cell>
          <cell r="AC480" t="str">
            <v>Tutor</v>
          </cell>
          <cell r="AD480" t="str">
            <v>PKBM</v>
          </cell>
          <cell r="AE480" t="str">
            <v>LOWOK WARU</v>
          </cell>
          <cell r="AN480" t="str">
            <v>Belum Sertifikasi</v>
          </cell>
          <cell r="BB480" t="str">
            <v>Belum</v>
          </cell>
        </row>
        <row r="481">
          <cell r="N481" t="str">
            <v>NON PNS</v>
          </cell>
          <cell r="R481" t="str">
            <v>SMA</v>
          </cell>
          <cell r="X481" t="str">
            <v>L</v>
          </cell>
          <cell r="AC481" t="str">
            <v>Tutor</v>
          </cell>
          <cell r="AD481" t="str">
            <v>PKBM</v>
          </cell>
          <cell r="AE481" t="str">
            <v>LOWOK WARU</v>
          </cell>
          <cell r="AN481" t="str">
            <v>Belum Sertifikasi</v>
          </cell>
          <cell r="BB481" t="str">
            <v>Belum</v>
          </cell>
        </row>
        <row r="482">
          <cell r="N482" t="str">
            <v>NON PNS</v>
          </cell>
          <cell r="R482" t="str">
            <v>S1</v>
          </cell>
          <cell r="X482" t="str">
            <v>P</v>
          </cell>
          <cell r="AC482" t="str">
            <v>Tutor</v>
          </cell>
          <cell r="AD482" t="str">
            <v>PKBM</v>
          </cell>
          <cell r="AE482" t="str">
            <v>LOWOK WARU</v>
          </cell>
          <cell r="AN482" t="str">
            <v>Belum Sertifikasi</v>
          </cell>
          <cell r="BB482" t="str">
            <v>Belum</v>
          </cell>
        </row>
        <row r="483">
          <cell r="N483" t="str">
            <v>NON PNS</v>
          </cell>
          <cell r="R483" t="str">
            <v>S1</v>
          </cell>
          <cell r="X483" t="str">
            <v>P</v>
          </cell>
          <cell r="AC483" t="str">
            <v>Tutor</v>
          </cell>
          <cell r="AD483" t="str">
            <v>PKBM</v>
          </cell>
          <cell r="AE483" t="str">
            <v>LOWOK WARU</v>
          </cell>
          <cell r="AN483" t="str">
            <v>Belum Sertifikasi</v>
          </cell>
          <cell r="BB483" t="str">
            <v>Belum</v>
          </cell>
        </row>
        <row r="484">
          <cell r="N484" t="str">
            <v>NON PNS</v>
          </cell>
          <cell r="R484" t="str">
            <v>S1</v>
          </cell>
          <cell r="X484" t="str">
            <v>L</v>
          </cell>
          <cell r="AC484" t="str">
            <v>Tutor</v>
          </cell>
          <cell r="AD484" t="str">
            <v>PKBM</v>
          </cell>
          <cell r="AE484" t="str">
            <v>LOWOK WARU</v>
          </cell>
          <cell r="AN484" t="str">
            <v>Belum Sertifikasi</v>
          </cell>
          <cell r="BB484" t="str">
            <v>Belum</v>
          </cell>
        </row>
        <row r="485">
          <cell r="N485" t="str">
            <v>NON PNS</v>
          </cell>
          <cell r="R485" t="str">
            <v>S1</v>
          </cell>
          <cell r="X485" t="str">
            <v>P</v>
          </cell>
          <cell r="AC485" t="str">
            <v>Tutor</v>
          </cell>
          <cell r="AD485" t="str">
            <v>PKBM</v>
          </cell>
          <cell r="AE485" t="str">
            <v>LOWOK WARU</v>
          </cell>
          <cell r="AN485" t="str">
            <v>Belum Sertifikasi</v>
          </cell>
          <cell r="BB485" t="str">
            <v>Belum</v>
          </cell>
        </row>
        <row r="486">
          <cell r="N486" t="str">
            <v>NON PNS</v>
          </cell>
          <cell r="R486" t="str">
            <v>SMA</v>
          </cell>
          <cell r="X486" t="str">
            <v>L</v>
          </cell>
          <cell r="AC486" t="str">
            <v>Tutor</v>
          </cell>
          <cell r="AD486" t="str">
            <v>PKBM</v>
          </cell>
          <cell r="AE486" t="str">
            <v>LOWOK WARU</v>
          </cell>
          <cell r="AN486" t="str">
            <v>Belum Sertifikasi</v>
          </cell>
          <cell r="BB486" t="str">
            <v>Belum</v>
          </cell>
        </row>
        <row r="487">
          <cell r="N487" t="str">
            <v>NON PNS</v>
          </cell>
          <cell r="R487" t="str">
            <v>SMA</v>
          </cell>
          <cell r="X487" t="str">
            <v>L</v>
          </cell>
          <cell r="AC487" t="str">
            <v>Tutor</v>
          </cell>
          <cell r="AD487" t="str">
            <v>PKBM</v>
          </cell>
          <cell r="AE487" t="str">
            <v>LOWOK WARU</v>
          </cell>
          <cell r="AN487" t="str">
            <v>Belum Sertifikasi</v>
          </cell>
          <cell r="BB487" t="str">
            <v>Belum</v>
          </cell>
        </row>
        <row r="488">
          <cell r="N488" t="str">
            <v>NON PNS</v>
          </cell>
          <cell r="R488" t="str">
            <v>S1</v>
          </cell>
          <cell r="X488" t="str">
            <v>L</v>
          </cell>
          <cell r="AC488" t="str">
            <v>Tutor</v>
          </cell>
          <cell r="AD488" t="str">
            <v>PKBM</v>
          </cell>
          <cell r="AE488" t="str">
            <v>LOWOK WARU</v>
          </cell>
          <cell r="AN488" t="str">
            <v>Belum Sertifikasi</v>
          </cell>
          <cell r="BB488" t="str">
            <v>Belum</v>
          </cell>
        </row>
        <row r="489">
          <cell r="N489" t="str">
            <v>NON PNS</v>
          </cell>
          <cell r="R489" t="str">
            <v>S1</v>
          </cell>
          <cell r="X489" t="str">
            <v>L</v>
          </cell>
          <cell r="AC489" t="str">
            <v>Tutor</v>
          </cell>
          <cell r="AD489" t="str">
            <v>PKBM</v>
          </cell>
          <cell r="AE489" t="str">
            <v>LOWOK WARU</v>
          </cell>
          <cell r="AN489" t="str">
            <v>Belum Sertifikasi</v>
          </cell>
          <cell r="BB489" t="str">
            <v>Belum</v>
          </cell>
        </row>
        <row r="490">
          <cell r="N490" t="str">
            <v>NON PNS</v>
          </cell>
          <cell r="R490" t="str">
            <v>S1</v>
          </cell>
          <cell r="X490" t="str">
            <v>P</v>
          </cell>
          <cell r="AC490" t="str">
            <v>Tutor</v>
          </cell>
          <cell r="AD490" t="str">
            <v>PKBM</v>
          </cell>
          <cell r="AE490" t="str">
            <v>LOWOK WARU</v>
          </cell>
          <cell r="AN490" t="str">
            <v>Belum Sertifikasi</v>
          </cell>
          <cell r="BB490" t="str">
            <v>Belum</v>
          </cell>
        </row>
        <row r="491">
          <cell r="N491" t="str">
            <v>NON PNS</v>
          </cell>
          <cell r="R491" t="str">
            <v>S1</v>
          </cell>
          <cell r="X491" t="str">
            <v>L</v>
          </cell>
          <cell r="AC491" t="str">
            <v>Tutor</v>
          </cell>
          <cell r="AD491" t="str">
            <v>PKBM</v>
          </cell>
          <cell r="AE491" t="str">
            <v>LOWOK WARU</v>
          </cell>
          <cell r="AN491" t="str">
            <v>Belum Sertifikasi</v>
          </cell>
          <cell r="BB491" t="str">
            <v>Belum</v>
          </cell>
        </row>
        <row r="492">
          <cell r="N492" t="str">
            <v>NON PNS</v>
          </cell>
          <cell r="R492" t="str">
            <v>S1</v>
          </cell>
          <cell r="X492" t="str">
            <v>L</v>
          </cell>
          <cell r="AC492" t="str">
            <v>Tutor</v>
          </cell>
          <cell r="AD492" t="str">
            <v>PKBM</v>
          </cell>
          <cell r="AE492" t="str">
            <v>LOWOK WARU</v>
          </cell>
          <cell r="AN492" t="str">
            <v>Belum Sertifikasi</v>
          </cell>
          <cell r="BB492" t="str">
            <v>Belum</v>
          </cell>
        </row>
        <row r="493">
          <cell r="N493" t="str">
            <v>NON PNS</v>
          </cell>
          <cell r="R493" t="str">
            <v>D3</v>
          </cell>
          <cell r="X493" t="str">
            <v>L</v>
          </cell>
          <cell r="AC493" t="str">
            <v>Tutor</v>
          </cell>
          <cell r="AD493" t="str">
            <v>PKBM</v>
          </cell>
          <cell r="AE493" t="str">
            <v>LOWOK WARU</v>
          </cell>
          <cell r="AN493" t="str">
            <v>Belum Sertifikasi</v>
          </cell>
          <cell r="BB493" t="str">
            <v>Belum</v>
          </cell>
        </row>
        <row r="494">
          <cell r="N494" t="str">
            <v>NON PNS</v>
          </cell>
          <cell r="R494" t="str">
            <v>S1</v>
          </cell>
          <cell r="X494" t="str">
            <v>P</v>
          </cell>
          <cell r="AC494" t="str">
            <v>Kepala Sekolah</v>
          </cell>
          <cell r="AD494" t="str">
            <v>PKBM</v>
          </cell>
          <cell r="AE494" t="str">
            <v>LOWOK WARU</v>
          </cell>
          <cell r="AN494" t="str">
            <v>Belum Sertifikasi</v>
          </cell>
          <cell r="BB494" t="str">
            <v>Belum</v>
          </cell>
        </row>
        <row r="495">
          <cell r="N495" t="str">
            <v>NON PNS</v>
          </cell>
          <cell r="R495" t="str">
            <v>SMA</v>
          </cell>
          <cell r="X495" t="str">
            <v>P</v>
          </cell>
          <cell r="AC495" t="str">
            <v>Tutor</v>
          </cell>
          <cell r="AD495" t="str">
            <v>PKBM</v>
          </cell>
          <cell r="AE495" t="str">
            <v>LOWOK WARU</v>
          </cell>
          <cell r="AN495" t="str">
            <v>Belum Sertifikasi</v>
          </cell>
          <cell r="BB495" t="str">
            <v>Belum</v>
          </cell>
        </row>
        <row r="496">
          <cell r="N496" t="str">
            <v>NON PNS</v>
          </cell>
          <cell r="R496" t="str">
            <v>SMP</v>
          </cell>
          <cell r="X496" t="str">
            <v>P</v>
          </cell>
          <cell r="AC496" t="str">
            <v>Pesuruh/Office Boy</v>
          </cell>
          <cell r="AD496" t="str">
            <v>PKBM</v>
          </cell>
          <cell r="AE496" t="str">
            <v>LOWOK WARU</v>
          </cell>
          <cell r="AN496" t="str">
            <v>Belum Sertifikasi</v>
          </cell>
          <cell r="BB496" t="str">
            <v>Belum</v>
          </cell>
        </row>
        <row r="497">
          <cell r="N497" t="str">
            <v>NON PNS</v>
          </cell>
          <cell r="R497" t="str">
            <v>SMA</v>
          </cell>
          <cell r="X497" t="str">
            <v>L</v>
          </cell>
          <cell r="AC497" t="str">
            <v>Petugas Keamanan</v>
          </cell>
          <cell r="AD497" t="str">
            <v>PKBM</v>
          </cell>
          <cell r="AE497" t="str">
            <v>LOWOK WARU</v>
          </cell>
          <cell r="AN497" t="str">
            <v>Belum Sertifikasi</v>
          </cell>
          <cell r="BB497" t="str">
            <v>Belum</v>
          </cell>
        </row>
        <row r="498">
          <cell r="N498" t="str">
            <v>NON PNS</v>
          </cell>
          <cell r="R498" t="str">
            <v>S1</v>
          </cell>
          <cell r="X498" t="str">
            <v>P</v>
          </cell>
          <cell r="AC498" t="str">
            <v>Tutor</v>
          </cell>
          <cell r="AD498" t="str">
            <v>PKBM</v>
          </cell>
          <cell r="AE498" t="str">
            <v>KEDUNG KANDANG</v>
          </cell>
          <cell r="AN498" t="str">
            <v>Belum Sertifikasi</v>
          </cell>
          <cell r="BB498" t="str">
            <v>Belum</v>
          </cell>
        </row>
        <row r="499">
          <cell r="N499" t="str">
            <v>NON PNS</v>
          </cell>
          <cell r="R499" t="str">
            <v>S1</v>
          </cell>
          <cell r="X499" t="str">
            <v>P</v>
          </cell>
          <cell r="AC499" t="str">
            <v>Tutor</v>
          </cell>
          <cell r="AD499" t="str">
            <v>PKBM</v>
          </cell>
          <cell r="AE499" t="str">
            <v>KEDUNG KANDANG</v>
          </cell>
          <cell r="AN499" t="str">
            <v>Belum Sertifikasi</v>
          </cell>
          <cell r="BB499" t="str">
            <v>Belum</v>
          </cell>
        </row>
        <row r="500">
          <cell r="N500" t="str">
            <v>NON PNS</v>
          </cell>
          <cell r="R500" t="str">
            <v>S2</v>
          </cell>
          <cell r="X500" t="str">
            <v>P</v>
          </cell>
          <cell r="AC500" t="str">
            <v>Tutor</v>
          </cell>
          <cell r="AD500" t="str">
            <v>PKBM</v>
          </cell>
          <cell r="AE500" t="str">
            <v>KEDUNG KANDANG</v>
          </cell>
          <cell r="AN500" t="str">
            <v>Belum Sertifikasi</v>
          </cell>
          <cell r="BB500" t="str">
            <v>Belum</v>
          </cell>
        </row>
        <row r="501">
          <cell r="N501" t="str">
            <v>NON PNS</v>
          </cell>
          <cell r="R501" t="str">
            <v>S1</v>
          </cell>
          <cell r="X501" t="str">
            <v>P</v>
          </cell>
          <cell r="AC501" t="str">
            <v>Tutor</v>
          </cell>
          <cell r="AD501" t="str">
            <v>PKBM</v>
          </cell>
          <cell r="AE501" t="str">
            <v>KEDUNG KANDANG</v>
          </cell>
          <cell r="AN501" t="str">
            <v>Belum Sertifikasi</v>
          </cell>
          <cell r="BB501" t="str">
            <v>Belum</v>
          </cell>
        </row>
        <row r="502">
          <cell r="N502" t="str">
            <v>NON PNS</v>
          </cell>
          <cell r="R502" t="str">
            <v>S1</v>
          </cell>
          <cell r="X502" t="str">
            <v>P</v>
          </cell>
          <cell r="AC502" t="str">
            <v>Tutor</v>
          </cell>
          <cell r="AD502" t="str">
            <v>PKBM</v>
          </cell>
          <cell r="AE502" t="str">
            <v>KEDUNG KANDANG</v>
          </cell>
          <cell r="AN502" t="str">
            <v>Lulus Sertifikasi</v>
          </cell>
          <cell r="BB502" t="str">
            <v>Belum</v>
          </cell>
        </row>
        <row r="503">
          <cell r="N503" t="str">
            <v>NON PNS</v>
          </cell>
          <cell r="R503" t="str">
            <v>S1</v>
          </cell>
          <cell r="X503" t="str">
            <v>L</v>
          </cell>
          <cell r="AC503" t="str">
            <v>Kepala Sekolah</v>
          </cell>
          <cell r="AD503" t="str">
            <v>PKBM</v>
          </cell>
          <cell r="AE503" t="str">
            <v>KEDUNG KANDANG</v>
          </cell>
          <cell r="AN503" t="str">
            <v>Belum Sertifikasi</v>
          </cell>
          <cell r="BB503" t="str">
            <v>Belum</v>
          </cell>
        </row>
        <row r="504">
          <cell r="N504" t="str">
            <v>NON PNS</v>
          </cell>
          <cell r="R504" t="str">
            <v>S1</v>
          </cell>
          <cell r="X504" t="str">
            <v>P</v>
          </cell>
          <cell r="AC504" t="str">
            <v>Tenaga Administrasi Sekolah</v>
          </cell>
          <cell r="AD504" t="str">
            <v>PKBM</v>
          </cell>
          <cell r="AE504" t="str">
            <v>KEDUNG KANDANG</v>
          </cell>
          <cell r="AN504" t="str">
            <v>Belum Sertifikasi</v>
          </cell>
          <cell r="BB504" t="str">
            <v>Belum</v>
          </cell>
        </row>
        <row r="505">
          <cell r="N505" t="str">
            <v>NON PNS</v>
          </cell>
          <cell r="R505" t="str">
            <v>SMA</v>
          </cell>
          <cell r="X505" t="str">
            <v>P</v>
          </cell>
          <cell r="AC505" t="str">
            <v>Tenaga Administrasi Sekolah</v>
          </cell>
          <cell r="AD505" t="str">
            <v>PKBM</v>
          </cell>
          <cell r="AE505" t="str">
            <v>KEDUNG KANDANG</v>
          </cell>
          <cell r="AN505" t="str">
            <v>Belum Sertifikasi</v>
          </cell>
          <cell r="BB505" t="str">
            <v>Belum</v>
          </cell>
        </row>
        <row r="506">
          <cell r="N506" t="str">
            <v>NON PNS</v>
          </cell>
          <cell r="R506" t="str">
            <v>S1</v>
          </cell>
          <cell r="X506" t="str">
            <v>L</v>
          </cell>
          <cell r="AC506" t="str">
            <v>Tutor</v>
          </cell>
          <cell r="AD506" t="str">
            <v>PKBM</v>
          </cell>
          <cell r="AE506" t="str">
            <v>SUKUN</v>
          </cell>
          <cell r="AN506" t="str">
            <v>Belum Sertifikasi</v>
          </cell>
          <cell r="BB506" t="str">
            <v>Belum</v>
          </cell>
        </row>
        <row r="507">
          <cell r="N507" t="str">
            <v>NON PNS</v>
          </cell>
          <cell r="R507" t="str">
            <v>SMA</v>
          </cell>
          <cell r="X507" t="str">
            <v>P</v>
          </cell>
          <cell r="AC507" t="str">
            <v>Tutor</v>
          </cell>
          <cell r="AD507" t="str">
            <v>PKBM</v>
          </cell>
          <cell r="AE507" t="str">
            <v>SUKUN</v>
          </cell>
          <cell r="AN507" t="str">
            <v>Belum Sertifikasi</v>
          </cell>
          <cell r="BB507" t="str">
            <v>Belum</v>
          </cell>
        </row>
        <row r="508">
          <cell r="N508" t="str">
            <v>NON PNS</v>
          </cell>
          <cell r="R508" t="str">
            <v>S1</v>
          </cell>
          <cell r="X508" t="str">
            <v>P</v>
          </cell>
          <cell r="AC508" t="str">
            <v>Tutor</v>
          </cell>
          <cell r="AD508" t="str">
            <v>PKBM</v>
          </cell>
          <cell r="AE508" t="str">
            <v>SUKUN</v>
          </cell>
          <cell r="AN508" t="str">
            <v>Belum Sertifikasi</v>
          </cell>
          <cell r="BB508" t="str">
            <v>Belum</v>
          </cell>
        </row>
        <row r="509">
          <cell r="N509" t="str">
            <v>NON PNS</v>
          </cell>
          <cell r="R509" t="str">
            <v>S1</v>
          </cell>
          <cell r="X509" t="str">
            <v>P</v>
          </cell>
          <cell r="AC509" t="str">
            <v>Tutor</v>
          </cell>
          <cell r="AD509" t="str">
            <v>PKBM</v>
          </cell>
          <cell r="AE509" t="str">
            <v>SUKUN</v>
          </cell>
          <cell r="AN509" t="str">
            <v>Belum Sertifikasi</v>
          </cell>
          <cell r="BB509" t="str">
            <v>Belum</v>
          </cell>
        </row>
        <row r="510">
          <cell r="N510" t="str">
            <v>NON PNS</v>
          </cell>
          <cell r="R510" t="str">
            <v>S1</v>
          </cell>
          <cell r="X510" t="str">
            <v>P</v>
          </cell>
          <cell r="AC510" t="str">
            <v>Tutor</v>
          </cell>
          <cell r="AD510" t="str">
            <v>PKBM</v>
          </cell>
          <cell r="AE510" t="str">
            <v>SUKUN</v>
          </cell>
          <cell r="AN510" t="str">
            <v>Belum Sertifikasi</v>
          </cell>
          <cell r="BB510" t="str">
            <v>Belum</v>
          </cell>
        </row>
        <row r="511">
          <cell r="N511" t="str">
            <v>NON PNS</v>
          </cell>
          <cell r="R511" t="str">
            <v>S1</v>
          </cell>
          <cell r="X511" t="str">
            <v>P</v>
          </cell>
          <cell r="AC511" t="str">
            <v>Tutor</v>
          </cell>
          <cell r="AD511" t="str">
            <v>PKBM</v>
          </cell>
          <cell r="AE511" t="str">
            <v>SUKUN</v>
          </cell>
          <cell r="AN511" t="str">
            <v>Belum Sertifikasi</v>
          </cell>
          <cell r="BB511" t="str">
            <v>Belum</v>
          </cell>
        </row>
        <row r="512">
          <cell r="N512" t="str">
            <v>NON PNS</v>
          </cell>
          <cell r="R512" t="str">
            <v>SMA</v>
          </cell>
          <cell r="X512" t="str">
            <v>P</v>
          </cell>
          <cell r="AC512" t="str">
            <v>Tutor</v>
          </cell>
          <cell r="AD512" t="str">
            <v>PKBM</v>
          </cell>
          <cell r="AE512" t="str">
            <v>SUKUN</v>
          </cell>
          <cell r="AN512" t="str">
            <v>Belum Sertifikasi</v>
          </cell>
          <cell r="BB512" t="str">
            <v>Belum</v>
          </cell>
        </row>
        <row r="513">
          <cell r="N513" t="str">
            <v>NON PNS</v>
          </cell>
          <cell r="R513" t="str">
            <v>S1</v>
          </cell>
          <cell r="X513" t="str">
            <v>P</v>
          </cell>
          <cell r="AC513" t="str">
            <v>Tutor</v>
          </cell>
          <cell r="AD513" t="str">
            <v>PKBM</v>
          </cell>
          <cell r="AE513" t="str">
            <v>SUKUN</v>
          </cell>
          <cell r="AN513" t="str">
            <v>Belum Sertifikasi</v>
          </cell>
          <cell r="BB513" t="str">
            <v>Belum</v>
          </cell>
        </row>
        <row r="514">
          <cell r="N514" t="str">
            <v>NON PNS</v>
          </cell>
          <cell r="R514" t="str">
            <v>S1</v>
          </cell>
          <cell r="X514" t="str">
            <v>L</v>
          </cell>
          <cell r="AC514" t="str">
            <v>Tutor</v>
          </cell>
          <cell r="AD514" t="str">
            <v>PKBM</v>
          </cell>
          <cell r="AE514" t="str">
            <v>SUKUN</v>
          </cell>
          <cell r="AN514" t="str">
            <v>Belum Sertifikasi</v>
          </cell>
          <cell r="BB514" t="str">
            <v>Belum</v>
          </cell>
        </row>
        <row r="515">
          <cell r="N515" t="str">
            <v>NON PNS</v>
          </cell>
          <cell r="R515" t="str">
            <v>S1</v>
          </cell>
          <cell r="X515" t="str">
            <v>P</v>
          </cell>
          <cell r="AC515" t="str">
            <v>Tutor</v>
          </cell>
          <cell r="AD515" t="str">
            <v>PKBM</v>
          </cell>
          <cell r="AE515" t="str">
            <v>SUKUN</v>
          </cell>
          <cell r="AN515" t="str">
            <v>Belum Sertifikasi</v>
          </cell>
          <cell r="BB515" t="str">
            <v>Belum</v>
          </cell>
        </row>
        <row r="516">
          <cell r="N516" t="str">
            <v>NON PNS</v>
          </cell>
          <cell r="R516" t="str">
            <v>SMA</v>
          </cell>
          <cell r="X516" t="str">
            <v>L</v>
          </cell>
          <cell r="AC516" t="str">
            <v>Tutor</v>
          </cell>
          <cell r="AD516" t="str">
            <v>PKBM</v>
          </cell>
          <cell r="AE516" t="str">
            <v>SUKUN</v>
          </cell>
          <cell r="AN516" t="str">
            <v>Belum Sertifikasi</v>
          </cell>
          <cell r="BB516" t="str">
            <v>Belum</v>
          </cell>
        </row>
        <row r="517">
          <cell r="N517" t="str">
            <v>NON PNS</v>
          </cell>
          <cell r="R517" t="str">
            <v>S1</v>
          </cell>
          <cell r="X517" t="str">
            <v>P</v>
          </cell>
          <cell r="AC517" t="str">
            <v>Tutor</v>
          </cell>
          <cell r="AD517" t="str">
            <v>PKBM</v>
          </cell>
          <cell r="AE517" t="str">
            <v>SUKUN</v>
          </cell>
          <cell r="AN517" t="str">
            <v>Belum Sertifikasi</v>
          </cell>
          <cell r="BB517" t="str">
            <v>Belum</v>
          </cell>
        </row>
        <row r="518">
          <cell r="N518" t="str">
            <v>NON PNS</v>
          </cell>
          <cell r="R518" t="str">
            <v>S1</v>
          </cell>
          <cell r="X518" t="str">
            <v>P</v>
          </cell>
          <cell r="AC518" t="str">
            <v>Tutor</v>
          </cell>
          <cell r="AD518" t="str">
            <v>PKBM</v>
          </cell>
          <cell r="AE518" t="str">
            <v>SUKUN</v>
          </cell>
          <cell r="AN518" t="str">
            <v>Belum Sertifikasi</v>
          </cell>
          <cell r="BB518" t="str">
            <v>Belum</v>
          </cell>
        </row>
        <row r="519">
          <cell r="N519" t="str">
            <v>NON PNS</v>
          </cell>
          <cell r="R519" t="str">
            <v>S1</v>
          </cell>
          <cell r="X519" t="str">
            <v>P</v>
          </cell>
          <cell r="AC519" t="str">
            <v>Tutor</v>
          </cell>
          <cell r="AD519" t="str">
            <v>PKBM</v>
          </cell>
          <cell r="AE519" t="str">
            <v>SUKUN</v>
          </cell>
          <cell r="AN519" t="str">
            <v>Belum Sertifikasi</v>
          </cell>
          <cell r="BB519" t="str">
            <v>Belum</v>
          </cell>
        </row>
        <row r="520">
          <cell r="N520" t="str">
            <v>NON PNS</v>
          </cell>
          <cell r="R520" t="str">
            <v>S2</v>
          </cell>
          <cell r="X520" t="str">
            <v>L</v>
          </cell>
          <cell r="AC520" t="str">
            <v>Tutor</v>
          </cell>
          <cell r="AD520" t="str">
            <v>PKBM</v>
          </cell>
          <cell r="AE520" t="str">
            <v>SUKUN</v>
          </cell>
          <cell r="AN520" t="str">
            <v>Belum Sertifikasi</v>
          </cell>
          <cell r="BB520" t="str">
            <v>Belum</v>
          </cell>
        </row>
        <row r="521">
          <cell r="N521" t="str">
            <v>NON PNS</v>
          </cell>
          <cell r="R521" t="str">
            <v>S1</v>
          </cell>
          <cell r="X521" t="str">
            <v>L</v>
          </cell>
          <cell r="AC521" t="str">
            <v>Tutor</v>
          </cell>
          <cell r="AD521" t="str">
            <v>PKBM</v>
          </cell>
          <cell r="AE521" t="str">
            <v>SUKUN</v>
          </cell>
          <cell r="AN521" t="str">
            <v>Belum Sertifikasi</v>
          </cell>
          <cell r="BB521" t="str">
            <v>Belum</v>
          </cell>
        </row>
        <row r="522">
          <cell r="N522" t="str">
            <v>NON PNS</v>
          </cell>
          <cell r="R522" t="str">
            <v>S1</v>
          </cell>
          <cell r="X522" t="str">
            <v>L</v>
          </cell>
          <cell r="AC522" t="str">
            <v>Tutor</v>
          </cell>
          <cell r="AD522" t="str">
            <v>PKBM</v>
          </cell>
          <cell r="AE522" t="str">
            <v>SUKUN</v>
          </cell>
          <cell r="AN522" t="str">
            <v>Belum Sertifikasi</v>
          </cell>
          <cell r="BB522" t="str">
            <v>Belum</v>
          </cell>
        </row>
        <row r="523">
          <cell r="N523" t="str">
            <v>NON PNS</v>
          </cell>
          <cell r="R523" t="str">
            <v>SMA</v>
          </cell>
          <cell r="X523" t="str">
            <v>P</v>
          </cell>
          <cell r="AC523" t="str">
            <v>Tutor</v>
          </cell>
          <cell r="AD523" t="str">
            <v>PKBM</v>
          </cell>
          <cell r="AE523" t="str">
            <v>SUKUN</v>
          </cell>
          <cell r="AN523" t="str">
            <v>Belum Sertifikasi</v>
          </cell>
          <cell r="BB523" t="str">
            <v>Belum</v>
          </cell>
        </row>
        <row r="524">
          <cell r="N524" t="str">
            <v>NON PNS</v>
          </cell>
          <cell r="R524" t="str">
            <v>SMA</v>
          </cell>
          <cell r="X524" t="str">
            <v>P</v>
          </cell>
          <cell r="AC524" t="str">
            <v>Tutor</v>
          </cell>
          <cell r="AD524" t="str">
            <v>PKBM</v>
          </cell>
          <cell r="AE524" t="str">
            <v>SUKUN</v>
          </cell>
          <cell r="AN524" t="str">
            <v>Belum Sertifikasi</v>
          </cell>
          <cell r="BB524" t="str">
            <v>Belum</v>
          </cell>
        </row>
        <row r="525">
          <cell r="N525" t="str">
            <v>NON PNS</v>
          </cell>
          <cell r="R525" t="str">
            <v>S1</v>
          </cell>
          <cell r="X525" t="str">
            <v>P</v>
          </cell>
          <cell r="AC525" t="str">
            <v>Tutor</v>
          </cell>
          <cell r="AD525" t="str">
            <v>PKBM</v>
          </cell>
          <cell r="AE525" t="str">
            <v>SUKUN</v>
          </cell>
          <cell r="AN525" t="str">
            <v>Belum Sertifikasi</v>
          </cell>
          <cell r="BB525" t="str">
            <v>Belum</v>
          </cell>
        </row>
        <row r="526">
          <cell r="N526" t="str">
            <v>NON PNS</v>
          </cell>
          <cell r="R526" t="str">
            <v>S1</v>
          </cell>
          <cell r="X526" t="str">
            <v>L</v>
          </cell>
          <cell r="AC526" t="str">
            <v>Tutor</v>
          </cell>
          <cell r="AD526" t="str">
            <v>PKBM</v>
          </cell>
          <cell r="AE526" t="str">
            <v>SUKUN</v>
          </cell>
          <cell r="AN526" t="str">
            <v>Belum Sertifikasi</v>
          </cell>
          <cell r="BB526" t="str">
            <v>Belum</v>
          </cell>
        </row>
        <row r="527">
          <cell r="N527" t="str">
            <v>NON PNS</v>
          </cell>
          <cell r="R527" t="str">
            <v>S1</v>
          </cell>
          <cell r="X527" t="str">
            <v>L</v>
          </cell>
          <cell r="AC527" t="str">
            <v>Tutor</v>
          </cell>
          <cell r="AD527" t="str">
            <v>PKBM</v>
          </cell>
          <cell r="AE527" t="str">
            <v>SUKUN</v>
          </cell>
          <cell r="AN527" t="str">
            <v>Belum Sertifikasi</v>
          </cell>
          <cell r="BB527" t="str">
            <v>Belum</v>
          </cell>
        </row>
        <row r="528">
          <cell r="N528" t="str">
            <v>NON PNS</v>
          </cell>
          <cell r="R528" t="str">
            <v>S1</v>
          </cell>
          <cell r="X528" t="str">
            <v>P</v>
          </cell>
          <cell r="AC528" t="str">
            <v>Tutor</v>
          </cell>
          <cell r="AD528" t="str">
            <v>PKBM</v>
          </cell>
          <cell r="AE528" t="str">
            <v>SUKUN</v>
          </cell>
          <cell r="AN528" t="str">
            <v>Belum Sertifikasi</v>
          </cell>
          <cell r="BB528" t="str">
            <v>Belum</v>
          </cell>
        </row>
        <row r="529">
          <cell r="N529" t="str">
            <v>NON PNS</v>
          </cell>
          <cell r="R529" t="str">
            <v>S1</v>
          </cell>
          <cell r="X529" t="str">
            <v>P</v>
          </cell>
          <cell r="AC529" t="str">
            <v>Kepala Sekolah</v>
          </cell>
          <cell r="AD529" t="str">
            <v>PKBM</v>
          </cell>
          <cell r="AE529" t="str">
            <v>SUKUN</v>
          </cell>
          <cell r="AN529" t="str">
            <v>Belum Sertifikasi</v>
          </cell>
          <cell r="BB529" t="str">
            <v>Belum</v>
          </cell>
        </row>
        <row r="530">
          <cell r="N530" t="str">
            <v>NON PNS</v>
          </cell>
          <cell r="R530" t="str">
            <v>S1</v>
          </cell>
          <cell r="X530" t="str">
            <v>L</v>
          </cell>
          <cell r="AC530" t="str">
            <v>Tutor</v>
          </cell>
          <cell r="AD530" t="str">
            <v>PKBM</v>
          </cell>
          <cell r="AE530" t="str">
            <v>SUKUN</v>
          </cell>
          <cell r="AN530" t="str">
            <v>Belum Sertifikasi</v>
          </cell>
          <cell r="BB530" t="str">
            <v>Belum</v>
          </cell>
        </row>
        <row r="531">
          <cell r="N531" t="str">
            <v>NON PNS</v>
          </cell>
          <cell r="R531" t="str">
            <v>SMA</v>
          </cell>
          <cell r="X531" t="str">
            <v>L</v>
          </cell>
          <cell r="AC531" t="str">
            <v>Pesuruh/Office Boy</v>
          </cell>
          <cell r="AD531" t="str">
            <v>PKBM</v>
          </cell>
          <cell r="AE531" t="str">
            <v>SUKUN</v>
          </cell>
          <cell r="AN531" t="str">
            <v>Belum Sertifikasi</v>
          </cell>
          <cell r="BB531" t="str">
            <v>Belum</v>
          </cell>
        </row>
        <row r="532">
          <cell r="N532" t="str">
            <v>NON PNS</v>
          </cell>
          <cell r="R532" t="str">
            <v>S1</v>
          </cell>
          <cell r="X532" t="str">
            <v>L</v>
          </cell>
          <cell r="AC532" t="str">
            <v>Guru</v>
          </cell>
          <cell r="AD532" t="str">
            <v>PKBM</v>
          </cell>
          <cell r="AE532" t="str">
            <v>KEDUNG KANDANG</v>
          </cell>
          <cell r="AN532" t="str">
            <v>Belum Sertifikasi</v>
          </cell>
          <cell r="BB532" t="str">
            <v>Belum</v>
          </cell>
        </row>
        <row r="533">
          <cell r="N533" t="str">
            <v>NON PNS</v>
          </cell>
          <cell r="R533" t="str">
            <v>D3</v>
          </cell>
          <cell r="X533" t="str">
            <v>P</v>
          </cell>
          <cell r="AC533" t="str">
            <v>Guru</v>
          </cell>
          <cell r="AD533" t="str">
            <v>PKBM</v>
          </cell>
          <cell r="AE533" t="str">
            <v>KEDUNG KANDANG</v>
          </cell>
          <cell r="AN533" t="str">
            <v>Belum Sertifikasi</v>
          </cell>
          <cell r="BB533" t="str">
            <v>Belum</v>
          </cell>
        </row>
        <row r="534">
          <cell r="N534" t="str">
            <v>NON PNS</v>
          </cell>
          <cell r="R534" t="str">
            <v>S1</v>
          </cell>
          <cell r="X534" t="str">
            <v>L</v>
          </cell>
          <cell r="AC534" t="str">
            <v>Guru</v>
          </cell>
          <cell r="AD534" t="str">
            <v>PKBM</v>
          </cell>
          <cell r="AE534" t="str">
            <v>KEDUNG KANDANG</v>
          </cell>
          <cell r="AN534" t="str">
            <v>Belum Sertifikasi</v>
          </cell>
          <cell r="BB534" t="str">
            <v>Belum</v>
          </cell>
        </row>
        <row r="535">
          <cell r="N535" t="str">
            <v>NON PNS</v>
          </cell>
          <cell r="R535" t="str">
            <v>S1</v>
          </cell>
          <cell r="X535" t="str">
            <v>P</v>
          </cell>
          <cell r="AC535" t="str">
            <v>Kepala Sekolah</v>
          </cell>
          <cell r="AD535" t="str">
            <v>PKBM</v>
          </cell>
          <cell r="AE535" t="str">
            <v>KEDUNG KANDANG</v>
          </cell>
          <cell r="AN535" t="str">
            <v>Belum Sertifikasi</v>
          </cell>
          <cell r="BB535" t="str">
            <v>Belum</v>
          </cell>
        </row>
        <row r="536">
          <cell r="N536" t="str">
            <v>NON PNS</v>
          </cell>
          <cell r="R536" t="str">
            <v>S1</v>
          </cell>
          <cell r="X536" t="str">
            <v>P</v>
          </cell>
          <cell r="AC536" t="str">
            <v>Guru</v>
          </cell>
          <cell r="AD536" t="str">
            <v>PKBM</v>
          </cell>
          <cell r="AE536" t="str">
            <v>KEDUNG KANDANG</v>
          </cell>
          <cell r="AN536" t="str">
            <v>Belum Sertifikasi</v>
          </cell>
          <cell r="BB536" t="str">
            <v>Belum</v>
          </cell>
        </row>
        <row r="537">
          <cell r="N537" t="str">
            <v>NON PNS</v>
          </cell>
          <cell r="R537" t="str">
            <v>S1</v>
          </cell>
          <cell r="X537" t="str">
            <v>L</v>
          </cell>
          <cell r="AC537" t="str">
            <v>Guru</v>
          </cell>
          <cell r="AD537" t="str">
            <v>PKBM</v>
          </cell>
          <cell r="AE537" t="str">
            <v>KEDUNG KANDANG</v>
          </cell>
          <cell r="AN537" t="str">
            <v>Belum Sertifikasi</v>
          </cell>
          <cell r="BB537" t="str">
            <v>Belum</v>
          </cell>
        </row>
        <row r="538">
          <cell r="N538" t="str">
            <v>NON PNS</v>
          </cell>
          <cell r="R538" t="str">
            <v>S1</v>
          </cell>
          <cell r="X538" t="str">
            <v>L</v>
          </cell>
          <cell r="AC538" t="str">
            <v>Guru</v>
          </cell>
          <cell r="AD538" t="str">
            <v>PKBM</v>
          </cell>
          <cell r="AE538" t="str">
            <v>KEDUNG KANDANG</v>
          </cell>
          <cell r="AN538" t="str">
            <v>Belum Sertifikasi</v>
          </cell>
          <cell r="BB538" t="str">
            <v>Belum</v>
          </cell>
        </row>
        <row r="539">
          <cell r="N539" t="str">
            <v>NON PNS</v>
          </cell>
          <cell r="R539" t="str">
            <v>S1</v>
          </cell>
          <cell r="X539" t="str">
            <v>P</v>
          </cell>
          <cell r="AC539" t="str">
            <v>Guru</v>
          </cell>
          <cell r="AD539" t="str">
            <v>PKBM</v>
          </cell>
          <cell r="AE539" t="str">
            <v>KEDUNG KANDANG</v>
          </cell>
          <cell r="AN539" t="str">
            <v>Belum Sertifikasi</v>
          </cell>
          <cell r="BB539" t="str">
            <v>Belum</v>
          </cell>
        </row>
        <row r="540">
          <cell r="N540" t="str">
            <v>NON PNS</v>
          </cell>
          <cell r="R540" t="str">
            <v>S1</v>
          </cell>
          <cell r="X540" t="str">
            <v>P</v>
          </cell>
          <cell r="AC540" t="str">
            <v>Guru</v>
          </cell>
          <cell r="AD540" t="str">
            <v>PKBM</v>
          </cell>
          <cell r="AE540" t="str">
            <v>KEDUNG KANDANG</v>
          </cell>
          <cell r="AN540" t="str">
            <v>Belum Sertifikasi</v>
          </cell>
          <cell r="BB540" t="str">
            <v>Belum</v>
          </cell>
        </row>
        <row r="541">
          <cell r="N541" t="str">
            <v>NON PNS</v>
          </cell>
          <cell r="R541" t="str">
            <v>S1</v>
          </cell>
          <cell r="X541" t="str">
            <v>P</v>
          </cell>
          <cell r="AC541" t="str">
            <v>Tutor</v>
          </cell>
          <cell r="AD541" t="str">
            <v>PKBM</v>
          </cell>
          <cell r="AE541" t="str">
            <v>SUKUN</v>
          </cell>
          <cell r="AN541" t="str">
            <v>Belum Sertifikasi</v>
          </cell>
          <cell r="BB541" t="str">
            <v>Belum</v>
          </cell>
        </row>
        <row r="542">
          <cell r="N542" t="str">
            <v>NON PNS</v>
          </cell>
          <cell r="R542" t="str">
            <v>S1</v>
          </cell>
          <cell r="X542" t="str">
            <v>P</v>
          </cell>
          <cell r="AC542" t="str">
            <v>Tutor</v>
          </cell>
          <cell r="AD542" t="str">
            <v>PKBM</v>
          </cell>
          <cell r="AE542" t="str">
            <v>SUKUN</v>
          </cell>
          <cell r="AN542" t="str">
            <v>Belum Sertifikasi</v>
          </cell>
          <cell r="BB542" t="str">
            <v>Belum</v>
          </cell>
        </row>
        <row r="543">
          <cell r="N543" t="str">
            <v>NON PNS</v>
          </cell>
          <cell r="R543" t="str">
            <v>S1</v>
          </cell>
          <cell r="X543" t="str">
            <v>L</v>
          </cell>
          <cell r="AC543" t="str">
            <v>Guru</v>
          </cell>
          <cell r="AD543" t="str">
            <v>PKBM</v>
          </cell>
          <cell r="AE543" t="str">
            <v>SUKUN</v>
          </cell>
          <cell r="AN543" t="str">
            <v>Belum Sertifikasi</v>
          </cell>
          <cell r="BB543" t="str">
            <v>Belum</v>
          </cell>
        </row>
        <row r="544">
          <cell r="N544" t="str">
            <v>NON PNS</v>
          </cell>
          <cell r="R544" t="str">
            <v>S1</v>
          </cell>
          <cell r="X544" t="str">
            <v>P</v>
          </cell>
          <cell r="AC544" t="str">
            <v>Tutor</v>
          </cell>
          <cell r="AD544" t="str">
            <v>PKBM</v>
          </cell>
          <cell r="AE544" t="str">
            <v>SUKUN</v>
          </cell>
          <cell r="AN544" t="str">
            <v>Belum Sertifikasi</v>
          </cell>
          <cell r="BB544" t="str">
            <v>Belum</v>
          </cell>
        </row>
        <row r="545">
          <cell r="N545" t="str">
            <v>NON PNS</v>
          </cell>
          <cell r="R545" t="str">
            <v>S1</v>
          </cell>
          <cell r="X545" t="str">
            <v>P</v>
          </cell>
          <cell r="AC545" t="str">
            <v>Tutor</v>
          </cell>
          <cell r="AD545" t="str">
            <v>PKBM</v>
          </cell>
          <cell r="AE545" t="str">
            <v>SUKUN</v>
          </cell>
          <cell r="AN545" t="str">
            <v>Belum Sertifikasi</v>
          </cell>
          <cell r="BB545" t="str">
            <v>Belum</v>
          </cell>
        </row>
        <row r="546">
          <cell r="N546" t="str">
            <v>NON PNS</v>
          </cell>
          <cell r="R546" t="str">
            <v>S1</v>
          </cell>
          <cell r="X546" t="str">
            <v>L</v>
          </cell>
          <cell r="AC546" t="str">
            <v>Tutor</v>
          </cell>
          <cell r="AD546" t="str">
            <v>PKBM</v>
          </cell>
          <cell r="AE546" t="str">
            <v>SUKUN</v>
          </cell>
          <cell r="AN546" t="str">
            <v>Belum Sertifikasi</v>
          </cell>
          <cell r="BB546" t="str">
            <v>Belum</v>
          </cell>
        </row>
        <row r="547">
          <cell r="N547" t="str">
            <v>NON PNS</v>
          </cell>
          <cell r="R547" t="str">
            <v>S1</v>
          </cell>
          <cell r="X547" t="str">
            <v>L</v>
          </cell>
          <cell r="AC547" t="str">
            <v>Tutor</v>
          </cell>
          <cell r="AD547" t="str">
            <v>PKBM</v>
          </cell>
          <cell r="AE547" t="str">
            <v>SUKUN</v>
          </cell>
          <cell r="AN547" t="str">
            <v>Belum Sertifikasi</v>
          </cell>
          <cell r="BB547" t="str">
            <v>Belum</v>
          </cell>
        </row>
        <row r="548">
          <cell r="N548" t="str">
            <v>NON PNS</v>
          </cell>
          <cell r="R548" t="str">
            <v>S1</v>
          </cell>
          <cell r="X548" t="str">
            <v>L</v>
          </cell>
          <cell r="AC548" t="str">
            <v>Kepala Sekolah</v>
          </cell>
          <cell r="AD548" t="str">
            <v>PKBM</v>
          </cell>
          <cell r="AE548" t="str">
            <v>SUKUN</v>
          </cell>
          <cell r="AN548" t="str">
            <v>Lulus Sertifikasi</v>
          </cell>
          <cell r="BB548" t="str">
            <v>Belum</v>
          </cell>
        </row>
        <row r="549">
          <cell r="N549" t="str">
            <v>NON PNS</v>
          </cell>
          <cell r="R549" t="str">
            <v>S1</v>
          </cell>
          <cell r="X549" t="str">
            <v>L</v>
          </cell>
          <cell r="AC549" t="str">
            <v>Tutor</v>
          </cell>
          <cell r="AD549" t="str">
            <v>PKBM</v>
          </cell>
          <cell r="AE549" t="str">
            <v>SUKUN</v>
          </cell>
          <cell r="AN549" t="str">
            <v>Belum Sertifikasi</v>
          </cell>
          <cell r="BB549" t="str">
            <v>Belum</v>
          </cell>
        </row>
        <row r="550">
          <cell r="N550" t="str">
            <v>NON PNS</v>
          </cell>
          <cell r="R550" t="str">
            <v>SMA</v>
          </cell>
          <cell r="X550" t="str">
            <v>P</v>
          </cell>
          <cell r="AC550" t="str">
            <v>Tutor</v>
          </cell>
          <cell r="AD550" t="str">
            <v>PKBM</v>
          </cell>
          <cell r="AE550" t="str">
            <v>BLIMBING</v>
          </cell>
          <cell r="AN550" t="str">
            <v>Belum Sertifikasi</v>
          </cell>
          <cell r="BB550" t="str">
            <v>Belum</v>
          </cell>
        </row>
        <row r="551">
          <cell r="N551" t="str">
            <v>NON PNS</v>
          </cell>
          <cell r="R551" t="str">
            <v>SMA</v>
          </cell>
          <cell r="X551" t="str">
            <v>P</v>
          </cell>
          <cell r="AC551" t="str">
            <v>Tutor</v>
          </cell>
          <cell r="AD551" t="str">
            <v>PKBM</v>
          </cell>
          <cell r="AE551" t="str">
            <v>BLIMBING</v>
          </cell>
          <cell r="AN551" t="str">
            <v>Belum Sertifikasi</v>
          </cell>
          <cell r="BB551" t="str">
            <v>Belum</v>
          </cell>
        </row>
        <row r="552">
          <cell r="N552" t="str">
            <v>NON PNS</v>
          </cell>
          <cell r="R552" t="str">
            <v>S1</v>
          </cell>
          <cell r="X552" t="str">
            <v>P</v>
          </cell>
          <cell r="AC552" t="str">
            <v>Tutor</v>
          </cell>
          <cell r="AD552" t="str">
            <v>PKBM</v>
          </cell>
          <cell r="AE552" t="str">
            <v>BLIMBING</v>
          </cell>
          <cell r="AN552" t="str">
            <v>Belum Sertifikasi</v>
          </cell>
          <cell r="BB552" t="str">
            <v>Belum</v>
          </cell>
        </row>
        <row r="553">
          <cell r="N553" t="str">
            <v>NON PNS</v>
          </cell>
          <cell r="R553" t="str">
            <v>S1</v>
          </cell>
          <cell r="X553" t="str">
            <v>P</v>
          </cell>
          <cell r="AC553" t="str">
            <v>Kepala Sekolah</v>
          </cell>
          <cell r="AD553" t="str">
            <v>PKBM</v>
          </cell>
          <cell r="AE553" t="str">
            <v>BLIMBING</v>
          </cell>
          <cell r="AN553" t="str">
            <v>Belum Sertifikasi</v>
          </cell>
          <cell r="BB553" t="str">
            <v>Belum</v>
          </cell>
        </row>
        <row r="554">
          <cell r="N554" t="str">
            <v>NON PNS</v>
          </cell>
          <cell r="R554" t="str">
            <v>S1</v>
          </cell>
          <cell r="X554" t="str">
            <v>P</v>
          </cell>
          <cell r="AC554" t="str">
            <v>Tutor</v>
          </cell>
          <cell r="AD554" t="str">
            <v>PKBM</v>
          </cell>
          <cell r="AE554" t="str">
            <v>BLIMBING</v>
          </cell>
          <cell r="AN554" t="str">
            <v>Belum Sertifikasi</v>
          </cell>
          <cell r="BB554" t="str">
            <v>Belum</v>
          </cell>
        </row>
        <row r="555">
          <cell r="N555" t="str">
            <v>NON PNS</v>
          </cell>
          <cell r="R555" t="str">
            <v>SMA</v>
          </cell>
          <cell r="X555" t="str">
            <v>P</v>
          </cell>
          <cell r="AC555" t="str">
            <v>Tutor</v>
          </cell>
          <cell r="AD555" t="str">
            <v>PKBM</v>
          </cell>
          <cell r="AE555" t="str">
            <v>BLIMBING</v>
          </cell>
          <cell r="AN555" t="str">
            <v>Belum Sertifikasi</v>
          </cell>
          <cell r="BB555" t="str">
            <v>Belum</v>
          </cell>
        </row>
        <row r="556">
          <cell r="N556" t="str">
            <v>NON PNS</v>
          </cell>
          <cell r="R556" t="str">
            <v>SMA</v>
          </cell>
          <cell r="X556" t="str">
            <v>L</v>
          </cell>
          <cell r="AC556" t="str">
            <v>Tutor</v>
          </cell>
          <cell r="AD556" t="str">
            <v>PKBM</v>
          </cell>
          <cell r="AE556" t="str">
            <v>BLIMBING</v>
          </cell>
          <cell r="AN556" t="str">
            <v>Belum Sertifikasi</v>
          </cell>
          <cell r="BB556" t="str">
            <v>Belum</v>
          </cell>
        </row>
        <row r="557">
          <cell r="N557" t="str">
            <v>NON PNS</v>
          </cell>
          <cell r="R557" t="str">
            <v>S1</v>
          </cell>
          <cell r="X557" t="str">
            <v>P</v>
          </cell>
          <cell r="AC557" t="str">
            <v>Tutor</v>
          </cell>
          <cell r="AD557" t="str">
            <v>PKBM</v>
          </cell>
          <cell r="AE557" t="str">
            <v>BLIMBING</v>
          </cell>
          <cell r="AN557" t="str">
            <v>Belum Sertifikasi</v>
          </cell>
          <cell r="BB557" t="str">
            <v>Belum</v>
          </cell>
        </row>
        <row r="558">
          <cell r="N558" t="str">
            <v>NON PNS</v>
          </cell>
          <cell r="R558" t="str">
            <v>S1</v>
          </cell>
          <cell r="X558" t="str">
            <v>P</v>
          </cell>
          <cell r="AC558" t="str">
            <v>Tutor</v>
          </cell>
          <cell r="AD558" t="str">
            <v>PKBM</v>
          </cell>
          <cell r="AE558" t="str">
            <v>BLIMBING</v>
          </cell>
          <cell r="AN558" t="str">
            <v>Belum Sertifikasi</v>
          </cell>
          <cell r="BB558" t="str">
            <v>Belum</v>
          </cell>
        </row>
        <row r="559">
          <cell r="N559" t="str">
            <v>NON PNS</v>
          </cell>
          <cell r="R559" t="str">
            <v>S1</v>
          </cell>
          <cell r="X559" t="str">
            <v>P</v>
          </cell>
          <cell r="AC559" t="str">
            <v>Tutor</v>
          </cell>
          <cell r="AD559" t="str">
            <v>PKBM</v>
          </cell>
          <cell r="AE559" t="str">
            <v>BLIMBING</v>
          </cell>
          <cell r="AN559" t="str">
            <v>Belum Sertifikasi</v>
          </cell>
          <cell r="BB559" t="str">
            <v>Belum</v>
          </cell>
        </row>
        <row r="560">
          <cell r="N560" t="str">
            <v>NON PNS</v>
          </cell>
          <cell r="R560" t="str">
            <v>S1</v>
          </cell>
          <cell r="X560" t="str">
            <v>P</v>
          </cell>
          <cell r="AC560" t="str">
            <v>Tutor</v>
          </cell>
          <cell r="AD560" t="str">
            <v>PKBM</v>
          </cell>
          <cell r="AE560" t="str">
            <v>BLIMBING</v>
          </cell>
          <cell r="AN560" t="str">
            <v>Belum Sertifikasi</v>
          </cell>
          <cell r="BB560" t="str">
            <v>Belum</v>
          </cell>
        </row>
        <row r="561">
          <cell r="N561" t="str">
            <v>NON PNS</v>
          </cell>
          <cell r="R561" t="str">
            <v>S1</v>
          </cell>
          <cell r="X561" t="str">
            <v>P</v>
          </cell>
          <cell r="AC561" t="str">
            <v>Tutor</v>
          </cell>
          <cell r="AD561" t="str">
            <v>PKBM</v>
          </cell>
          <cell r="AE561" t="str">
            <v>BLIMBING</v>
          </cell>
          <cell r="AN561" t="str">
            <v>Lulus Sertifikasi</v>
          </cell>
          <cell r="BB561" t="str">
            <v>Belum</v>
          </cell>
        </row>
        <row r="562">
          <cell r="N562" t="str">
            <v>NON PNS</v>
          </cell>
          <cell r="R562" t="str">
            <v>S1</v>
          </cell>
          <cell r="X562" t="str">
            <v>L</v>
          </cell>
          <cell r="AC562" t="str">
            <v>Tutor</v>
          </cell>
          <cell r="AD562" t="str">
            <v>PKBM</v>
          </cell>
          <cell r="AE562" t="str">
            <v>BLIMBING</v>
          </cell>
          <cell r="AN562" t="str">
            <v>Belum Sertifikasi</v>
          </cell>
          <cell r="BB562" t="str">
            <v>Belum</v>
          </cell>
        </row>
        <row r="563">
          <cell r="N563" t="str">
            <v>NON PNS</v>
          </cell>
          <cell r="R563" t="str">
            <v>S1</v>
          </cell>
          <cell r="X563" t="str">
            <v>L</v>
          </cell>
          <cell r="AC563" t="str">
            <v>Tutor</v>
          </cell>
          <cell r="AD563" t="str">
            <v>PKBM</v>
          </cell>
          <cell r="AE563" t="str">
            <v>BLIMBING</v>
          </cell>
          <cell r="AN563" t="str">
            <v>Belum Sertifikasi</v>
          </cell>
          <cell r="BB563" t="str">
            <v>Belum</v>
          </cell>
        </row>
        <row r="564">
          <cell r="N564" t="str">
            <v>NON PNS</v>
          </cell>
          <cell r="R564" t="str">
            <v>SMA</v>
          </cell>
          <cell r="X564" t="str">
            <v>L</v>
          </cell>
          <cell r="AC564" t="str">
            <v>Tutor</v>
          </cell>
          <cell r="AD564" t="str">
            <v>PKBM</v>
          </cell>
          <cell r="AE564" t="str">
            <v>SUKUN</v>
          </cell>
          <cell r="AN564" t="str">
            <v>Belum Sertifikasi</v>
          </cell>
          <cell r="BB564" t="str">
            <v>Belum</v>
          </cell>
        </row>
        <row r="565">
          <cell r="N565" t="str">
            <v>NON PNS</v>
          </cell>
          <cell r="R565" t="str">
            <v>S1</v>
          </cell>
          <cell r="X565" t="str">
            <v>L</v>
          </cell>
          <cell r="AC565" t="str">
            <v>Tutor</v>
          </cell>
          <cell r="AD565" t="str">
            <v>PKBM</v>
          </cell>
          <cell r="AE565" t="str">
            <v>SUKUN</v>
          </cell>
          <cell r="AN565" t="str">
            <v>Belum Sertifikasi</v>
          </cell>
          <cell r="BB565" t="str">
            <v>Belum</v>
          </cell>
        </row>
        <row r="566">
          <cell r="N566" t="str">
            <v>NON PNS</v>
          </cell>
          <cell r="R566" t="str">
            <v>SMA</v>
          </cell>
          <cell r="X566" t="str">
            <v>L</v>
          </cell>
          <cell r="AC566" t="str">
            <v>Tutor</v>
          </cell>
          <cell r="AD566" t="str">
            <v>PKBM</v>
          </cell>
          <cell r="AE566" t="str">
            <v>SUKUN</v>
          </cell>
          <cell r="AN566" t="str">
            <v>Belum Sertifikasi</v>
          </cell>
          <cell r="BB566" t="str">
            <v>Belum</v>
          </cell>
        </row>
        <row r="567">
          <cell r="N567" t="str">
            <v>NON PNS</v>
          </cell>
          <cell r="R567" t="str">
            <v>SMA</v>
          </cell>
          <cell r="X567" t="str">
            <v>L</v>
          </cell>
          <cell r="AC567" t="str">
            <v>Tutor</v>
          </cell>
          <cell r="AD567" t="str">
            <v>PKBM</v>
          </cell>
          <cell r="AE567" t="str">
            <v>SUKUN</v>
          </cell>
          <cell r="AN567" t="str">
            <v>Belum Sertifikasi</v>
          </cell>
          <cell r="BB567" t="str">
            <v>Belum</v>
          </cell>
        </row>
        <row r="568">
          <cell r="N568" t="str">
            <v>NON PNS</v>
          </cell>
          <cell r="R568" t="str">
            <v>S1</v>
          </cell>
          <cell r="X568" t="str">
            <v>L</v>
          </cell>
          <cell r="AC568" t="str">
            <v>Tutor</v>
          </cell>
          <cell r="AD568" t="str">
            <v>PKBM</v>
          </cell>
          <cell r="AE568" t="str">
            <v>SUKUN</v>
          </cell>
          <cell r="AN568" t="str">
            <v>Belum Sertifikasi</v>
          </cell>
          <cell r="BB568" t="str">
            <v>Belum</v>
          </cell>
        </row>
        <row r="569">
          <cell r="N569" t="str">
            <v>NON PNS</v>
          </cell>
          <cell r="R569" t="str">
            <v>SMA</v>
          </cell>
          <cell r="X569" t="str">
            <v>L</v>
          </cell>
          <cell r="AC569" t="str">
            <v>Tutor</v>
          </cell>
          <cell r="AD569" t="str">
            <v>PKBM</v>
          </cell>
          <cell r="AE569" t="str">
            <v>SUKUN</v>
          </cell>
          <cell r="AN569" t="str">
            <v>Belum Sertifikasi</v>
          </cell>
          <cell r="BB569" t="str">
            <v>Belum</v>
          </cell>
        </row>
        <row r="570">
          <cell r="N570" t="str">
            <v>NON PNS</v>
          </cell>
          <cell r="R570" t="str">
            <v>SMP</v>
          </cell>
          <cell r="X570" t="str">
            <v>L</v>
          </cell>
          <cell r="AC570" t="str">
            <v>Tutor</v>
          </cell>
          <cell r="AD570" t="str">
            <v>PKBM</v>
          </cell>
          <cell r="AE570" t="str">
            <v>SUKUN</v>
          </cell>
          <cell r="AN570" t="str">
            <v>Belum Sertifikasi</v>
          </cell>
          <cell r="BB570" t="str">
            <v>Belum</v>
          </cell>
        </row>
        <row r="571">
          <cell r="N571" t="str">
            <v>NON PNS</v>
          </cell>
          <cell r="R571" t="str">
            <v>S1</v>
          </cell>
          <cell r="X571" t="str">
            <v>P</v>
          </cell>
          <cell r="AC571" t="str">
            <v>Tutor</v>
          </cell>
          <cell r="AD571" t="str">
            <v>PKBM</v>
          </cell>
          <cell r="AE571" t="str">
            <v>SUKUN</v>
          </cell>
          <cell r="AN571" t="str">
            <v>Belum Sertifikasi</v>
          </cell>
          <cell r="BB571" t="str">
            <v>Belum</v>
          </cell>
        </row>
        <row r="572">
          <cell r="N572" t="str">
            <v>NON PNS</v>
          </cell>
          <cell r="R572" t="str">
            <v>D3</v>
          </cell>
          <cell r="X572" t="str">
            <v>P</v>
          </cell>
          <cell r="AC572" t="str">
            <v>Tutor</v>
          </cell>
          <cell r="AD572" t="str">
            <v>PKBM</v>
          </cell>
          <cell r="AE572" t="str">
            <v>SUKUN</v>
          </cell>
          <cell r="AN572" t="str">
            <v>Belum Sertifikasi</v>
          </cell>
          <cell r="BB572" t="str">
            <v>Belum</v>
          </cell>
        </row>
        <row r="573">
          <cell r="N573" t="str">
            <v>NON PNS</v>
          </cell>
          <cell r="R573" t="str">
            <v>S1</v>
          </cell>
          <cell r="X573" t="str">
            <v>L</v>
          </cell>
          <cell r="AC573" t="str">
            <v>Tutor</v>
          </cell>
          <cell r="AD573" t="str">
            <v>PKBM</v>
          </cell>
          <cell r="AE573" t="str">
            <v>SUKUN</v>
          </cell>
          <cell r="AN573" t="str">
            <v>Belum Sertifikasi</v>
          </cell>
          <cell r="BB573" t="str">
            <v>Belum</v>
          </cell>
        </row>
        <row r="574">
          <cell r="N574" t="str">
            <v>NON PNS</v>
          </cell>
          <cell r="R574" t="str">
            <v>S1</v>
          </cell>
          <cell r="X574" t="str">
            <v>L</v>
          </cell>
          <cell r="AC574" t="str">
            <v>Tutor</v>
          </cell>
          <cell r="AD574" t="str">
            <v>PKBM</v>
          </cell>
          <cell r="AE574" t="str">
            <v>KEDUNG KANDANG</v>
          </cell>
          <cell r="AN574" t="str">
            <v>Belum Sertifikasi</v>
          </cell>
          <cell r="BB574" t="str">
            <v>Belum</v>
          </cell>
        </row>
        <row r="575">
          <cell r="N575" t="str">
            <v>NON PNS</v>
          </cell>
          <cell r="R575" t="str">
            <v>SMA</v>
          </cell>
          <cell r="X575" t="str">
            <v>L</v>
          </cell>
          <cell r="AC575" t="str">
            <v>Tutor</v>
          </cell>
          <cell r="AD575" t="str">
            <v>PKBM</v>
          </cell>
          <cell r="AE575" t="str">
            <v>KEDUNG KANDANG</v>
          </cell>
          <cell r="AN575" t="str">
            <v>Belum Sertifikasi</v>
          </cell>
          <cell r="BB575" t="str">
            <v>Belum</v>
          </cell>
        </row>
        <row r="576">
          <cell r="N576" t="str">
            <v>NON PNS</v>
          </cell>
          <cell r="R576" t="str">
            <v>S1</v>
          </cell>
          <cell r="X576" t="str">
            <v>P</v>
          </cell>
          <cell r="AC576" t="str">
            <v>Tutor</v>
          </cell>
          <cell r="AD576" t="str">
            <v>PKBM</v>
          </cell>
          <cell r="AE576" t="str">
            <v>KEDUNG KANDANG</v>
          </cell>
          <cell r="AN576" t="str">
            <v>Belum Sertifikasi</v>
          </cell>
          <cell r="BB576" t="str">
            <v>Belum</v>
          </cell>
        </row>
        <row r="577">
          <cell r="N577" t="str">
            <v>NON PNS</v>
          </cell>
          <cell r="R577" t="str">
            <v>S2</v>
          </cell>
          <cell r="X577" t="str">
            <v>P</v>
          </cell>
          <cell r="AC577" t="str">
            <v>Guru</v>
          </cell>
          <cell r="AD577" t="str">
            <v>PKBM</v>
          </cell>
          <cell r="AE577" t="str">
            <v>KEDUNG KANDANG</v>
          </cell>
          <cell r="AN577" t="str">
            <v>Belum Sertifikasi</v>
          </cell>
          <cell r="BB577" t="str">
            <v>Belum</v>
          </cell>
        </row>
        <row r="578">
          <cell r="N578" t="str">
            <v>NON PNS</v>
          </cell>
          <cell r="R578" t="str">
            <v>S1</v>
          </cell>
          <cell r="X578" t="str">
            <v>P</v>
          </cell>
          <cell r="AC578" t="str">
            <v>Guru</v>
          </cell>
          <cell r="AD578" t="str">
            <v>PKBM</v>
          </cell>
          <cell r="AE578" t="str">
            <v>KEDUNG KANDANG</v>
          </cell>
          <cell r="AN578" t="str">
            <v>Belum Sertifikasi</v>
          </cell>
          <cell r="BB578" t="str">
            <v>Belum</v>
          </cell>
        </row>
        <row r="579">
          <cell r="N579" t="str">
            <v>NON PNS</v>
          </cell>
          <cell r="R579" t="str">
            <v>S1</v>
          </cell>
          <cell r="X579" t="str">
            <v>L</v>
          </cell>
          <cell r="AC579" t="str">
            <v>Kepala Sekolah</v>
          </cell>
          <cell r="AD579" t="str">
            <v>PKBM</v>
          </cell>
          <cell r="AE579" t="str">
            <v>KEDUNG KANDANG</v>
          </cell>
          <cell r="AN579" t="str">
            <v>Belum Sertifikasi</v>
          </cell>
          <cell r="BB579" t="str">
            <v>Belum</v>
          </cell>
        </row>
        <row r="580">
          <cell r="N580" t="str">
            <v>NON PNS</v>
          </cell>
          <cell r="R580" t="str">
            <v>SMA</v>
          </cell>
          <cell r="X580" t="str">
            <v>P</v>
          </cell>
          <cell r="AC580" t="str">
            <v>Tutor</v>
          </cell>
          <cell r="AD580" t="str">
            <v>PKBM</v>
          </cell>
          <cell r="AE580" t="str">
            <v>KEDUNG KANDANG</v>
          </cell>
          <cell r="AN580" t="str">
            <v>Belum Sertifikasi</v>
          </cell>
          <cell r="BB580" t="str">
            <v>Belum</v>
          </cell>
        </row>
        <row r="581">
          <cell r="N581" t="str">
            <v>NON PNS</v>
          </cell>
          <cell r="R581" t="str">
            <v>S1</v>
          </cell>
          <cell r="X581" t="str">
            <v>P</v>
          </cell>
          <cell r="AC581" t="str">
            <v>Tutor</v>
          </cell>
          <cell r="AD581" t="str">
            <v>PKBM</v>
          </cell>
          <cell r="AE581" t="str">
            <v>KEDUNG KANDANG</v>
          </cell>
          <cell r="AN581" t="str">
            <v>Belum Sertifikasi</v>
          </cell>
          <cell r="BB581" t="str">
            <v>Belum</v>
          </cell>
        </row>
        <row r="582">
          <cell r="N582" t="str">
            <v>NON PNS</v>
          </cell>
          <cell r="R582" t="str">
            <v>S1</v>
          </cell>
          <cell r="X582" t="str">
            <v>L</v>
          </cell>
          <cell r="AC582" t="str">
            <v>Tutor</v>
          </cell>
          <cell r="AD582" t="str">
            <v>PKBM</v>
          </cell>
          <cell r="AE582" t="str">
            <v>KEDUNG KANDANG</v>
          </cell>
          <cell r="AN582" t="str">
            <v>Belum Sertifikasi</v>
          </cell>
          <cell r="BB582" t="str">
            <v>Belum</v>
          </cell>
        </row>
        <row r="583">
          <cell r="N583" t="str">
            <v>NON PNS</v>
          </cell>
          <cell r="R583" t="str">
            <v>SMA</v>
          </cell>
          <cell r="X583" t="str">
            <v>P</v>
          </cell>
          <cell r="AC583" t="str">
            <v>Guru</v>
          </cell>
          <cell r="AD583" t="str">
            <v>PKBM</v>
          </cell>
          <cell r="AE583" t="str">
            <v>KEDUNG KANDANG</v>
          </cell>
          <cell r="AN583" t="str">
            <v>Belum Sertifikasi</v>
          </cell>
          <cell r="BB583" t="str">
            <v>Belum</v>
          </cell>
        </row>
        <row r="584">
          <cell r="N584" t="str">
            <v>NON PNS</v>
          </cell>
          <cell r="R584" t="str">
            <v>S1</v>
          </cell>
          <cell r="X584" t="str">
            <v>P</v>
          </cell>
          <cell r="AC584" t="str">
            <v>Guru</v>
          </cell>
          <cell r="AD584" t="str">
            <v>PKBM</v>
          </cell>
          <cell r="AE584" t="str">
            <v>KEDUNG KANDANG</v>
          </cell>
          <cell r="AN584" t="str">
            <v>Belum Sertifikasi</v>
          </cell>
          <cell r="BB584" t="str">
            <v>Belum</v>
          </cell>
        </row>
        <row r="585">
          <cell r="N585" t="str">
            <v>NON PNS</v>
          </cell>
          <cell r="R585" t="str">
            <v>S1</v>
          </cell>
          <cell r="X585" t="str">
            <v>L</v>
          </cell>
          <cell r="AC585" t="str">
            <v>Tutor</v>
          </cell>
          <cell r="AD585" t="str">
            <v>PKBM</v>
          </cell>
          <cell r="AE585" t="str">
            <v>KEDUNG KANDANG</v>
          </cell>
          <cell r="AN585" t="str">
            <v>Belum Sertifikasi</v>
          </cell>
          <cell r="BB585" t="str">
            <v>Belum</v>
          </cell>
        </row>
        <row r="586">
          <cell r="N586" t="str">
            <v>NON PNS</v>
          </cell>
          <cell r="R586" t="str">
            <v>D3</v>
          </cell>
          <cell r="X586" t="str">
            <v>P</v>
          </cell>
          <cell r="AC586" t="str">
            <v>Guru</v>
          </cell>
          <cell r="AD586" t="str">
            <v>PKBM</v>
          </cell>
          <cell r="AE586" t="str">
            <v>KEDUNG KANDANG</v>
          </cell>
          <cell r="AN586" t="str">
            <v>Belum Sertifikasi</v>
          </cell>
          <cell r="BB586" t="str">
            <v>Belum</v>
          </cell>
        </row>
        <row r="587">
          <cell r="N587" t="str">
            <v>NON PNS</v>
          </cell>
          <cell r="R587" t="str">
            <v>S1</v>
          </cell>
          <cell r="X587" t="str">
            <v>L</v>
          </cell>
          <cell r="AC587" t="str">
            <v>Tutor</v>
          </cell>
          <cell r="AD587" t="str">
            <v>PKBM</v>
          </cell>
          <cell r="AE587" t="str">
            <v>KEDUNG KANDANG</v>
          </cell>
          <cell r="AN587" t="str">
            <v>Belum Sertifikasi</v>
          </cell>
          <cell r="BB587" t="str">
            <v>Belum</v>
          </cell>
        </row>
        <row r="588">
          <cell r="N588" t="str">
            <v>NON PNS</v>
          </cell>
          <cell r="R588" t="str">
            <v>S1</v>
          </cell>
          <cell r="X588" t="str">
            <v>P</v>
          </cell>
          <cell r="AC588" t="str">
            <v>Tutor</v>
          </cell>
          <cell r="AD588" t="str">
            <v>PKBM</v>
          </cell>
          <cell r="AE588" t="str">
            <v>KEDUNG KANDANG</v>
          </cell>
          <cell r="AN588" t="str">
            <v>Belum Sertifikasi</v>
          </cell>
          <cell r="BB588" t="str">
            <v>Belum</v>
          </cell>
        </row>
        <row r="589">
          <cell r="N589" t="str">
            <v>NON PNS</v>
          </cell>
          <cell r="R589" t="str">
            <v>S1</v>
          </cell>
          <cell r="X589" t="str">
            <v>P</v>
          </cell>
          <cell r="AC589" t="str">
            <v>Tutor</v>
          </cell>
          <cell r="AD589" t="str">
            <v>PKBM</v>
          </cell>
          <cell r="AE589" t="str">
            <v>KEDUNG KANDANG</v>
          </cell>
          <cell r="AN589" t="str">
            <v>Belum Sertifikasi</v>
          </cell>
          <cell r="BB589" t="str">
            <v>Belum</v>
          </cell>
        </row>
        <row r="590">
          <cell r="N590" t="str">
            <v>NON PNS</v>
          </cell>
          <cell r="R590" t="str">
            <v>S1</v>
          </cell>
          <cell r="X590" t="str">
            <v>P</v>
          </cell>
          <cell r="AC590" t="str">
            <v>Tutor</v>
          </cell>
          <cell r="AD590" t="str">
            <v>PKBM</v>
          </cell>
          <cell r="AE590" t="str">
            <v>KEDUNG KANDANG</v>
          </cell>
          <cell r="AN590" t="str">
            <v>Belum Sertifikasi</v>
          </cell>
          <cell r="BB590" t="str">
            <v>Belum</v>
          </cell>
        </row>
        <row r="591">
          <cell r="N591" t="str">
            <v>NON PNS</v>
          </cell>
          <cell r="R591" t="str">
            <v>S1</v>
          </cell>
          <cell r="X591" t="str">
            <v>P</v>
          </cell>
          <cell r="AC591" t="str">
            <v>Tutor</v>
          </cell>
          <cell r="AD591" t="str">
            <v>PKBM</v>
          </cell>
          <cell r="AE591" t="str">
            <v>KEDUNG KANDANG</v>
          </cell>
          <cell r="AN591" t="str">
            <v>Belum Sertifikasi</v>
          </cell>
          <cell r="BB591" t="str">
            <v>Belum</v>
          </cell>
        </row>
        <row r="592">
          <cell r="N592" t="str">
            <v>NON PNS</v>
          </cell>
          <cell r="R592" t="str">
            <v>S1</v>
          </cell>
          <cell r="X592" t="str">
            <v>P</v>
          </cell>
          <cell r="AC592" t="str">
            <v>Tutor</v>
          </cell>
          <cell r="AD592" t="str">
            <v>PKBM</v>
          </cell>
          <cell r="AE592" t="str">
            <v>KEDUNG KANDANG</v>
          </cell>
          <cell r="AN592" t="str">
            <v>Belum Sertifikasi</v>
          </cell>
          <cell r="BB592" t="str">
            <v>Belum</v>
          </cell>
        </row>
        <row r="593">
          <cell r="N593" t="str">
            <v>NON PNS</v>
          </cell>
          <cell r="R593" t="str">
            <v>S1</v>
          </cell>
          <cell r="X593" t="str">
            <v>P</v>
          </cell>
          <cell r="AC593" t="str">
            <v>Tutor</v>
          </cell>
          <cell r="AD593" t="str">
            <v>PKBM</v>
          </cell>
          <cell r="AE593" t="str">
            <v>KEDUNG KANDANG</v>
          </cell>
          <cell r="AN593" t="str">
            <v>Belum Sertifikasi</v>
          </cell>
          <cell r="BB593" t="str">
            <v>Belum</v>
          </cell>
        </row>
        <row r="594">
          <cell r="N594" t="str">
            <v>NON PNS</v>
          </cell>
          <cell r="R594" t="str">
            <v>S1</v>
          </cell>
          <cell r="X594" t="str">
            <v>P</v>
          </cell>
          <cell r="AC594" t="str">
            <v>Tutor</v>
          </cell>
          <cell r="AD594" t="str">
            <v>PKBM</v>
          </cell>
          <cell r="AE594" t="str">
            <v>KEDUNG KANDANG</v>
          </cell>
          <cell r="AN594" t="str">
            <v>Belum Sertifikasi</v>
          </cell>
          <cell r="BB594" t="str">
            <v>Belum</v>
          </cell>
        </row>
        <row r="595">
          <cell r="N595" t="str">
            <v>NON PNS</v>
          </cell>
          <cell r="R595" t="str">
            <v>SMA</v>
          </cell>
          <cell r="X595" t="str">
            <v>L</v>
          </cell>
          <cell r="AC595" t="str">
            <v>Tutor</v>
          </cell>
          <cell r="AD595" t="str">
            <v>PKBM</v>
          </cell>
          <cell r="AE595" t="str">
            <v>KEDUNG KANDANG</v>
          </cell>
          <cell r="AN595" t="str">
            <v>Belum Sertifikasi</v>
          </cell>
          <cell r="BB595" t="str">
            <v>Belum</v>
          </cell>
        </row>
        <row r="596">
          <cell r="N596" t="str">
            <v>NON PNS</v>
          </cell>
          <cell r="R596" t="str">
            <v>S1</v>
          </cell>
          <cell r="X596" t="str">
            <v>L</v>
          </cell>
          <cell r="AC596" t="str">
            <v>Tutor</v>
          </cell>
          <cell r="AD596" t="str">
            <v>PKBM</v>
          </cell>
          <cell r="AE596" t="str">
            <v>KEDUNG KANDANG</v>
          </cell>
          <cell r="AN596" t="str">
            <v>Belum Sertifikasi</v>
          </cell>
          <cell r="BB596" t="str">
            <v>Belum</v>
          </cell>
        </row>
        <row r="597">
          <cell r="N597" t="str">
            <v>NON PNS</v>
          </cell>
          <cell r="R597" t="str">
            <v>S1</v>
          </cell>
          <cell r="X597" t="str">
            <v>L</v>
          </cell>
          <cell r="AC597" t="str">
            <v>Tutor</v>
          </cell>
          <cell r="AD597" t="str">
            <v>PKBM</v>
          </cell>
          <cell r="AE597" t="str">
            <v>KEDUNG KANDANG</v>
          </cell>
          <cell r="AN597" t="str">
            <v>Belum Sertifikasi</v>
          </cell>
          <cell r="BB597" t="str">
            <v>Belum</v>
          </cell>
        </row>
        <row r="598">
          <cell r="N598" t="str">
            <v>NON PNS</v>
          </cell>
          <cell r="R598" t="str">
            <v>SMA</v>
          </cell>
          <cell r="X598" t="str">
            <v>L</v>
          </cell>
          <cell r="AC598" t="str">
            <v>Tutor</v>
          </cell>
          <cell r="AD598" t="str">
            <v>PKBM</v>
          </cell>
          <cell r="AE598" t="str">
            <v>KEDUNG KANDANG</v>
          </cell>
          <cell r="AN598" t="str">
            <v>Belum Sertifikasi</v>
          </cell>
          <cell r="BB598" t="str">
            <v>Belum</v>
          </cell>
        </row>
        <row r="599">
          <cell r="N599" t="str">
            <v>NON PNS</v>
          </cell>
          <cell r="R599" t="str">
            <v>SMA</v>
          </cell>
          <cell r="X599" t="str">
            <v>L</v>
          </cell>
          <cell r="AC599" t="str">
            <v>Tenaga Administrasi Sekolah</v>
          </cell>
          <cell r="AD599" t="str">
            <v>PKBM</v>
          </cell>
          <cell r="AE599" t="str">
            <v>KEDUNG KANDANG</v>
          </cell>
          <cell r="AN599" t="str">
            <v>Belum Sertifikasi</v>
          </cell>
          <cell r="BB599" t="str">
            <v>Belum</v>
          </cell>
        </row>
        <row r="600">
          <cell r="N600" t="str">
            <v>NON PNS</v>
          </cell>
          <cell r="R600" t="str">
            <v>S2</v>
          </cell>
          <cell r="X600" t="str">
            <v>P</v>
          </cell>
          <cell r="AC600" t="str">
            <v>Tutor</v>
          </cell>
          <cell r="AD600" t="str">
            <v>PKBM</v>
          </cell>
          <cell r="AE600" t="str">
            <v>SUKUN</v>
          </cell>
          <cell r="AN600" t="str">
            <v>Belum Sertifikasi</v>
          </cell>
          <cell r="BB600" t="str">
            <v>Belum</v>
          </cell>
        </row>
        <row r="601">
          <cell r="N601" t="str">
            <v>NON PNS</v>
          </cell>
          <cell r="R601" t="str">
            <v>S2</v>
          </cell>
          <cell r="X601" t="str">
            <v>P</v>
          </cell>
          <cell r="AC601" t="str">
            <v>Tutor</v>
          </cell>
          <cell r="AD601" t="str">
            <v>PKBM</v>
          </cell>
          <cell r="AE601" t="str">
            <v>SUKUN</v>
          </cell>
          <cell r="AN601" t="str">
            <v>Belum Sertifikasi</v>
          </cell>
          <cell r="BB601" t="str">
            <v>Belum</v>
          </cell>
        </row>
        <row r="602">
          <cell r="N602" t="str">
            <v>NON PNS</v>
          </cell>
          <cell r="R602" t="str">
            <v>S1</v>
          </cell>
          <cell r="X602" t="str">
            <v>P</v>
          </cell>
          <cell r="AC602" t="str">
            <v>Tutor</v>
          </cell>
          <cell r="AD602" t="str">
            <v>PKBM</v>
          </cell>
          <cell r="AE602" t="str">
            <v>SUKUN</v>
          </cell>
          <cell r="AN602" t="str">
            <v>Belum Sertifikasi</v>
          </cell>
          <cell r="BB602" t="str">
            <v>Belum</v>
          </cell>
        </row>
        <row r="603">
          <cell r="N603" t="str">
            <v>NON PNS</v>
          </cell>
          <cell r="R603" t="str">
            <v>S1</v>
          </cell>
          <cell r="X603" t="str">
            <v>P</v>
          </cell>
          <cell r="AC603" t="str">
            <v>Tutor</v>
          </cell>
          <cell r="AD603" t="str">
            <v>PKBM</v>
          </cell>
          <cell r="AE603" t="str">
            <v>SUKUN</v>
          </cell>
          <cell r="AN603" t="str">
            <v>Belum Sertifikasi</v>
          </cell>
          <cell r="BB603" t="str">
            <v>Belum</v>
          </cell>
        </row>
        <row r="604">
          <cell r="N604" t="str">
            <v>NON PNS</v>
          </cell>
          <cell r="R604" t="str">
            <v>S1</v>
          </cell>
          <cell r="X604" t="str">
            <v>L</v>
          </cell>
          <cell r="AC604" t="str">
            <v>Tutor</v>
          </cell>
          <cell r="AD604" t="str">
            <v>PKBM</v>
          </cell>
          <cell r="AE604" t="str">
            <v>KEDUNG KANDANG</v>
          </cell>
          <cell r="AN604" t="str">
            <v>Belum Sertifikasi</v>
          </cell>
          <cell r="BB604" t="str">
            <v>Belum</v>
          </cell>
        </row>
        <row r="605">
          <cell r="N605" t="str">
            <v>NON PNS</v>
          </cell>
          <cell r="R605" t="str">
            <v>S1</v>
          </cell>
          <cell r="X605" t="str">
            <v>P</v>
          </cell>
          <cell r="AC605" t="str">
            <v>Guru</v>
          </cell>
          <cell r="AD605" t="str">
            <v>PKBM</v>
          </cell>
          <cell r="AE605" t="str">
            <v>KEDUNG KANDANG</v>
          </cell>
          <cell r="AN605" t="str">
            <v>Belum Sertifikasi</v>
          </cell>
          <cell r="BB605" t="str">
            <v>Belum</v>
          </cell>
        </row>
        <row r="606">
          <cell r="N606" t="str">
            <v>NON PNS</v>
          </cell>
          <cell r="R606" t="str">
            <v>S1</v>
          </cell>
          <cell r="X606" t="str">
            <v>L</v>
          </cell>
          <cell r="AC606" t="str">
            <v>Guru</v>
          </cell>
          <cell r="AD606" t="str">
            <v>PKBM</v>
          </cell>
          <cell r="AE606" t="str">
            <v>KEDUNG KANDANG</v>
          </cell>
          <cell r="AN606" t="str">
            <v>Belum Sertifikasi</v>
          </cell>
          <cell r="BB606" t="str">
            <v>Belum</v>
          </cell>
        </row>
        <row r="607">
          <cell r="N607" t="str">
            <v>NON PNS</v>
          </cell>
          <cell r="R607" t="str">
            <v>S1</v>
          </cell>
          <cell r="X607" t="str">
            <v>P</v>
          </cell>
          <cell r="AC607" t="str">
            <v>Guru</v>
          </cell>
          <cell r="AD607" t="str">
            <v>PKBM</v>
          </cell>
          <cell r="AE607" t="str">
            <v>KEDUNG KANDANG</v>
          </cell>
          <cell r="AN607" t="str">
            <v>Belum Sertifikasi</v>
          </cell>
          <cell r="BB607" t="str">
            <v>Belum</v>
          </cell>
        </row>
        <row r="608">
          <cell r="N608" t="str">
            <v>NON PNS</v>
          </cell>
          <cell r="R608" t="str">
            <v>SMA</v>
          </cell>
          <cell r="X608" t="str">
            <v>P</v>
          </cell>
          <cell r="AC608" t="str">
            <v>Guru</v>
          </cell>
          <cell r="AD608" t="str">
            <v>PKBM</v>
          </cell>
          <cell r="AE608" t="str">
            <v>KEDUNG KANDANG</v>
          </cell>
          <cell r="AN608" t="str">
            <v>Belum Sertifikasi</v>
          </cell>
          <cell r="BB608" t="str">
            <v>Belum</v>
          </cell>
        </row>
        <row r="609">
          <cell r="N609" t="str">
            <v>NON PNS</v>
          </cell>
          <cell r="R609" t="str">
            <v>D3</v>
          </cell>
          <cell r="X609" t="str">
            <v>P</v>
          </cell>
          <cell r="AC609" t="str">
            <v>Tutor</v>
          </cell>
          <cell r="AD609" t="str">
            <v>PKBM</v>
          </cell>
          <cell r="AE609" t="str">
            <v>KEDUNG KANDANG</v>
          </cell>
          <cell r="AN609" t="str">
            <v>Belum Sertifikasi</v>
          </cell>
          <cell r="BB609" t="str">
            <v>Belum</v>
          </cell>
        </row>
        <row r="610">
          <cell r="N610" t="str">
            <v>NON PNS</v>
          </cell>
          <cell r="R610" t="str">
            <v>S1</v>
          </cell>
          <cell r="X610" t="str">
            <v>P</v>
          </cell>
          <cell r="AC610" t="str">
            <v>Guru</v>
          </cell>
          <cell r="AD610" t="str">
            <v>PKBM</v>
          </cell>
          <cell r="AE610" t="str">
            <v>KEDUNG KANDANG</v>
          </cell>
          <cell r="AN610" t="str">
            <v>Belum Sertifikasi</v>
          </cell>
          <cell r="BB610" t="str">
            <v>Belum</v>
          </cell>
        </row>
        <row r="611">
          <cell r="N611" t="str">
            <v>NON PNS</v>
          </cell>
          <cell r="R611" t="str">
            <v>S1</v>
          </cell>
          <cell r="X611" t="str">
            <v>P</v>
          </cell>
          <cell r="AC611" t="str">
            <v>Kepala Sekolah</v>
          </cell>
          <cell r="AD611" t="str">
            <v>PKBM</v>
          </cell>
          <cell r="AE611" t="str">
            <v>KEDUNG KANDANG</v>
          </cell>
          <cell r="AN611" t="str">
            <v>Belum Sertifikasi</v>
          </cell>
          <cell r="BB611" t="str">
            <v>Belum</v>
          </cell>
        </row>
        <row r="612">
          <cell r="N612" t="str">
            <v>NON PNS</v>
          </cell>
          <cell r="R612" t="str">
            <v>S1</v>
          </cell>
          <cell r="X612" t="str">
            <v>P</v>
          </cell>
          <cell r="AC612" t="str">
            <v>Guru</v>
          </cell>
          <cell r="AD612" t="str">
            <v>PKBM</v>
          </cell>
          <cell r="AE612" t="str">
            <v>KEDUNG KANDANG</v>
          </cell>
          <cell r="AN612" t="str">
            <v>Belum Sertifikasi</v>
          </cell>
          <cell r="BB612" t="str">
            <v>Belum</v>
          </cell>
        </row>
        <row r="613">
          <cell r="N613" t="str">
            <v>NON PNS</v>
          </cell>
          <cell r="R613" t="str">
            <v>S1</v>
          </cell>
          <cell r="X613" t="str">
            <v>L</v>
          </cell>
          <cell r="AC613" t="str">
            <v>Guru</v>
          </cell>
          <cell r="AD613" t="str">
            <v>PKBM</v>
          </cell>
          <cell r="AE613" t="str">
            <v>KEDUNG KANDANG</v>
          </cell>
          <cell r="AN613" t="str">
            <v>Belum Sertifikasi</v>
          </cell>
          <cell r="BB613" t="str">
            <v>Belum</v>
          </cell>
        </row>
        <row r="614">
          <cell r="N614" t="str">
            <v>NON PNS</v>
          </cell>
          <cell r="R614" t="str">
            <v>S1</v>
          </cell>
          <cell r="X614" t="str">
            <v>L</v>
          </cell>
          <cell r="AC614" t="str">
            <v>Guru</v>
          </cell>
          <cell r="AD614" t="str">
            <v>PKBM</v>
          </cell>
          <cell r="AE614" t="str">
            <v>KEDUNG KANDANG</v>
          </cell>
          <cell r="AN614" t="str">
            <v>Belum Sertifikasi</v>
          </cell>
          <cell r="BB614" t="str">
            <v>Belum</v>
          </cell>
        </row>
        <row r="615">
          <cell r="N615" t="str">
            <v>NON PNS</v>
          </cell>
          <cell r="R615" t="str">
            <v>SMA</v>
          </cell>
          <cell r="X615" t="str">
            <v>P</v>
          </cell>
          <cell r="AC615" t="str">
            <v>Tutor</v>
          </cell>
          <cell r="AD615" t="str">
            <v>PKBM</v>
          </cell>
          <cell r="AE615" t="str">
            <v>KLOJEN</v>
          </cell>
          <cell r="AN615" t="str">
            <v>Belum Sertifikasi</v>
          </cell>
          <cell r="BB615" t="str">
            <v>Belum</v>
          </cell>
        </row>
        <row r="616">
          <cell r="N616" t="str">
            <v>NON PNS</v>
          </cell>
          <cell r="R616" t="str">
            <v>SMA</v>
          </cell>
          <cell r="X616" t="str">
            <v>P</v>
          </cell>
          <cell r="AC616" t="str">
            <v>Tutor</v>
          </cell>
          <cell r="AD616" t="str">
            <v>PKBM</v>
          </cell>
          <cell r="AE616" t="str">
            <v>KLOJEN</v>
          </cell>
          <cell r="AN616" t="str">
            <v>Belum Sertifikasi</v>
          </cell>
          <cell r="BB616" t="str">
            <v>Belum</v>
          </cell>
        </row>
        <row r="617">
          <cell r="N617" t="str">
            <v>NON PNS</v>
          </cell>
          <cell r="R617" t="str">
            <v>S1</v>
          </cell>
          <cell r="X617" t="str">
            <v>L</v>
          </cell>
          <cell r="AC617" t="str">
            <v>Kepala Sekolah</v>
          </cell>
          <cell r="AD617" t="str">
            <v>PKBM</v>
          </cell>
          <cell r="AE617" t="str">
            <v>KLOJEN</v>
          </cell>
          <cell r="AN617" t="str">
            <v>Belum Sertifikasi</v>
          </cell>
          <cell r="BB617" t="str">
            <v>Belum</v>
          </cell>
        </row>
        <row r="618">
          <cell r="N618" t="str">
            <v>NON PNS</v>
          </cell>
          <cell r="R618" t="str">
            <v>SMA</v>
          </cell>
          <cell r="X618" t="str">
            <v>P</v>
          </cell>
          <cell r="AC618" t="str">
            <v>Tutor</v>
          </cell>
          <cell r="AD618" t="str">
            <v>PKBM</v>
          </cell>
          <cell r="AE618" t="str">
            <v>LOWOK WARU</v>
          </cell>
          <cell r="AN618" t="str">
            <v>Belum Sertifikasi</v>
          </cell>
          <cell r="BB618" t="str">
            <v>Belum</v>
          </cell>
        </row>
        <row r="619">
          <cell r="N619" t="str">
            <v>NON PNS</v>
          </cell>
          <cell r="R619" t="str">
            <v>SMA</v>
          </cell>
          <cell r="X619" t="str">
            <v>P</v>
          </cell>
          <cell r="AC619" t="str">
            <v>Tutor</v>
          </cell>
          <cell r="AD619" t="str">
            <v>PKBM</v>
          </cell>
          <cell r="AE619" t="str">
            <v>LOWOK WARU</v>
          </cell>
          <cell r="AN619" t="str">
            <v>Belum Sertifikasi</v>
          </cell>
          <cell r="BB619" t="str">
            <v>Belum</v>
          </cell>
        </row>
        <row r="620">
          <cell r="N620" t="str">
            <v>NON PNS</v>
          </cell>
          <cell r="R620" t="str">
            <v>SMA</v>
          </cell>
          <cell r="X620" t="str">
            <v>L</v>
          </cell>
          <cell r="AC620" t="str">
            <v>Tutor</v>
          </cell>
          <cell r="AD620" t="str">
            <v>PKBM</v>
          </cell>
          <cell r="AE620" t="str">
            <v>LOWOK WARU</v>
          </cell>
          <cell r="AN620" t="str">
            <v>Belum Sertifikasi</v>
          </cell>
          <cell r="BB620" t="str">
            <v>Belum</v>
          </cell>
        </row>
        <row r="621">
          <cell r="N621" t="str">
            <v>NON PNS</v>
          </cell>
          <cell r="R621" t="str">
            <v>SMA</v>
          </cell>
          <cell r="X621" t="str">
            <v>P</v>
          </cell>
          <cell r="AC621" t="str">
            <v>Tutor</v>
          </cell>
          <cell r="AD621" t="str">
            <v>PKBM</v>
          </cell>
          <cell r="AE621" t="str">
            <v>LOWOK WARU</v>
          </cell>
          <cell r="AN621" t="str">
            <v>Belum Sertifikasi</v>
          </cell>
          <cell r="BB621" t="str">
            <v>Belum</v>
          </cell>
        </row>
        <row r="622">
          <cell r="N622" t="str">
            <v>NON PNS</v>
          </cell>
          <cell r="R622" t="str">
            <v>SMA</v>
          </cell>
          <cell r="X622" t="str">
            <v>P</v>
          </cell>
          <cell r="AC622" t="str">
            <v>Tutor</v>
          </cell>
          <cell r="AD622" t="str">
            <v>PKBM</v>
          </cell>
          <cell r="AE622" t="str">
            <v>LOWOK WARU</v>
          </cell>
          <cell r="AN622" t="str">
            <v>Belum Sertifikasi</v>
          </cell>
          <cell r="BB622" t="str">
            <v>Belum</v>
          </cell>
        </row>
        <row r="623">
          <cell r="N623" t="str">
            <v>NON PNS</v>
          </cell>
          <cell r="R623" t="str">
            <v>S1</v>
          </cell>
          <cell r="X623" t="str">
            <v>L</v>
          </cell>
          <cell r="AC623" t="str">
            <v>Tutor</v>
          </cell>
          <cell r="AD623" t="str">
            <v>PKBM</v>
          </cell>
          <cell r="AE623" t="str">
            <v>LOWOK WARU</v>
          </cell>
          <cell r="AN623" t="str">
            <v>Belum Sertifikasi</v>
          </cell>
          <cell r="BB623" t="str">
            <v>Belum</v>
          </cell>
        </row>
        <row r="624">
          <cell r="N624" t="str">
            <v>NON PNS</v>
          </cell>
          <cell r="R624" t="str">
            <v>SMA</v>
          </cell>
          <cell r="X624" t="str">
            <v>P</v>
          </cell>
          <cell r="AC624" t="str">
            <v>Tutor</v>
          </cell>
          <cell r="AD624" t="str">
            <v>PKBM</v>
          </cell>
          <cell r="AE624" t="str">
            <v>LOWOK WARU</v>
          </cell>
          <cell r="AN624" t="str">
            <v>Belum Sertifikasi</v>
          </cell>
          <cell r="BB624" t="str">
            <v>Belum</v>
          </cell>
        </row>
        <row r="625">
          <cell r="N625" t="str">
            <v>NON PNS</v>
          </cell>
          <cell r="R625" t="str">
            <v>SMA</v>
          </cell>
          <cell r="X625" t="str">
            <v>P</v>
          </cell>
          <cell r="AC625" t="str">
            <v>Tutor</v>
          </cell>
          <cell r="AD625" t="str">
            <v>PKBM</v>
          </cell>
          <cell r="AE625" t="str">
            <v>LOWOK WARU</v>
          </cell>
          <cell r="AN625" t="str">
            <v>Belum Sertifikasi</v>
          </cell>
          <cell r="BB625" t="str">
            <v>Belum</v>
          </cell>
        </row>
        <row r="626">
          <cell r="N626" t="str">
            <v>NON PNS</v>
          </cell>
          <cell r="R626" t="str">
            <v>SMA</v>
          </cell>
          <cell r="X626" t="str">
            <v>P</v>
          </cell>
          <cell r="AC626" t="str">
            <v>Tutor</v>
          </cell>
          <cell r="AD626" t="str">
            <v>PKBM</v>
          </cell>
          <cell r="AE626" t="str">
            <v>LOWOK WARU</v>
          </cell>
          <cell r="AN626" t="str">
            <v>Belum Sertifikasi</v>
          </cell>
          <cell r="BB626" t="str">
            <v>Belum</v>
          </cell>
        </row>
        <row r="627">
          <cell r="N627" t="str">
            <v>NON PNS</v>
          </cell>
          <cell r="R627" t="str">
            <v>SMA</v>
          </cell>
          <cell r="X627" t="str">
            <v>L</v>
          </cell>
          <cell r="AC627" t="str">
            <v>Tutor</v>
          </cell>
          <cell r="AD627" t="str">
            <v>PKBM</v>
          </cell>
          <cell r="AE627" t="str">
            <v>LOWOK WARU</v>
          </cell>
          <cell r="AN627" t="str">
            <v>Belum Sertifikasi</v>
          </cell>
          <cell r="BB627" t="str">
            <v>Belum</v>
          </cell>
        </row>
        <row r="628">
          <cell r="N628" t="str">
            <v>NON PNS</v>
          </cell>
          <cell r="R628" t="str">
            <v>SMA</v>
          </cell>
          <cell r="X628" t="str">
            <v>P</v>
          </cell>
          <cell r="AC628" t="str">
            <v>Tutor</v>
          </cell>
          <cell r="AD628" t="str">
            <v>PKBM</v>
          </cell>
          <cell r="AE628" t="str">
            <v>LOWOK WARU</v>
          </cell>
          <cell r="AN628" t="str">
            <v>Belum Sertifikasi</v>
          </cell>
          <cell r="BB628" t="str">
            <v>Belum</v>
          </cell>
        </row>
        <row r="629">
          <cell r="N629" t="str">
            <v>NON PNS</v>
          </cell>
          <cell r="R629" t="str">
            <v>SMA</v>
          </cell>
          <cell r="X629" t="str">
            <v>L</v>
          </cell>
          <cell r="AC629" t="str">
            <v>Tutor</v>
          </cell>
          <cell r="AD629" t="str">
            <v>PKBM</v>
          </cell>
          <cell r="AE629" t="str">
            <v>LOWOK WARU</v>
          </cell>
          <cell r="AN629" t="str">
            <v>Belum Sertifikasi</v>
          </cell>
          <cell r="BB629" t="str">
            <v>Belum</v>
          </cell>
        </row>
        <row r="630">
          <cell r="N630" t="str">
            <v>NON PNS</v>
          </cell>
          <cell r="R630" t="str">
            <v>SMA</v>
          </cell>
          <cell r="X630" t="str">
            <v>P</v>
          </cell>
          <cell r="AC630" t="str">
            <v>Tutor</v>
          </cell>
          <cell r="AD630" t="str">
            <v>PKBM</v>
          </cell>
          <cell r="AE630" t="str">
            <v>LOWOK WARU</v>
          </cell>
          <cell r="AN630" t="str">
            <v>Belum Sertifikasi</v>
          </cell>
          <cell r="BB630" t="str">
            <v>Belum</v>
          </cell>
        </row>
        <row r="631">
          <cell r="N631" t="str">
            <v>NON PNS</v>
          </cell>
          <cell r="R631" t="str">
            <v>SMA</v>
          </cell>
          <cell r="X631" t="str">
            <v>P</v>
          </cell>
          <cell r="AC631" t="str">
            <v>Tutor</v>
          </cell>
          <cell r="AD631" t="str">
            <v>PKBM</v>
          </cell>
          <cell r="AE631" t="str">
            <v>LOWOK WARU</v>
          </cell>
          <cell r="AN631" t="str">
            <v>Belum Sertifikasi</v>
          </cell>
          <cell r="BB631" t="str">
            <v>Belum</v>
          </cell>
        </row>
        <row r="632">
          <cell r="N632" t="str">
            <v>NON PNS</v>
          </cell>
          <cell r="R632" t="str">
            <v>SMA</v>
          </cell>
          <cell r="X632" t="str">
            <v>P</v>
          </cell>
          <cell r="AC632" t="str">
            <v>Tutor</v>
          </cell>
          <cell r="AD632" t="str">
            <v>PKBM</v>
          </cell>
          <cell r="AE632" t="str">
            <v>LOWOK WARU</v>
          </cell>
          <cell r="AN632" t="str">
            <v>Belum Sertifikasi</v>
          </cell>
          <cell r="BB632" t="str">
            <v>Belum</v>
          </cell>
        </row>
        <row r="633">
          <cell r="N633" t="str">
            <v>NON PNS</v>
          </cell>
          <cell r="R633" t="str">
            <v>SMA</v>
          </cell>
          <cell r="X633" t="str">
            <v>L</v>
          </cell>
          <cell r="AC633" t="str">
            <v>Tutor</v>
          </cell>
          <cell r="AD633" t="str">
            <v>PKBM</v>
          </cell>
          <cell r="AE633" t="str">
            <v>LOWOK WARU</v>
          </cell>
          <cell r="AN633" t="str">
            <v>Belum Sertifikasi</v>
          </cell>
          <cell r="BB633" t="str">
            <v>Belum</v>
          </cell>
        </row>
        <row r="634">
          <cell r="N634" t="str">
            <v>NON PNS</v>
          </cell>
          <cell r="R634" t="str">
            <v>SMA</v>
          </cell>
          <cell r="X634" t="str">
            <v>L</v>
          </cell>
          <cell r="AC634" t="str">
            <v>Tutor</v>
          </cell>
          <cell r="AD634" t="str">
            <v>PKBM</v>
          </cell>
          <cell r="AE634" t="str">
            <v>LOWOK WARU</v>
          </cell>
          <cell r="AN634" t="str">
            <v>Belum Sertifikasi</v>
          </cell>
          <cell r="BB634" t="str">
            <v>Belum</v>
          </cell>
        </row>
        <row r="635">
          <cell r="N635" t="str">
            <v>NON PNS</v>
          </cell>
          <cell r="R635" t="str">
            <v>S1</v>
          </cell>
          <cell r="X635" t="str">
            <v>L</v>
          </cell>
          <cell r="AC635" t="str">
            <v>Kepala Sekolah</v>
          </cell>
          <cell r="AD635" t="str">
            <v>PKBM</v>
          </cell>
          <cell r="AE635" t="str">
            <v>LOWOK WARU</v>
          </cell>
          <cell r="AN635" t="str">
            <v>Belum Sertifikasi</v>
          </cell>
          <cell r="BB635" t="str">
            <v>Belum</v>
          </cell>
        </row>
        <row r="636">
          <cell r="N636" t="str">
            <v>NON PNS</v>
          </cell>
          <cell r="R636" t="str">
            <v>SMA</v>
          </cell>
          <cell r="X636" t="str">
            <v>L</v>
          </cell>
          <cell r="AC636" t="str">
            <v>Tutor</v>
          </cell>
          <cell r="AD636" t="str">
            <v>PKBM</v>
          </cell>
          <cell r="AE636" t="str">
            <v>LOWOK WARU</v>
          </cell>
          <cell r="AN636" t="str">
            <v>Belum Sertifikasi</v>
          </cell>
          <cell r="BB636" t="str">
            <v>Belum</v>
          </cell>
        </row>
        <row r="637">
          <cell r="N637" t="str">
            <v>NON PNS</v>
          </cell>
          <cell r="R637" t="str">
            <v>SMA</v>
          </cell>
          <cell r="X637" t="str">
            <v>L</v>
          </cell>
          <cell r="AC637" t="str">
            <v>Tenaga Administrasi Sekolah</v>
          </cell>
          <cell r="AD637" t="str">
            <v>PKBM</v>
          </cell>
          <cell r="AE637" t="str">
            <v>LOWOK WARU</v>
          </cell>
          <cell r="AN637" t="str">
            <v>Belum Sertifikasi</v>
          </cell>
          <cell r="BB637" t="str">
            <v>Belum</v>
          </cell>
        </row>
        <row r="638">
          <cell r="N638" t="str">
            <v>NON PNS</v>
          </cell>
          <cell r="R638" t="str">
            <v>SMA</v>
          </cell>
          <cell r="X638" t="str">
            <v>L</v>
          </cell>
          <cell r="AC638" t="str">
            <v>Tenaga Administrasi Sekolah</v>
          </cell>
          <cell r="AD638" t="str">
            <v>PKBM</v>
          </cell>
          <cell r="AE638" t="str">
            <v>LOWOK WARU</v>
          </cell>
          <cell r="AN638" t="str">
            <v>Belum Sertifikasi</v>
          </cell>
          <cell r="BB638" t="str">
            <v>Belum</v>
          </cell>
        </row>
        <row r="639">
          <cell r="N639" t="str">
            <v>NON PNS</v>
          </cell>
          <cell r="R639" t="str">
            <v>S1</v>
          </cell>
          <cell r="X639" t="str">
            <v>L</v>
          </cell>
          <cell r="AC639" t="str">
            <v>Tutor</v>
          </cell>
          <cell r="AD639" t="str">
            <v>PKBM</v>
          </cell>
          <cell r="AE639" t="str">
            <v>BLIMBING</v>
          </cell>
          <cell r="AN639" t="str">
            <v>Belum Sertifikasi</v>
          </cell>
          <cell r="BB639" t="str">
            <v>Belum</v>
          </cell>
        </row>
        <row r="640">
          <cell r="N640" t="str">
            <v>NON PNS</v>
          </cell>
          <cell r="R640" t="str">
            <v>SMA</v>
          </cell>
          <cell r="X640" t="str">
            <v>P</v>
          </cell>
          <cell r="AC640" t="str">
            <v>Tutor</v>
          </cell>
          <cell r="AD640" t="str">
            <v>PKBM</v>
          </cell>
          <cell r="AE640" t="str">
            <v>BLIMBING</v>
          </cell>
          <cell r="AN640" t="str">
            <v>Belum Sertifikasi</v>
          </cell>
          <cell r="BB640" t="str">
            <v>Belum</v>
          </cell>
        </row>
        <row r="641">
          <cell r="N641" t="str">
            <v>NON PNS</v>
          </cell>
          <cell r="R641" t="str">
            <v>S1</v>
          </cell>
          <cell r="X641" t="str">
            <v>P</v>
          </cell>
          <cell r="AC641" t="str">
            <v>Tutor</v>
          </cell>
          <cell r="AD641" t="str">
            <v>PKBM</v>
          </cell>
          <cell r="AE641" t="str">
            <v>BLIMBING</v>
          </cell>
          <cell r="AN641" t="str">
            <v>Belum Sertifikasi</v>
          </cell>
          <cell r="BB641" t="str">
            <v>Belum</v>
          </cell>
        </row>
        <row r="642">
          <cell r="N642" t="str">
            <v>NON PNS</v>
          </cell>
          <cell r="R642" t="str">
            <v>SMA</v>
          </cell>
          <cell r="X642" t="str">
            <v>L</v>
          </cell>
          <cell r="AC642" t="str">
            <v>Tutor</v>
          </cell>
          <cell r="AD642" t="str">
            <v>PKBM</v>
          </cell>
          <cell r="AE642" t="str">
            <v>BLIMBING</v>
          </cell>
          <cell r="AN642" t="str">
            <v>Belum Sertifikasi</v>
          </cell>
          <cell r="BB642" t="str">
            <v>Belum</v>
          </cell>
        </row>
        <row r="643">
          <cell r="N643" t="str">
            <v>NON PNS</v>
          </cell>
          <cell r="R643" t="str">
            <v>S1</v>
          </cell>
          <cell r="X643" t="str">
            <v>L</v>
          </cell>
          <cell r="AC643" t="str">
            <v>Tutor</v>
          </cell>
          <cell r="AD643" t="str">
            <v>PKBM</v>
          </cell>
          <cell r="AE643" t="str">
            <v>BLIMBING</v>
          </cell>
          <cell r="AN643" t="str">
            <v>Belum Sertifikasi</v>
          </cell>
          <cell r="BB643" t="str">
            <v>Belum</v>
          </cell>
        </row>
        <row r="644">
          <cell r="N644" t="str">
            <v>NON PNS</v>
          </cell>
          <cell r="R644" t="str">
            <v>SMA</v>
          </cell>
          <cell r="X644" t="str">
            <v>P</v>
          </cell>
          <cell r="AC644" t="str">
            <v>Tutor</v>
          </cell>
          <cell r="AD644" t="str">
            <v>PKBM</v>
          </cell>
          <cell r="AE644" t="str">
            <v>BLIMBING</v>
          </cell>
          <cell r="AN644" t="str">
            <v>Belum Sertifikasi</v>
          </cell>
          <cell r="BB644" t="str">
            <v>Belum</v>
          </cell>
        </row>
        <row r="645">
          <cell r="N645" t="str">
            <v>NON PNS</v>
          </cell>
          <cell r="R645" t="str">
            <v>S1</v>
          </cell>
          <cell r="X645" t="str">
            <v>P</v>
          </cell>
          <cell r="AC645" t="str">
            <v>Tutor</v>
          </cell>
          <cell r="AD645" t="str">
            <v>PKBM</v>
          </cell>
          <cell r="AE645" t="str">
            <v>BLIMBING</v>
          </cell>
          <cell r="AN645" t="str">
            <v>Belum Sertifikasi</v>
          </cell>
          <cell r="BB645" t="str">
            <v>Belum</v>
          </cell>
        </row>
        <row r="646">
          <cell r="N646" t="str">
            <v>NON PNS</v>
          </cell>
          <cell r="R646" t="str">
            <v>S1</v>
          </cell>
          <cell r="X646" t="str">
            <v>L</v>
          </cell>
          <cell r="AC646" t="str">
            <v>Tutor</v>
          </cell>
          <cell r="AD646" t="str">
            <v>PKBM</v>
          </cell>
          <cell r="AE646" t="str">
            <v>BLIMBING</v>
          </cell>
          <cell r="AN646" t="str">
            <v>Belum Sertifikasi</v>
          </cell>
          <cell r="BB646" t="str">
            <v>Belum</v>
          </cell>
        </row>
        <row r="647">
          <cell r="N647" t="str">
            <v>NON PNS</v>
          </cell>
          <cell r="R647" t="str">
            <v>S1</v>
          </cell>
          <cell r="X647" t="str">
            <v>P</v>
          </cell>
          <cell r="AC647" t="str">
            <v>Tutor</v>
          </cell>
          <cell r="AD647" t="str">
            <v>PKBM</v>
          </cell>
          <cell r="AE647" t="str">
            <v>BLIMBING</v>
          </cell>
          <cell r="AN647" t="str">
            <v>Belum Sertifikasi</v>
          </cell>
          <cell r="BB647" t="str">
            <v>Belum</v>
          </cell>
        </row>
        <row r="648">
          <cell r="N648" t="str">
            <v>NON PNS</v>
          </cell>
          <cell r="R648" t="str">
            <v>S1</v>
          </cell>
          <cell r="X648" t="str">
            <v>P</v>
          </cell>
          <cell r="AC648" t="str">
            <v>Tutor</v>
          </cell>
          <cell r="AD648" t="str">
            <v>PKBM</v>
          </cell>
          <cell r="AE648" t="str">
            <v>BLIMBING</v>
          </cell>
          <cell r="AN648" t="str">
            <v>Belum Sertifikasi</v>
          </cell>
          <cell r="BB648" t="str">
            <v>Belum</v>
          </cell>
        </row>
        <row r="649">
          <cell r="N649" t="str">
            <v>NON PNS</v>
          </cell>
          <cell r="R649" t="str">
            <v>SMA</v>
          </cell>
          <cell r="X649" t="str">
            <v>L</v>
          </cell>
          <cell r="AC649" t="str">
            <v>Tutor</v>
          </cell>
          <cell r="AD649" t="str">
            <v>PKBM</v>
          </cell>
          <cell r="AE649" t="str">
            <v>BLIMBING</v>
          </cell>
          <cell r="AN649" t="str">
            <v>Belum Sertifikasi</v>
          </cell>
          <cell r="BB649" t="str">
            <v>Belum</v>
          </cell>
        </row>
        <row r="650">
          <cell r="N650" t="str">
            <v>NON PNS</v>
          </cell>
          <cell r="R650" t="str">
            <v>SMA</v>
          </cell>
          <cell r="X650" t="str">
            <v>L</v>
          </cell>
          <cell r="AC650" t="str">
            <v>Tutor</v>
          </cell>
          <cell r="AD650" t="str">
            <v>PKBM</v>
          </cell>
          <cell r="AE650" t="str">
            <v>BLIMBING</v>
          </cell>
          <cell r="AN650" t="str">
            <v>Belum Sertifikasi</v>
          </cell>
          <cell r="BB650" t="str">
            <v>Belum</v>
          </cell>
        </row>
        <row r="651">
          <cell r="N651" t="str">
            <v>NON PNS</v>
          </cell>
          <cell r="R651" t="str">
            <v>S1</v>
          </cell>
          <cell r="X651" t="str">
            <v>P</v>
          </cell>
          <cell r="AC651" t="str">
            <v>Tutor</v>
          </cell>
          <cell r="AD651" t="str">
            <v>PKBM</v>
          </cell>
          <cell r="AE651" t="str">
            <v>BLIMBING</v>
          </cell>
          <cell r="AN651" t="str">
            <v>Belum Sertifikasi</v>
          </cell>
          <cell r="BB651" t="str">
            <v>Belum</v>
          </cell>
        </row>
        <row r="652">
          <cell r="N652" t="str">
            <v>NON PNS</v>
          </cell>
          <cell r="R652" t="str">
            <v>SMA</v>
          </cell>
          <cell r="X652" t="str">
            <v>L</v>
          </cell>
          <cell r="AC652" t="str">
            <v>Tutor</v>
          </cell>
          <cell r="AD652" t="str">
            <v>PKBM</v>
          </cell>
          <cell r="AE652" t="str">
            <v>BLIMBING</v>
          </cell>
          <cell r="AN652" t="str">
            <v>Belum Sertifikasi</v>
          </cell>
          <cell r="BB652" t="str">
            <v>Belum</v>
          </cell>
        </row>
        <row r="653">
          <cell r="N653" t="str">
            <v>NON PNS</v>
          </cell>
          <cell r="R653" t="str">
            <v>S1</v>
          </cell>
          <cell r="X653" t="str">
            <v>P</v>
          </cell>
          <cell r="AC653" t="str">
            <v>Tutor</v>
          </cell>
          <cell r="AD653" t="str">
            <v>PKBM</v>
          </cell>
          <cell r="AE653" t="str">
            <v>BLIMBING</v>
          </cell>
          <cell r="AN653" t="str">
            <v>Belum Sertifikasi</v>
          </cell>
          <cell r="BB653" t="str">
            <v>Belum</v>
          </cell>
        </row>
        <row r="654">
          <cell r="N654" t="str">
            <v>NON PNS</v>
          </cell>
          <cell r="R654" t="str">
            <v>S2</v>
          </cell>
          <cell r="X654" t="str">
            <v>L</v>
          </cell>
          <cell r="AC654" t="str">
            <v>Kepala Sekolah</v>
          </cell>
          <cell r="AD654" t="str">
            <v>PKBM</v>
          </cell>
          <cell r="AE654" t="str">
            <v>BLIMBING</v>
          </cell>
          <cell r="AN654" t="str">
            <v>Belum Sertifikasi</v>
          </cell>
          <cell r="BB654" t="str">
            <v>Belum</v>
          </cell>
        </row>
        <row r="655">
          <cell r="N655" t="str">
            <v>NON PNS</v>
          </cell>
          <cell r="R655" t="str">
            <v>S1</v>
          </cell>
          <cell r="X655" t="str">
            <v>P</v>
          </cell>
          <cell r="AC655" t="str">
            <v>Guru</v>
          </cell>
          <cell r="AD655" t="str">
            <v>SPS</v>
          </cell>
          <cell r="AE655" t="str">
            <v>LOWOK WARU</v>
          </cell>
          <cell r="AN655" t="str">
            <v>Belum Sertifikasi</v>
          </cell>
          <cell r="BB655" t="str">
            <v>Belum</v>
          </cell>
        </row>
        <row r="656">
          <cell r="N656" t="str">
            <v>NON PNS</v>
          </cell>
          <cell r="R656" t="str">
            <v>D3</v>
          </cell>
          <cell r="X656" t="str">
            <v>P</v>
          </cell>
          <cell r="AC656" t="str">
            <v>Guru</v>
          </cell>
          <cell r="AD656" t="str">
            <v>SPS</v>
          </cell>
          <cell r="AE656" t="str">
            <v>LOWOK WARU</v>
          </cell>
          <cell r="AN656" t="str">
            <v>Belum Sertifikasi</v>
          </cell>
          <cell r="BB656" t="str">
            <v>Belum</v>
          </cell>
        </row>
        <row r="657">
          <cell r="N657" t="str">
            <v>NON PNS</v>
          </cell>
          <cell r="R657" t="str">
            <v>SMA</v>
          </cell>
          <cell r="X657" t="str">
            <v>P</v>
          </cell>
          <cell r="AC657" t="str">
            <v>Guru</v>
          </cell>
          <cell r="AD657" t="str">
            <v>SPS</v>
          </cell>
          <cell r="AE657" t="str">
            <v>LOWOK WARU</v>
          </cell>
          <cell r="AN657" t="str">
            <v>Belum Sertifikasi</v>
          </cell>
          <cell r="BB657" t="str">
            <v>Belum</v>
          </cell>
        </row>
        <row r="658">
          <cell r="N658" t="str">
            <v>NON PNS</v>
          </cell>
          <cell r="R658" t="str">
            <v>SMA</v>
          </cell>
          <cell r="X658" t="str">
            <v>P</v>
          </cell>
          <cell r="AC658" t="str">
            <v>Guru</v>
          </cell>
          <cell r="AD658" t="str">
            <v>SPS</v>
          </cell>
          <cell r="AE658" t="str">
            <v>LOWOK WARU</v>
          </cell>
          <cell r="AN658" t="str">
            <v>Belum Sertifikasi</v>
          </cell>
          <cell r="BB658" t="str">
            <v>Belum</v>
          </cell>
        </row>
        <row r="659">
          <cell r="N659" t="str">
            <v>NON PNS</v>
          </cell>
          <cell r="R659" t="str">
            <v>S1</v>
          </cell>
          <cell r="X659" t="str">
            <v>P</v>
          </cell>
          <cell r="AC659" t="str">
            <v>Kepala Sekolah</v>
          </cell>
          <cell r="AD659" t="str">
            <v>SPS</v>
          </cell>
          <cell r="AE659" t="str">
            <v>LOWOK WARU</v>
          </cell>
          <cell r="AN659" t="str">
            <v>Belum Sertifikasi</v>
          </cell>
          <cell r="BB659" t="str">
            <v>Belum</v>
          </cell>
        </row>
        <row r="660">
          <cell r="N660" t="str">
            <v>NON PNS</v>
          </cell>
          <cell r="R660" t="str">
            <v>S1</v>
          </cell>
          <cell r="X660" t="str">
            <v>P</v>
          </cell>
          <cell r="AC660" t="str">
            <v>Tenaga Administrasi Sekolah</v>
          </cell>
          <cell r="AD660" t="str">
            <v>SPS</v>
          </cell>
          <cell r="AE660" t="str">
            <v>LOWOK WARU</v>
          </cell>
          <cell r="AN660" t="str">
            <v>Belum Sertifikasi</v>
          </cell>
          <cell r="BB660" t="str">
            <v>Belum</v>
          </cell>
        </row>
        <row r="661">
          <cell r="N661" t="str">
            <v>NON PNS</v>
          </cell>
          <cell r="R661" t="str">
            <v>D3</v>
          </cell>
          <cell r="X661" t="str">
            <v>P</v>
          </cell>
          <cell r="AC661" t="str">
            <v>Guru</v>
          </cell>
          <cell r="AD661" t="str">
            <v>SPS</v>
          </cell>
          <cell r="AE661" t="str">
            <v>KLOJEN</v>
          </cell>
          <cell r="AN661" t="str">
            <v>Belum Sertifikasi</v>
          </cell>
          <cell r="BB661" t="str">
            <v>Belum</v>
          </cell>
        </row>
        <row r="662">
          <cell r="N662" t="str">
            <v>NON PNS</v>
          </cell>
          <cell r="R662" t="str">
            <v>S1</v>
          </cell>
          <cell r="X662" t="str">
            <v>P</v>
          </cell>
          <cell r="AC662" t="str">
            <v>Kepala Sekolah</v>
          </cell>
          <cell r="AD662" t="str">
            <v>SPS</v>
          </cell>
          <cell r="AE662" t="str">
            <v>KLOJEN</v>
          </cell>
          <cell r="AN662" t="str">
            <v>Belum Sertifikasi</v>
          </cell>
          <cell r="BB662" t="str">
            <v>Belum</v>
          </cell>
        </row>
        <row r="663">
          <cell r="N663" t="str">
            <v>NON PNS</v>
          </cell>
          <cell r="R663" t="str">
            <v>SMP</v>
          </cell>
          <cell r="X663" t="str">
            <v>P</v>
          </cell>
          <cell r="AC663" t="str">
            <v>Guru</v>
          </cell>
          <cell r="AD663" t="str">
            <v>SPS</v>
          </cell>
          <cell r="AE663" t="str">
            <v>KLOJEN</v>
          </cell>
          <cell r="AN663" t="str">
            <v>Belum Sertifikasi</v>
          </cell>
          <cell r="BB663" t="str">
            <v>Belum</v>
          </cell>
        </row>
        <row r="664">
          <cell r="N664" t="str">
            <v>NON PNS</v>
          </cell>
          <cell r="R664" t="str">
            <v>SMA</v>
          </cell>
          <cell r="X664" t="str">
            <v>P</v>
          </cell>
          <cell r="AC664" t="str">
            <v>Guru</v>
          </cell>
          <cell r="AD664" t="str">
            <v>SPS</v>
          </cell>
          <cell r="AE664" t="str">
            <v>KLOJEN</v>
          </cell>
          <cell r="AN664" t="str">
            <v>Belum Sertifikasi</v>
          </cell>
          <cell r="BB664" t="str">
            <v>Belum</v>
          </cell>
        </row>
        <row r="665">
          <cell r="N665" t="str">
            <v>NON PNS</v>
          </cell>
          <cell r="R665" t="str">
            <v>SMA</v>
          </cell>
          <cell r="X665" t="str">
            <v>P</v>
          </cell>
          <cell r="AC665" t="str">
            <v>Guru</v>
          </cell>
          <cell r="AD665" t="str">
            <v>SPS</v>
          </cell>
          <cell r="AE665" t="str">
            <v>KLOJEN</v>
          </cell>
          <cell r="AN665" t="str">
            <v>Belum Sertifikasi</v>
          </cell>
          <cell r="BB665" t="str">
            <v>Belum</v>
          </cell>
        </row>
        <row r="666">
          <cell r="N666" t="str">
            <v>NON PNS</v>
          </cell>
          <cell r="R666" t="str">
            <v>S1</v>
          </cell>
          <cell r="X666" t="str">
            <v>P</v>
          </cell>
          <cell r="AC666" t="str">
            <v>Guru</v>
          </cell>
          <cell r="AD666" t="str">
            <v>SPS</v>
          </cell>
          <cell r="AE666" t="str">
            <v>KLOJEN</v>
          </cell>
          <cell r="AN666" t="str">
            <v>Belum Sertifikasi</v>
          </cell>
          <cell r="BB666" t="str">
            <v>Belum</v>
          </cell>
        </row>
        <row r="667">
          <cell r="N667" t="str">
            <v>NON PNS</v>
          </cell>
          <cell r="R667" t="str">
            <v>S1</v>
          </cell>
          <cell r="X667" t="str">
            <v>P</v>
          </cell>
          <cell r="AC667" t="str">
            <v>Kepala Sekolah</v>
          </cell>
          <cell r="AD667" t="str">
            <v>SPS</v>
          </cell>
          <cell r="AE667" t="str">
            <v>KLOJEN</v>
          </cell>
          <cell r="AN667" t="str">
            <v>Belum Sertifikasi</v>
          </cell>
          <cell r="BB667" t="str">
            <v>Belum</v>
          </cell>
        </row>
        <row r="668">
          <cell r="N668" t="str">
            <v>NON PNS</v>
          </cell>
          <cell r="R668" t="str">
            <v>SMP</v>
          </cell>
          <cell r="X668" t="str">
            <v>P</v>
          </cell>
          <cell r="AC668" t="str">
            <v>Guru</v>
          </cell>
          <cell r="AD668" t="str">
            <v>SPS</v>
          </cell>
          <cell r="AE668" t="str">
            <v>KLOJEN</v>
          </cell>
          <cell r="AN668" t="str">
            <v>Belum Sertifikasi</v>
          </cell>
          <cell r="BB668" t="str">
            <v>Belum</v>
          </cell>
        </row>
        <row r="669">
          <cell r="N669" t="str">
            <v>NON PNS</v>
          </cell>
          <cell r="R669" t="str">
            <v>SMA</v>
          </cell>
          <cell r="X669" t="str">
            <v>P</v>
          </cell>
          <cell r="AC669" t="str">
            <v>Guru</v>
          </cell>
          <cell r="AD669" t="str">
            <v>SPS</v>
          </cell>
          <cell r="AE669" t="str">
            <v>LOWOK WARU</v>
          </cell>
          <cell r="AN669" t="str">
            <v>Belum Sertifikasi</v>
          </cell>
          <cell r="BB669" t="str">
            <v>Belum</v>
          </cell>
        </row>
        <row r="670">
          <cell r="N670" t="str">
            <v>NON PNS</v>
          </cell>
          <cell r="R670" t="str">
            <v>S1</v>
          </cell>
          <cell r="X670" t="str">
            <v>P</v>
          </cell>
          <cell r="AC670" t="str">
            <v>Guru</v>
          </cell>
          <cell r="AD670" t="str">
            <v>SPS</v>
          </cell>
          <cell r="AE670" t="str">
            <v>LOWOK WARU</v>
          </cell>
          <cell r="AN670" t="str">
            <v>Belum Sertifikasi</v>
          </cell>
          <cell r="BB670" t="str">
            <v>Belum</v>
          </cell>
        </row>
        <row r="671">
          <cell r="N671" t="str">
            <v>NON PNS</v>
          </cell>
          <cell r="R671" t="str">
            <v>S1</v>
          </cell>
          <cell r="X671" t="str">
            <v>P</v>
          </cell>
          <cell r="AC671" t="str">
            <v>Kepala Sekolah</v>
          </cell>
          <cell r="AD671" t="str">
            <v>SPS</v>
          </cell>
          <cell r="AE671" t="str">
            <v>LOWOK WARU</v>
          </cell>
          <cell r="AN671" t="str">
            <v>Belum Sertifikasi</v>
          </cell>
          <cell r="BB671" t="str">
            <v>Belum</v>
          </cell>
        </row>
        <row r="672">
          <cell r="N672" t="str">
            <v>NON PNS</v>
          </cell>
          <cell r="R672" t="str">
            <v>SMA</v>
          </cell>
          <cell r="X672" t="str">
            <v>P</v>
          </cell>
          <cell r="AC672" t="str">
            <v>Guru</v>
          </cell>
          <cell r="AD672" t="str">
            <v>SPS</v>
          </cell>
          <cell r="AE672" t="str">
            <v>LOWOK WARU</v>
          </cell>
          <cell r="AN672" t="str">
            <v>Belum Sertifikasi</v>
          </cell>
          <cell r="BB672" t="str">
            <v>Belum</v>
          </cell>
        </row>
        <row r="673">
          <cell r="N673" t="str">
            <v>NON PNS</v>
          </cell>
          <cell r="R673" t="str">
            <v>SMA</v>
          </cell>
          <cell r="X673" t="str">
            <v>P</v>
          </cell>
          <cell r="AC673" t="str">
            <v>Guru</v>
          </cell>
          <cell r="AD673" t="str">
            <v>SPS</v>
          </cell>
          <cell r="AE673" t="str">
            <v>SUKUN</v>
          </cell>
          <cell r="AN673" t="str">
            <v>Belum Sertifikasi</v>
          </cell>
          <cell r="BB673" t="str">
            <v>Belum</v>
          </cell>
        </row>
        <row r="674">
          <cell r="N674" t="str">
            <v>NON PNS</v>
          </cell>
          <cell r="R674" t="str">
            <v>S1</v>
          </cell>
          <cell r="X674" t="str">
            <v>P</v>
          </cell>
          <cell r="AC674" t="str">
            <v>Kepala Sekolah</v>
          </cell>
          <cell r="AD674" t="str">
            <v>SPS</v>
          </cell>
          <cell r="AE674" t="str">
            <v>SUKUN</v>
          </cell>
          <cell r="AN674" t="str">
            <v>Belum Sertifikasi</v>
          </cell>
          <cell r="BB674" t="str">
            <v>Belum</v>
          </cell>
        </row>
        <row r="675">
          <cell r="N675" t="str">
            <v>NON PNS</v>
          </cell>
          <cell r="R675" t="str">
            <v>SMA</v>
          </cell>
          <cell r="X675" t="str">
            <v>P</v>
          </cell>
          <cell r="AC675" t="str">
            <v>Guru</v>
          </cell>
          <cell r="AD675" t="str">
            <v>SPS</v>
          </cell>
          <cell r="AE675" t="str">
            <v>SUKUN</v>
          </cell>
          <cell r="AN675" t="str">
            <v>Belum Sertifikasi</v>
          </cell>
          <cell r="BB675" t="str">
            <v>Belum</v>
          </cell>
        </row>
        <row r="676">
          <cell r="N676" t="str">
            <v>NON PNS</v>
          </cell>
          <cell r="R676" t="str">
            <v>SMA</v>
          </cell>
          <cell r="X676" t="str">
            <v>P</v>
          </cell>
          <cell r="AC676" t="str">
            <v>Guru</v>
          </cell>
          <cell r="AD676" t="str">
            <v>SPS</v>
          </cell>
          <cell r="AE676" t="str">
            <v>SUKUN</v>
          </cell>
          <cell r="AN676" t="str">
            <v>Belum Sertifikasi</v>
          </cell>
          <cell r="BB676" t="str">
            <v>Belum</v>
          </cell>
        </row>
        <row r="677">
          <cell r="N677" t="str">
            <v>NON PNS</v>
          </cell>
          <cell r="R677" t="str">
            <v>SMA</v>
          </cell>
          <cell r="X677" t="str">
            <v>P</v>
          </cell>
          <cell r="AC677" t="str">
            <v>Kepala Sekolah</v>
          </cell>
          <cell r="AD677" t="str">
            <v>SPS</v>
          </cell>
          <cell r="AE677" t="str">
            <v>KLOJEN</v>
          </cell>
          <cell r="AN677" t="str">
            <v>Belum Sertifikasi</v>
          </cell>
          <cell r="BB677" t="str">
            <v>Belum</v>
          </cell>
        </row>
        <row r="678">
          <cell r="N678" t="str">
            <v>NON PNS</v>
          </cell>
          <cell r="R678" t="str">
            <v>S1</v>
          </cell>
          <cell r="X678" t="str">
            <v>P</v>
          </cell>
          <cell r="AC678" t="str">
            <v>Tenaga Administrasi Sekolah</v>
          </cell>
          <cell r="AD678" t="str">
            <v>SPS</v>
          </cell>
          <cell r="AE678" t="str">
            <v>KLOJEN</v>
          </cell>
          <cell r="AN678" t="str">
            <v>Belum Sertifikasi</v>
          </cell>
          <cell r="BB678" t="str">
            <v>Belum</v>
          </cell>
        </row>
        <row r="679">
          <cell r="N679" t="str">
            <v>NON PNS</v>
          </cell>
          <cell r="R679" t="str">
            <v>SMA</v>
          </cell>
          <cell r="X679" t="str">
            <v>P</v>
          </cell>
          <cell r="AC679" t="str">
            <v>Kepala Sekolah</v>
          </cell>
          <cell r="AD679" t="str">
            <v>SPS</v>
          </cell>
          <cell r="AE679" t="str">
            <v>KLOJEN</v>
          </cell>
          <cell r="AN679" t="str">
            <v>Belum Sertifikasi</v>
          </cell>
          <cell r="BB679" t="str">
            <v>Belum</v>
          </cell>
        </row>
        <row r="680">
          <cell r="N680" t="str">
            <v>NON PNS</v>
          </cell>
          <cell r="R680" t="str">
            <v>D1</v>
          </cell>
          <cell r="X680" t="str">
            <v>P</v>
          </cell>
          <cell r="AC680" t="str">
            <v>Guru</v>
          </cell>
          <cell r="AD680" t="str">
            <v>SPS</v>
          </cell>
          <cell r="AE680" t="str">
            <v>KLOJEN</v>
          </cell>
          <cell r="AN680" t="str">
            <v>Belum Sertifikasi</v>
          </cell>
          <cell r="BB680" t="str">
            <v>Belum</v>
          </cell>
        </row>
        <row r="681">
          <cell r="N681" t="str">
            <v>NON PNS</v>
          </cell>
          <cell r="R681" t="str">
            <v>SMA</v>
          </cell>
          <cell r="X681" t="str">
            <v>P</v>
          </cell>
          <cell r="AC681" t="str">
            <v>Guru</v>
          </cell>
          <cell r="AD681" t="str">
            <v>SPS</v>
          </cell>
          <cell r="AE681" t="str">
            <v>KLOJEN</v>
          </cell>
          <cell r="AN681" t="str">
            <v>Belum Sertifikasi</v>
          </cell>
          <cell r="BB681" t="str">
            <v>Belum</v>
          </cell>
        </row>
        <row r="682">
          <cell r="N682" t="str">
            <v>NON PNS</v>
          </cell>
          <cell r="R682" t="str">
            <v>S1</v>
          </cell>
          <cell r="X682" t="str">
            <v>P</v>
          </cell>
          <cell r="AC682" t="str">
            <v>Guru</v>
          </cell>
          <cell r="AD682" t="str">
            <v>SPS</v>
          </cell>
          <cell r="AE682" t="str">
            <v>SUKUN</v>
          </cell>
          <cell r="AN682" t="str">
            <v>Belum Sertifikasi</v>
          </cell>
          <cell r="BB682" t="str">
            <v>Belum</v>
          </cell>
        </row>
        <row r="683">
          <cell r="N683" t="str">
            <v>NON PNS</v>
          </cell>
          <cell r="R683" t="str">
            <v>S1</v>
          </cell>
          <cell r="X683" t="str">
            <v>P</v>
          </cell>
          <cell r="AC683" t="str">
            <v>Guru</v>
          </cell>
          <cell r="AD683" t="str">
            <v>SPS</v>
          </cell>
          <cell r="AE683" t="str">
            <v>SUKUN</v>
          </cell>
          <cell r="AN683" t="str">
            <v>Belum Sertifikasi</v>
          </cell>
          <cell r="BB683" t="str">
            <v>Belum</v>
          </cell>
        </row>
        <row r="684">
          <cell r="N684" t="str">
            <v>NON PNS</v>
          </cell>
          <cell r="R684" t="str">
            <v>S1</v>
          </cell>
          <cell r="X684" t="str">
            <v>P</v>
          </cell>
          <cell r="AC684" t="str">
            <v>Guru</v>
          </cell>
          <cell r="AD684" t="str">
            <v>SPS</v>
          </cell>
          <cell r="AE684" t="str">
            <v>SUKUN</v>
          </cell>
          <cell r="AN684" t="str">
            <v>Belum Sertifikasi</v>
          </cell>
          <cell r="BB684" t="str">
            <v>Belum</v>
          </cell>
        </row>
        <row r="685">
          <cell r="N685" t="str">
            <v>NON PNS</v>
          </cell>
          <cell r="R685" t="str">
            <v>D3</v>
          </cell>
          <cell r="X685" t="str">
            <v>P</v>
          </cell>
          <cell r="AC685" t="str">
            <v>Kepala Sekolah</v>
          </cell>
          <cell r="AD685" t="str">
            <v>SPS</v>
          </cell>
          <cell r="AE685" t="str">
            <v>SUKUN</v>
          </cell>
          <cell r="AN685" t="str">
            <v>Lulus Sertifikasi</v>
          </cell>
          <cell r="BB685" t="str">
            <v>Belum</v>
          </cell>
        </row>
        <row r="686">
          <cell r="N686" t="str">
            <v>NON PNS</v>
          </cell>
          <cell r="R686" t="str">
            <v>SMA</v>
          </cell>
          <cell r="X686" t="str">
            <v>P</v>
          </cell>
          <cell r="AC686" t="str">
            <v>Guru</v>
          </cell>
          <cell r="AD686" t="str">
            <v>SPS</v>
          </cell>
          <cell r="AE686" t="str">
            <v>KEDUNG KANDANG</v>
          </cell>
          <cell r="AN686" t="str">
            <v>Belum Sertifikasi</v>
          </cell>
          <cell r="BB686" t="str">
            <v>Belum</v>
          </cell>
        </row>
        <row r="687">
          <cell r="N687" t="str">
            <v>NON PNS</v>
          </cell>
          <cell r="R687" t="str">
            <v>SMA</v>
          </cell>
          <cell r="X687" t="str">
            <v>P</v>
          </cell>
          <cell r="AC687" t="str">
            <v>Guru</v>
          </cell>
          <cell r="AD687" t="str">
            <v>SPS</v>
          </cell>
          <cell r="AE687" t="str">
            <v>KEDUNG KANDANG</v>
          </cell>
          <cell r="AN687" t="str">
            <v>Belum Sertifikasi</v>
          </cell>
          <cell r="BB687" t="str">
            <v>Belum</v>
          </cell>
        </row>
        <row r="688">
          <cell r="N688" t="str">
            <v>NON PNS</v>
          </cell>
          <cell r="R688" t="str">
            <v>S1</v>
          </cell>
          <cell r="X688" t="str">
            <v>P</v>
          </cell>
          <cell r="AC688" t="str">
            <v>Kepala Sekolah</v>
          </cell>
          <cell r="AD688" t="str">
            <v>SPS</v>
          </cell>
          <cell r="AE688" t="str">
            <v>KEDUNG KANDANG</v>
          </cell>
          <cell r="AN688" t="str">
            <v>Belum Sertifikasi</v>
          </cell>
          <cell r="BB688" t="str">
            <v>Belum</v>
          </cell>
        </row>
        <row r="689">
          <cell r="N689" t="str">
            <v>NON PNS</v>
          </cell>
          <cell r="R689" t="str">
            <v>SMA</v>
          </cell>
          <cell r="X689" t="str">
            <v>P</v>
          </cell>
          <cell r="AC689" t="str">
            <v>Guru</v>
          </cell>
          <cell r="AD689" t="str">
            <v>SPS</v>
          </cell>
          <cell r="AE689" t="str">
            <v>KEDUNG KANDANG</v>
          </cell>
          <cell r="AN689" t="str">
            <v>Belum Sertifikasi</v>
          </cell>
          <cell r="BB689" t="str">
            <v>Belum</v>
          </cell>
        </row>
        <row r="690">
          <cell r="N690" t="str">
            <v>NON PNS</v>
          </cell>
          <cell r="R690" t="str">
            <v>SMA</v>
          </cell>
          <cell r="X690" t="str">
            <v>P</v>
          </cell>
          <cell r="AC690" t="str">
            <v>Guru</v>
          </cell>
          <cell r="AD690" t="str">
            <v>SPS</v>
          </cell>
          <cell r="AE690" t="str">
            <v>BLIMBING</v>
          </cell>
          <cell r="AN690" t="str">
            <v>Belum Sertifikasi</v>
          </cell>
          <cell r="BB690" t="str">
            <v>Belum</v>
          </cell>
        </row>
        <row r="691">
          <cell r="N691" t="str">
            <v>NON PNS</v>
          </cell>
          <cell r="R691" t="str">
            <v>S1</v>
          </cell>
          <cell r="X691" t="str">
            <v>P</v>
          </cell>
          <cell r="AC691" t="str">
            <v>Guru</v>
          </cell>
          <cell r="AD691" t="str">
            <v>SPS</v>
          </cell>
          <cell r="AE691" t="str">
            <v>BLIMBING</v>
          </cell>
          <cell r="AN691" t="str">
            <v>Belum Sertifikasi</v>
          </cell>
          <cell r="BB691" t="str">
            <v>Belum</v>
          </cell>
        </row>
        <row r="692">
          <cell r="N692" t="str">
            <v>NON PNS</v>
          </cell>
          <cell r="R692" t="str">
            <v>SMA</v>
          </cell>
          <cell r="X692" t="str">
            <v>P</v>
          </cell>
          <cell r="AC692" t="str">
            <v>Guru</v>
          </cell>
          <cell r="AD692" t="str">
            <v>SPS</v>
          </cell>
          <cell r="AE692" t="str">
            <v>BLIMBING</v>
          </cell>
          <cell r="AN692" t="str">
            <v>Belum Sertifikasi</v>
          </cell>
          <cell r="BB692" t="str">
            <v>Belum</v>
          </cell>
        </row>
        <row r="693">
          <cell r="N693" t="str">
            <v>NON PNS</v>
          </cell>
          <cell r="R693" t="str">
            <v>S1</v>
          </cell>
          <cell r="X693" t="str">
            <v>P</v>
          </cell>
          <cell r="AC693" t="str">
            <v>Kepala Sekolah</v>
          </cell>
          <cell r="AD693" t="str">
            <v>SPS</v>
          </cell>
          <cell r="AE693" t="str">
            <v>BLIMBING</v>
          </cell>
          <cell r="AN693" t="str">
            <v>Belum Sertifikasi</v>
          </cell>
          <cell r="BB693" t="str">
            <v>Belum</v>
          </cell>
        </row>
        <row r="694">
          <cell r="N694" t="str">
            <v>NON PNS</v>
          </cell>
          <cell r="R694" t="str">
            <v>SMA</v>
          </cell>
          <cell r="X694" t="str">
            <v>P</v>
          </cell>
          <cell r="AC694" t="str">
            <v>Kepala Sekolah</v>
          </cell>
          <cell r="AD694" t="str">
            <v>SPS</v>
          </cell>
          <cell r="AE694" t="str">
            <v>KEDUNG KANDANG</v>
          </cell>
          <cell r="AN694" t="str">
            <v>Belum Sertifikasi</v>
          </cell>
          <cell r="BB694" t="str">
            <v>Belum</v>
          </cell>
        </row>
        <row r="695">
          <cell r="N695" t="str">
            <v>NON PNS</v>
          </cell>
          <cell r="R695" t="str">
            <v>SMA</v>
          </cell>
          <cell r="X695" t="str">
            <v>P</v>
          </cell>
          <cell r="AC695" t="str">
            <v>Guru</v>
          </cell>
          <cell r="AD695" t="str">
            <v>SPS</v>
          </cell>
          <cell r="AE695" t="str">
            <v>KEDUNG KANDANG</v>
          </cell>
          <cell r="AN695" t="str">
            <v>Belum Sertifikasi</v>
          </cell>
          <cell r="BB695" t="str">
            <v>Belum</v>
          </cell>
        </row>
        <row r="696">
          <cell r="N696" t="str">
            <v>NON PNS</v>
          </cell>
          <cell r="R696" t="str">
            <v>SMA</v>
          </cell>
          <cell r="X696" t="str">
            <v>P</v>
          </cell>
          <cell r="AC696" t="str">
            <v>Guru</v>
          </cell>
          <cell r="AD696" t="str">
            <v>SPS</v>
          </cell>
          <cell r="AE696" t="str">
            <v>KLOJEN</v>
          </cell>
          <cell r="AN696" t="str">
            <v>Belum Sertifikasi</v>
          </cell>
          <cell r="BB696" t="str">
            <v>Belum</v>
          </cell>
        </row>
        <row r="697">
          <cell r="N697" t="str">
            <v>NON PNS</v>
          </cell>
          <cell r="R697" t="str">
            <v>S1</v>
          </cell>
          <cell r="X697" t="str">
            <v>P</v>
          </cell>
          <cell r="AC697" t="str">
            <v>Kepala Sekolah</v>
          </cell>
          <cell r="AD697" t="str">
            <v>SPS</v>
          </cell>
          <cell r="AE697" t="str">
            <v>KLOJEN</v>
          </cell>
          <cell r="AN697" t="str">
            <v>Belum Sertifikasi</v>
          </cell>
          <cell r="BB697" t="str">
            <v>Belum</v>
          </cell>
        </row>
        <row r="698">
          <cell r="N698" t="str">
            <v>NON PNS</v>
          </cell>
          <cell r="R698" t="str">
            <v>SMA</v>
          </cell>
          <cell r="X698" t="str">
            <v>P</v>
          </cell>
          <cell r="AC698" t="str">
            <v>Guru</v>
          </cell>
          <cell r="AD698" t="str">
            <v>SPS</v>
          </cell>
          <cell r="AE698" t="str">
            <v>KLOJEN</v>
          </cell>
          <cell r="AN698" t="str">
            <v>Belum Sertifikasi</v>
          </cell>
          <cell r="BB698" t="str">
            <v>Belum</v>
          </cell>
        </row>
        <row r="699">
          <cell r="N699" t="str">
            <v>NON PNS</v>
          </cell>
          <cell r="R699" t="str">
            <v>SMA</v>
          </cell>
          <cell r="X699" t="str">
            <v>P</v>
          </cell>
          <cell r="AC699" t="str">
            <v>Guru</v>
          </cell>
          <cell r="AD699" t="str">
            <v>SPS</v>
          </cell>
          <cell r="AE699" t="str">
            <v>BLIMBING</v>
          </cell>
          <cell r="AN699" t="str">
            <v>Belum Sertifikasi</v>
          </cell>
          <cell r="BB699" t="str">
            <v>Belum</v>
          </cell>
        </row>
        <row r="700">
          <cell r="N700" t="str">
            <v>NON PNS</v>
          </cell>
          <cell r="R700" t="str">
            <v>S1</v>
          </cell>
          <cell r="X700" t="str">
            <v>P</v>
          </cell>
          <cell r="AC700" t="str">
            <v>Guru</v>
          </cell>
          <cell r="AD700" t="str">
            <v>SPS</v>
          </cell>
          <cell r="AE700" t="str">
            <v>BLIMBING</v>
          </cell>
          <cell r="AN700" t="str">
            <v>Belum Sertifikasi</v>
          </cell>
          <cell r="BB700" t="str">
            <v>Belum</v>
          </cell>
        </row>
        <row r="701">
          <cell r="N701" t="str">
            <v>NON PNS</v>
          </cell>
          <cell r="R701" t="str">
            <v>SMA</v>
          </cell>
          <cell r="X701" t="str">
            <v>P</v>
          </cell>
          <cell r="AC701" t="str">
            <v>Guru</v>
          </cell>
          <cell r="AD701" t="str">
            <v>SPS</v>
          </cell>
          <cell r="AE701" t="str">
            <v>BLIMBING</v>
          </cell>
          <cell r="AN701" t="str">
            <v>Belum Sertifikasi</v>
          </cell>
          <cell r="BB701" t="str">
            <v>Belum</v>
          </cell>
        </row>
        <row r="702">
          <cell r="N702" t="str">
            <v>NON PNS</v>
          </cell>
          <cell r="R702" t="str">
            <v>SMA</v>
          </cell>
          <cell r="X702" t="str">
            <v>P</v>
          </cell>
          <cell r="AC702" t="str">
            <v>Guru</v>
          </cell>
          <cell r="AD702" t="str">
            <v>SPS</v>
          </cell>
          <cell r="AE702" t="str">
            <v>BLIMBING</v>
          </cell>
          <cell r="AN702" t="str">
            <v>Belum Sertifikasi</v>
          </cell>
          <cell r="BB702" t="str">
            <v>Belum</v>
          </cell>
        </row>
        <row r="703">
          <cell r="N703" t="str">
            <v>NON PNS</v>
          </cell>
          <cell r="R703" t="str">
            <v>S1</v>
          </cell>
          <cell r="X703" t="str">
            <v>P</v>
          </cell>
          <cell r="AC703" t="str">
            <v>Kepala Sekolah</v>
          </cell>
          <cell r="AD703" t="str">
            <v>SPS</v>
          </cell>
          <cell r="AE703" t="str">
            <v>LOWOK WARU</v>
          </cell>
          <cell r="AN703" t="str">
            <v>Belum Sertifikasi</v>
          </cell>
          <cell r="BB703" t="str">
            <v>Belum</v>
          </cell>
        </row>
        <row r="704">
          <cell r="N704" t="str">
            <v>NON PNS</v>
          </cell>
          <cell r="R704" t="str">
            <v>S1</v>
          </cell>
          <cell r="X704" t="str">
            <v>P</v>
          </cell>
          <cell r="AC704" t="str">
            <v>Guru</v>
          </cell>
          <cell r="AD704" t="str">
            <v>SPS</v>
          </cell>
          <cell r="AE704" t="str">
            <v>LOWOK WARU</v>
          </cell>
          <cell r="AN704" t="str">
            <v>Belum Sertifikasi</v>
          </cell>
          <cell r="BB704" t="str">
            <v>Belum</v>
          </cell>
        </row>
        <row r="705">
          <cell r="N705" t="str">
            <v>NON PNS</v>
          </cell>
          <cell r="R705" t="str">
            <v>SMA</v>
          </cell>
          <cell r="X705" t="str">
            <v>P</v>
          </cell>
          <cell r="AC705" t="str">
            <v>Guru</v>
          </cell>
          <cell r="AD705" t="str">
            <v>SPS</v>
          </cell>
          <cell r="AE705" t="str">
            <v>LOWOK WARU</v>
          </cell>
          <cell r="AN705" t="str">
            <v>Belum Sertifikasi</v>
          </cell>
          <cell r="BB705" t="str">
            <v>Belum</v>
          </cell>
        </row>
        <row r="706">
          <cell r="N706" t="str">
            <v>NON PNS</v>
          </cell>
          <cell r="R706" t="str">
            <v>SMA</v>
          </cell>
          <cell r="X706" t="str">
            <v>P</v>
          </cell>
          <cell r="AC706" t="str">
            <v>Guru</v>
          </cell>
          <cell r="AD706" t="str">
            <v>SPS</v>
          </cell>
          <cell r="AE706" t="str">
            <v>LOWOK WARU</v>
          </cell>
          <cell r="AN706" t="str">
            <v>Belum Sertifikasi</v>
          </cell>
          <cell r="BB706" t="str">
            <v>Belum</v>
          </cell>
        </row>
        <row r="707">
          <cell r="N707" t="str">
            <v>NON PNS</v>
          </cell>
          <cell r="R707" t="str">
            <v>SMA</v>
          </cell>
          <cell r="X707" t="str">
            <v>P</v>
          </cell>
          <cell r="AC707" t="str">
            <v>Kepala Sekolah</v>
          </cell>
          <cell r="AD707" t="str">
            <v>SPS</v>
          </cell>
          <cell r="AE707" t="str">
            <v>BLIMBING</v>
          </cell>
          <cell r="AN707" t="str">
            <v>Belum Sertifikasi</v>
          </cell>
          <cell r="BB707" t="str">
            <v>Belum</v>
          </cell>
        </row>
        <row r="708">
          <cell r="N708" t="str">
            <v>NON PNS</v>
          </cell>
          <cell r="R708" t="str">
            <v>SMA</v>
          </cell>
          <cell r="X708" t="str">
            <v>P</v>
          </cell>
          <cell r="AC708" t="str">
            <v>Guru</v>
          </cell>
          <cell r="AD708" t="str">
            <v>SPS</v>
          </cell>
          <cell r="AE708" t="str">
            <v>LOWOK WARU</v>
          </cell>
          <cell r="AN708" t="str">
            <v>Belum Sertifikasi</v>
          </cell>
          <cell r="BB708" t="str">
            <v>Belum</v>
          </cell>
        </row>
        <row r="709">
          <cell r="N709" t="str">
            <v>NON PNS</v>
          </cell>
          <cell r="R709" t="str">
            <v>D3</v>
          </cell>
          <cell r="X709" t="str">
            <v>P</v>
          </cell>
          <cell r="AC709" t="str">
            <v>Tenaga Administrasi Sekolah</v>
          </cell>
          <cell r="AD709" t="str">
            <v>SPS</v>
          </cell>
          <cell r="AE709" t="str">
            <v>BLIMBING</v>
          </cell>
          <cell r="AN709" t="str">
            <v>Belum Sertifikasi</v>
          </cell>
          <cell r="BB709" t="str">
            <v>Belum</v>
          </cell>
        </row>
        <row r="710">
          <cell r="N710" t="str">
            <v>NON PNS</v>
          </cell>
          <cell r="R710" t="str">
            <v>S1</v>
          </cell>
          <cell r="X710" t="str">
            <v>P</v>
          </cell>
          <cell r="AC710" t="str">
            <v>Guru</v>
          </cell>
          <cell r="AD710" t="str">
            <v>SPS</v>
          </cell>
          <cell r="AE710" t="str">
            <v>LOWOK WARU</v>
          </cell>
          <cell r="AN710" t="str">
            <v>Belum Sertifikasi</v>
          </cell>
          <cell r="BB710" t="str">
            <v>Belum</v>
          </cell>
        </row>
        <row r="711">
          <cell r="N711" t="str">
            <v>NON PNS</v>
          </cell>
          <cell r="R711" t="str">
            <v>SMA</v>
          </cell>
          <cell r="X711" t="str">
            <v>P</v>
          </cell>
          <cell r="AC711" t="str">
            <v>Guru</v>
          </cell>
          <cell r="AD711" t="str">
            <v>SPS</v>
          </cell>
          <cell r="AE711" t="str">
            <v>LOWOK WARU</v>
          </cell>
          <cell r="AN711" t="str">
            <v>Belum Sertifikasi</v>
          </cell>
          <cell r="BB711" t="str">
            <v>Belum</v>
          </cell>
        </row>
        <row r="712">
          <cell r="N712" t="str">
            <v>NON PNS</v>
          </cell>
          <cell r="R712" t="str">
            <v>SMA</v>
          </cell>
          <cell r="X712" t="str">
            <v>P</v>
          </cell>
          <cell r="AC712" t="str">
            <v>Kepala Sekolah</v>
          </cell>
          <cell r="AD712" t="str">
            <v>SPS</v>
          </cell>
          <cell r="AE712" t="str">
            <v>LOWOK WARU</v>
          </cell>
          <cell r="AN712" t="str">
            <v>Belum Sertifikasi</v>
          </cell>
          <cell r="BB712" t="str">
            <v>Belum</v>
          </cell>
        </row>
        <row r="713">
          <cell r="N713" t="str">
            <v>NON PNS</v>
          </cell>
          <cell r="R713" t="str">
            <v>S1</v>
          </cell>
          <cell r="X713" t="str">
            <v>P</v>
          </cell>
          <cell r="AC713" t="str">
            <v>Guru</v>
          </cell>
          <cell r="AD713" t="str">
            <v>SPS</v>
          </cell>
          <cell r="AE713" t="str">
            <v>KEDUNG KANDANG</v>
          </cell>
          <cell r="AN713" t="str">
            <v>Belum Sertifikasi</v>
          </cell>
          <cell r="BB713" t="str">
            <v>Belum</v>
          </cell>
        </row>
        <row r="714">
          <cell r="N714" t="str">
            <v>NON PNS</v>
          </cell>
          <cell r="R714" t="str">
            <v>SMA</v>
          </cell>
          <cell r="X714" t="str">
            <v>P</v>
          </cell>
          <cell r="AC714" t="str">
            <v>Kepala Sekolah</v>
          </cell>
          <cell r="AD714" t="str">
            <v>SPS</v>
          </cell>
          <cell r="AE714" t="str">
            <v>SUKUN</v>
          </cell>
          <cell r="AN714" t="str">
            <v>Belum Sertifikasi</v>
          </cell>
          <cell r="BB714" t="str">
            <v>Belum</v>
          </cell>
        </row>
        <row r="715">
          <cell r="N715" t="str">
            <v>NON PNS</v>
          </cell>
          <cell r="R715" t="str">
            <v>SMA</v>
          </cell>
          <cell r="X715" t="str">
            <v>P</v>
          </cell>
          <cell r="AC715" t="str">
            <v>Guru</v>
          </cell>
          <cell r="AD715" t="str">
            <v>SPS</v>
          </cell>
          <cell r="AE715" t="str">
            <v>KEDUNG KANDANG</v>
          </cell>
          <cell r="AN715" t="str">
            <v>Belum Sertifikasi</v>
          </cell>
          <cell r="BB715" t="str">
            <v>Belum</v>
          </cell>
        </row>
        <row r="716">
          <cell r="N716" t="str">
            <v>NON PNS</v>
          </cell>
          <cell r="R716" t="str">
            <v>SMA</v>
          </cell>
          <cell r="X716" t="str">
            <v>P</v>
          </cell>
          <cell r="AC716" t="str">
            <v>Guru</v>
          </cell>
          <cell r="AD716" t="str">
            <v>SPS</v>
          </cell>
          <cell r="AE716" t="str">
            <v>KEDUNG KANDANG</v>
          </cell>
          <cell r="AN716" t="str">
            <v>Belum Sertifikasi</v>
          </cell>
          <cell r="BB716" t="str">
            <v>Belum</v>
          </cell>
        </row>
        <row r="717">
          <cell r="N717" t="str">
            <v>NON PNS</v>
          </cell>
          <cell r="R717" t="str">
            <v>SMP</v>
          </cell>
          <cell r="X717" t="str">
            <v>P</v>
          </cell>
          <cell r="AC717" t="str">
            <v>Guru</v>
          </cell>
          <cell r="AD717" t="str">
            <v>SPS</v>
          </cell>
          <cell r="AE717" t="str">
            <v>KEDUNG KANDANG</v>
          </cell>
          <cell r="AN717" t="str">
            <v>Belum Sertifikasi</v>
          </cell>
          <cell r="BB717" t="str">
            <v>Belum</v>
          </cell>
        </row>
        <row r="718">
          <cell r="N718" t="str">
            <v>NON PNS</v>
          </cell>
          <cell r="R718" t="str">
            <v>S1</v>
          </cell>
          <cell r="X718" t="str">
            <v>P</v>
          </cell>
          <cell r="AC718" t="str">
            <v>Guru</v>
          </cell>
          <cell r="AD718" t="str">
            <v>SPS</v>
          </cell>
          <cell r="AE718" t="str">
            <v>SUKUN</v>
          </cell>
          <cell r="AN718" t="str">
            <v>Belum Sertifikasi</v>
          </cell>
          <cell r="BB718" t="str">
            <v>Belum</v>
          </cell>
        </row>
        <row r="719">
          <cell r="N719" t="str">
            <v>NON PNS</v>
          </cell>
          <cell r="R719" t="str">
            <v>S1</v>
          </cell>
          <cell r="X719" t="str">
            <v>P</v>
          </cell>
          <cell r="AC719" t="str">
            <v>Kepala Sekolah</v>
          </cell>
          <cell r="AD719" t="str">
            <v>SPS</v>
          </cell>
          <cell r="AE719" t="str">
            <v>KEDUNG KANDANG</v>
          </cell>
          <cell r="AN719" t="str">
            <v>Belum Sertifikasi</v>
          </cell>
          <cell r="BB719" t="str">
            <v>Belum</v>
          </cell>
        </row>
        <row r="720">
          <cell r="N720" t="str">
            <v>NON PNS</v>
          </cell>
          <cell r="R720" t="str">
            <v>SMA</v>
          </cell>
          <cell r="X720" t="str">
            <v>P</v>
          </cell>
          <cell r="AC720" t="str">
            <v>Guru</v>
          </cell>
          <cell r="AD720" t="str">
            <v>SPS</v>
          </cell>
          <cell r="AE720" t="str">
            <v>SUKUN</v>
          </cell>
          <cell r="AN720" t="str">
            <v>Belum Sertifikasi</v>
          </cell>
          <cell r="BB720" t="str">
            <v>Belum</v>
          </cell>
        </row>
        <row r="721">
          <cell r="N721" t="str">
            <v>NON PNS</v>
          </cell>
          <cell r="R721" t="str">
            <v>SMA</v>
          </cell>
          <cell r="X721" t="str">
            <v>P</v>
          </cell>
          <cell r="AC721" t="str">
            <v>Guru</v>
          </cell>
          <cell r="AD721" t="str">
            <v>SPS</v>
          </cell>
          <cell r="AE721" t="str">
            <v>SUKUN</v>
          </cell>
          <cell r="AN721" t="str">
            <v>Belum Sertifikasi</v>
          </cell>
          <cell r="BB721" t="str">
            <v>Belum</v>
          </cell>
        </row>
        <row r="722">
          <cell r="N722" t="str">
            <v>NON PNS</v>
          </cell>
          <cell r="R722" t="str">
            <v>SMA</v>
          </cell>
          <cell r="X722" t="str">
            <v>P</v>
          </cell>
          <cell r="AC722" t="str">
            <v>Guru</v>
          </cell>
          <cell r="AD722" t="str">
            <v>SPS</v>
          </cell>
          <cell r="AE722" t="str">
            <v>SUKUN</v>
          </cell>
          <cell r="AN722" t="str">
            <v>Belum Sertifikasi</v>
          </cell>
          <cell r="BB722" t="str">
            <v>Belum</v>
          </cell>
        </row>
        <row r="723">
          <cell r="N723" t="str">
            <v>NON PNS</v>
          </cell>
          <cell r="R723" t="str">
            <v>D3</v>
          </cell>
          <cell r="X723" t="str">
            <v>P</v>
          </cell>
          <cell r="AC723" t="str">
            <v>Guru</v>
          </cell>
          <cell r="AD723" t="str">
            <v>SPS</v>
          </cell>
          <cell r="AE723" t="str">
            <v>SUKUN</v>
          </cell>
          <cell r="AN723" t="str">
            <v>Belum Sertifikasi</v>
          </cell>
          <cell r="BB723" t="str">
            <v>Belum</v>
          </cell>
        </row>
        <row r="724">
          <cell r="N724" t="str">
            <v>NON PNS</v>
          </cell>
          <cell r="R724" t="str">
            <v>S1</v>
          </cell>
          <cell r="X724" t="str">
            <v>P</v>
          </cell>
          <cell r="AC724" t="str">
            <v>Kepala Sekolah</v>
          </cell>
          <cell r="AD724" t="str">
            <v>SPS</v>
          </cell>
          <cell r="AE724" t="str">
            <v>SUKUN</v>
          </cell>
          <cell r="AN724" t="str">
            <v>Belum Sertifikasi</v>
          </cell>
          <cell r="BB724" t="str">
            <v>Belum</v>
          </cell>
        </row>
        <row r="725">
          <cell r="N725" t="str">
            <v>NON PNS</v>
          </cell>
          <cell r="R725" t="str">
            <v>SMA</v>
          </cell>
          <cell r="X725" t="str">
            <v>P</v>
          </cell>
          <cell r="AC725" t="str">
            <v>Guru</v>
          </cell>
          <cell r="AD725" t="str">
            <v>SPS</v>
          </cell>
          <cell r="AE725" t="str">
            <v>SUKUN</v>
          </cell>
          <cell r="AN725" t="str">
            <v>Belum Sertifikasi</v>
          </cell>
          <cell r="BB725" t="str">
            <v>Belum</v>
          </cell>
        </row>
        <row r="726">
          <cell r="N726" t="str">
            <v>NON PNS</v>
          </cell>
          <cell r="R726" t="str">
            <v>S1</v>
          </cell>
          <cell r="X726" t="str">
            <v>P</v>
          </cell>
          <cell r="AC726" t="str">
            <v>Kepala Sekolah</v>
          </cell>
          <cell r="AD726" t="str">
            <v>SPS</v>
          </cell>
          <cell r="AE726" t="str">
            <v>LOWOK WARU</v>
          </cell>
          <cell r="AN726" t="str">
            <v>Belum Sertifikasi</v>
          </cell>
          <cell r="BB726" t="str">
            <v>Belum</v>
          </cell>
        </row>
        <row r="727">
          <cell r="N727" t="str">
            <v>NON PNS</v>
          </cell>
          <cell r="R727" t="str">
            <v>D1</v>
          </cell>
          <cell r="X727" t="str">
            <v>P</v>
          </cell>
          <cell r="AC727" t="str">
            <v>Guru</v>
          </cell>
          <cell r="AD727" t="str">
            <v>SPS</v>
          </cell>
          <cell r="AE727" t="str">
            <v>LOWOK WARU</v>
          </cell>
          <cell r="AN727" t="str">
            <v>Belum Sertifikasi</v>
          </cell>
          <cell r="BB727" t="str">
            <v>Belum</v>
          </cell>
        </row>
        <row r="728">
          <cell r="N728" t="str">
            <v>NON PNS</v>
          </cell>
          <cell r="R728" t="str">
            <v>S1</v>
          </cell>
          <cell r="X728" t="str">
            <v>P</v>
          </cell>
          <cell r="AC728" t="str">
            <v>Guru</v>
          </cell>
          <cell r="AD728" t="str">
            <v>SPS</v>
          </cell>
          <cell r="AE728" t="str">
            <v>LOWOK WARU</v>
          </cell>
          <cell r="AN728" t="str">
            <v>Belum Sertifikasi</v>
          </cell>
          <cell r="BB728" t="str">
            <v>Belum</v>
          </cell>
        </row>
        <row r="729">
          <cell r="N729" t="str">
            <v>NON PNS</v>
          </cell>
          <cell r="R729" t="str">
            <v>SMA</v>
          </cell>
          <cell r="X729" t="str">
            <v>P</v>
          </cell>
          <cell r="AC729" t="str">
            <v>Guru</v>
          </cell>
          <cell r="AD729" t="str">
            <v>SPS</v>
          </cell>
          <cell r="AE729" t="str">
            <v>LOWOK WARU</v>
          </cell>
          <cell r="AN729" t="str">
            <v>Belum Sertifikasi</v>
          </cell>
          <cell r="BB729" t="str">
            <v>Belum</v>
          </cell>
        </row>
        <row r="730">
          <cell r="N730" t="str">
            <v>NON PNS</v>
          </cell>
          <cell r="R730" t="str">
            <v>SMA</v>
          </cell>
          <cell r="X730" t="str">
            <v>P</v>
          </cell>
          <cell r="AC730" t="str">
            <v>Guru</v>
          </cell>
          <cell r="AD730" t="str">
            <v>SPS</v>
          </cell>
          <cell r="AE730" t="str">
            <v>KLOJEN</v>
          </cell>
          <cell r="AN730" t="str">
            <v>Belum Sertifikasi</v>
          </cell>
          <cell r="BB730" t="str">
            <v>Belum</v>
          </cell>
        </row>
        <row r="731">
          <cell r="N731" t="str">
            <v>NON PNS</v>
          </cell>
          <cell r="R731" t="str">
            <v>SMA</v>
          </cell>
          <cell r="X731" t="str">
            <v>P</v>
          </cell>
          <cell r="AC731" t="str">
            <v>Kepala Sekolah</v>
          </cell>
          <cell r="AD731" t="str">
            <v>SPS</v>
          </cell>
          <cell r="AE731" t="str">
            <v>KLOJEN</v>
          </cell>
          <cell r="AN731" t="str">
            <v>Belum Sertifikasi</v>
          </cell>
          <cell r="BB731" t="str">
            <v>Belum</v>
          </cell>
        </row>
        <row r="732">
          <cell r="N732" t="str">
            <v>NON PNS</v>
          </cell>
          <cell r="R732" t="str">
            <v>SMA</v>
          </cell>
          <cell r="X732" t="str">
            <v>P</v>
          </cell>
          <cell r="AC732" t="str">
            <v>Guru</v>
          </cell>
          <cell r="AD732" t="str">
            <v>SPS</v>
          </cell>
          <cell r="AE732" t="str">
            <v>KLOJEN</v>
          </cell>
          <cell r="AN732" t="str">
            <v>Belum Sertifikasi</v>
          </cell>
          <cell r="BB732" t="str">
            <v>Belum</v>
          </cell>
        </row>
        <row r="733">
          <cell r="N733" t="str">
            <v>NON PNS</v>
          </cell>
          <cell r="R733" t="str">
            <v>SMA</v>
          </cell>
          <cell r="X733" t="str">
            <v>P</v>
          </cell>
          <cell r="AC733" t="str">
            <v>Guru</v>
          </cell>
          <cell r="AD733" t="str">
            <v>SPS</v>
          </cell>
          <cell r="AE733" t="str">
            <v>LOWOK WARU</v>
          </cell>
          <cell r="AN733" t="str">
            <v>Belum Sertifikasi</v>
          </cell>
          <cell r="BB733" t="str">
            <v>Belum</v>
          </cell>
        </row>
        <row r="734">
          <cell r="N734" t="str">
            <v>NON PNS</v>
          </cell>
          <cell r="R734" t="str">
            <v>SMA</v>
          </cell>
          <cell r="X734" t="str">
            <v>P</v>
          </cell>
          <cell r="AC734" t="str">
            <v>Guru</v>
          </cell>
          <cell r="AD734" t="str">
            <v>SPS</v>
          </cell>
          <cell r="AE734" t="str">
            <v>KLOJEN</v>
          </cell>
          <cell r="AN734" t="str">
            <v>Belum Sertifikasi</v>
          </cell>
          <cell r="BB734" t="str">
            <v>Belum</v>
          </cell>
        </row>
        <row r="735">
          <cell r="N735" t="str">
            <v>NON PNS</v>
          </cell>
          <cell r="R735" t="str">
            <v>S1</v>
          </cell>
          <cell r="X735" t="str">
            <v>P</v>
          </cell>
          <cell r="AC735" t="str">
            <v>Kepala Sekolah</v>
          </cell>
          <cell r="AD735" t="str">
            <v>SPS</v>
          </cell>
          <cell r="AE735" t="str">
            <v>LOWOK WARU</v>
          </cell>
          <cell r="AN735" t="str">
            <v>Belum Sertifikasi</v>
          </cell>
          <cell r="BB735" t="str">
            <v>Belum</v>
          </cell>
        </row>
        <row r="736">
          <cell r="N736" t="str">
            <v>NON PNS</v>
          </cell>
          <cell r="R736" t="str">
            <v>D2</v>
          </cell>
          <cell r="X736" t="str">
            <v>P</v>
          </cell>
          <cell r="AC736" t="str">
            <v>Kepala Sekolah</v>
          </cell>
          <cell r="AD736" t="str">
            <v>SPS</v>
          </cell>
          <cell r="AE736" t="str">
            <v>KLOJEN</v>
          </cell>
          <cell r="AN736" t="str">
            <v>Belum Sertifikasi</v>
          </cell>
          <cell r="BB736" t="str">
            <v>Belum</v>
          </cell>
        </row>
        <row r="737">
          <cell r="N737" t="str">
            <v>NON PNS</v>
          </cell>
          <cell r="R737" t="str">
            <v>SMA</v>
          </cell>
          <cell r="X737" t="str">
            <v>P</v>
          </cell>
          <cell r="AC737" t="str">
            <v>Guru</v>
          </cell>
          <cell r="AD737" t="str">
            <v>SPS</v>
          </cell>
          <cell r="AE737" t="str">
            <v>KLOJEN</v>
          </cell>
          <cell r="AN737" t="str">
            <v>Belum Sertifikasi</v>
          </cell>
          <cell r="BB737" t="str">
            <v>Belum</v>
          </cell>
        </row>
        <row r="738">
          <cell r="N738" t="str">
            <v>NON PNS</v>
          </cell>
          <cell r="R738" t="str">
            <v>SMA</v>
          </cell>
          <cell r="X738" t="str">
            <v>P</v>
          </cell>
          <cell r="AC738" t="str">
            <v>Guru</v>
          </cell>
          <cell r="AD738" t="str">
            <v>SPS</v>
          </cell>
          <cell r="AE738" t="str">
            <v>KLOJEN</v>
          </cell>
          <cell r="AN738" t="str">
            <v>Belum Sertifikasi</v>
          </cell>
          <cell r="BB738" t="str">
            <v>Belum</v>
          </cell>
        </row>
        <row r="739">
          <cell r="N739" t="str">
            <v>NON PNS</v>
          </cell>
          <cell r="R739" t="str">
            <v>SMA</v>
          </cell>
          <cell r="X739" t="str">
            <v>P</v>
          </cell>
          <cell r="AC739" t="str">
            <v>Guru</v>
          </cell>
          <cell r="AD739" t="str">
            <v>SPS</v>
          </cell>
          <cell r="AE739" t="str">
            <v>LOWOK WARU</v>
          </cell>
          <cell r="AN739" t="str">
            <v>Belum Sertifikasi</v>
          </cell>
          <cell r="BB739" t="str">
            <v>Belum</v>
          </cell>
        </row>
        <row r="740">
          <cell r="N740" t="str">
            <v>NON PNS</v>
          </cell>
          <cell r="R740" t="str">
            <v>SMA</v>
          </cell>
          <cell r="X740" t="str">
            <v>P</v>
          </cell>
          <cell r="AC740" t="str">
            <v>Guru</v>
          </cell>
          <cell r="AD740" t="str">
            <v>SPS</v>
          </cell>
          <cell r="AE740" t="str">
            <v>LOWOK WARU</v>
          </cell>
          <cell r="AN740" t="str">
            <v>Belum Sertifikasi</v>
          </cell>
          <cell r="BB740" t="str">
            <v>Belum</v>
          </cell>
        </row>
        <row r="741">
          <cell r="N741" t="str">
            <v>NON PNS</v>
          </cell>
          <cell r="R741" t="str">
            <v>S1</v>
          </cell>
          <cell r="X741" t="str">
            <v>P</v>
          </cell>
          <cell r="AC741" t="str">
            <v>Kepala Sekolah</v>
          </cell>
          <cell r="AD741" t="str">
            <v>SPS</v>
          </cell>
          <cell r="AE741" t="str">
            <v>LOWOK WARU</v>
          </cell>
          <cell r="AN741" t="str">
            <v>Belum Sertifikasi</v>
          </cell>
          <cell r="BB741" t="str">
            <v>Belum</v>
          </cell>
        </row>
        <row r="742">
          <cell r="N742" t="str">
            <v>NON PNS</v>
          </cell>
          <cell r="R742" t="str">
            <v>S1</v>
          </cell>
          <cell r="X742" t="str">
            <v>P</v>
          </cell>
          <cell r="AC742" t="str">
            <v>Guru</v>
          </cell>
          <cell r="AD742" t="str">
            <v>SPS</v>
          </cell>
          <cell r="AE742" t="str">
            <v>LOWOK WARU</v>
          </cell>
          <cell r="AN742" t="str">
            <v>Belum Sertifikasi</v>
          </cell>
          <cell r="BB742" t="str">
            <v>Belum</v>
          </cell>
        </row>
        <row r="743">
          <cell r="N743" t="str">
            <v>NON PNS</v>
          </cell>
          <cell r="R743" t="str">
            <v>S1</v>
          </cell>
          <cell r="X743" t="str">
            <v>P</v>
          </cell>
          <cell r="AC743" t="str">
            <v>Guru</v>
          </cell>
          <cell r="AD743" t="str">
            <v>SPS</v>
          </cell>
          <cell r="AE743" t="str">
            <v>LOWOK WARU</v>
          </cell>
          <cell r="AN743" t="str">
            <v>Belum Sertifikasi</v>
          </cell>
          <cell r="BB743" t="str">
            <v>Belum</v>
          </cell>
        </row>
        <row r="744">
          <cell r="N744" t="str">
            <v>NON PNS</v>
          </cell>
          <cell r="R744" t="str">
            <v>SMA</v>
          </cell>
          <cell r="X744" t="str">
            <v>P</v>
          </cell>
          <cell r="AC744" t="str">
            <v>Kepala Sekolah</v>
          </cell>
          <cell r="AD744" t="str">
            <v>SPS</v>
          </cell>
          <cell r="AE744" t="str">
            <v>BLIMBING</v>
          </cell>
          <cell r="AN744" t="str">
            <v>Belum Sertifikasi</v>
          </cell>
          <cell r="BB744" t="str">
            <v>Belum</v>
          </cell>
        </row>
        <row r="745">
          <cell r="N745" t="str">
            <v>NON PNS</v>
          </cell>
          <cell r="R745" t="str">
            <v>SMA</v>
          </cell>
          <cell r="X745" t="str">
            <v>P</v>
          </cell>
          <cell r="AC745" t="str">
            <v>Guru</v>
          </cell>
          <cell r="AD745" t="str">
            <v>SPS</v>
          </cell>
          <cell r="AE745" t="str">
            <v>BLIMBING</v>
          </cell>
          <cell r="AN745" t="str">
            <v>Belum Sertifikasi</v>
          </cell>
          <cell r="BB745" t="str">
            <v>Belum</v>
          </cell>
        </row>
        <row r="746">
          <cell r="N746" t="str">
            <v>NON PNS</v>
          </cell>
          <cell r="R746" t="str">
            <v>SMA</v>
          </cell>
          <cell r="X746" t="str">
            <v>P</v>
          </cell>
          <cell r="AC746" t="str">
            <v>Guru</v>
          </cell>
          <cell r="AD746" t="str">
            <v>SPS</v>
          </cell>
          <cell r="AE746" t="str">
            <v>BLIMBING</v>
          </cell>
          <cell r="AN746" t="str">
            <v>Belum Sertifikasi</v>
          </cell>
          <cell r="BB746" t="str">
            <v>Belum</v>
          </cell>
        </row>
        <row r="747">
          <cell r="N747" t="str">
            <v>NON PNS</v>
          </cell>
          <cell r="R747" t="str">
            <v>SMA</v>
          </cell>
          <cell r="X747" t="str">
            <v>P</v>
          </cell>
          <cell r="AC747" t="str">
            <v>Guru</v>
          </cell>
          <cell r="AD747" t="str">
            <v>SPS</v>
          </cell>
          <cell r="AE747" t="str">
            <v>BLIMBING</v>
          </cell>
          <cell r="AN747" t="str">
            <v>Belum Sertifikasi</v>
          </cell>
          <cell r="BB747" t="str">
            <v>Belum</v>
          </cell>
        </row>
        <row r="748">
          <cell r="N748" t="str">
            <v>NON PNS</v>
          </cell>
          <cell r="R748" t="str">
            <v>SMA</v>
          </cell>
          <cell r="X748" t="str">
            <v>P</v>
          </cell>
          <cell r="AC748" t="str">
            <v>Guru</v>
          </cell>
          <cell r="AD748" t="str">
            <v>SPS</v>
          </cell>
          <cell r="AE748" t="str">
            <v>BLIMBING</v>
          </cell>
          <cell r="AN748" t="str">
            <v>Belum Sertifikasi</v>
          </cell>
          <cell r="BB748" t="str">
            <v>Belum</v>
          </cell>
        </row>
        <row r="749">
          <cell r="N749" t="str">
            <v>NON PNS</v>
          </cell>
          <cell r="R749" t="str">
            <v>SMA</v>
          </cell>
          <cell r="X749" t="str">
            <v>P</v>
          </cell>
          <cell r="AC749" t="str">
            <v>Guru</v>
          </cell>
          <cell r="AD749" t="str">
            <v>SPS</v>
          </cell>
          <cell r="AE749" t="str">
            <v>BLIMBING</v>
          </cell>
          <cell r="AN749" t="str">
            <v>Belum Sertifikasi</v>
          </cell>
          <cell r="BB749" t="str">
            <v>Belum</v>
          </cell>
        </row>
        <row r="750">
          <cell r="N750" t="str">
            <v>NON PNS</v>
          </cell>
          <cell r="R750" t="str">
            <v>SMP</v>
          </cell>
          <cell r="X750" t="str">
            <v>P</v>
          </cell>
          <cell r="AC750" t="str">
            <v>Tenaga Administrasi Sekolah</v>
          </cell>
          <cell r="AD750" t="str">
            <v>SPS</v>
          </cell>
          <cell r="AE750" t="str">
            <v>BLIMBING</v>
          </cell>
          <cell r="AN750" t="str">
            <v>Belum Sertifikasi</v>
          </cell>
          <cell r="BB750" t="str">
            <v>Belum</v>
          </cell>
        </row>
        <row r="751">
          <cell r="N751" t="str">
            <v>NON PNS</v>
          </cell>
          <cell r="R751" t="str">
            <v>SMA</v>
          </cell>
          <cell r="X751" t="str">
            <v>P</v>
          </cell>
          <cell r="AC751" t="str">
            <v>Guru</v>
          </cell>
          <cell r="AD751" t="str">
            <v>SPS</v>
          </cell>
          <cell r="AE751" t="str">
            <v>KEDUNG KANDANG</v>
          </cell>
          <cell r="AN751" t="str">
            <v>Belum Sertifikasi</v>
          </cell>
          <cell r="BB751" t="str">
            <v>Belum</v>
          </cell>
        </row>
        <row r="752">
          <cell r="N752" t="str">
            <v>NON PNS</v>
          </cell>
          <cell r="R752" t="str">
            <v>S1</v>
          </cell>
          <cell r="X752" t="str">
            <v>P</v>
          </cell>
          <cell r="AC752" t="str">
            <v>Kepala Sekolah</v>
          </cell>
          <cell r="AD752" t="str">
            <v>SPS</v>
          </cell>
          <cell r="AE752" t="str">
            <v>KEDUNG KANDANG</v>
          </cell>
          <cell r="AN752" t="str">
            <v>Belum Sertifikasi</v>
          </cell>
          <cell r="BB752" t="str">
            <v>Belum</v>
          </cell>
        </row>
        <row r="753">
          <cell r="N753" t="str">
            <v>NON PNS</v>
          </cell>
          <cell r="R753" t="str">
            <v>S1</v>
          </cell>
          <cell r="X753" t="str">
            <v>P</v>
          </cell>
          <cell r="AC753" t="str">
            <v>Guru</v>
          </cell>
          <cell r="AD753" t="str">
            <v>SPS</v>
          </cell>
          <cell r="AE753" t="str">
            <v>KEDUNG KANDANG</v>
          </cell>
          <cell r="AN753" t="str">
            <v>Belum Sertifikasi</v>
          </cell>
          <cell r="BB753" t="str">
            <v>Belum</v>
          </cell>
        </row>
        <row r="754">
          <cell r="N754" t="str">
            <v>NON PNS</v>
          </cell>
          <cell r="R754" t="str">
            <v>SMA</v>
          </cell>
          <cell r="X754" t="str">
            <v>P</v>
          </cell>
          <cell r="AC754" t="str">
            <v>Guru</v>
          </cell>
          <cell r="AD754" t="str">
            <v>SPS</v>
          </cell>
          <cell r="AE754" t="str">
            <v>KEDUNG KANDANG</v>
          </cell>
          <cell r="AN754" t="str">
            <v>Belum Sertifikasi</v>
          </cell>
          <cell r="BB754" t="str">
            <v>Belum</v>
          </cell>
        </row>
        <row r="755">
          <cell r="N755" t="str">
            <v>NON PNS</v>
          </cell>
          <cell r="R755" t="str">
            <v>S1</v>
          </cell>
          <cell r="X755" t="str">
            <v>P</v>
          </cell>
          <cell r="AC755" t="str">
            <v>Guru</v>
          </cell>
          <cell r="AD755" t="str">
            <v>SPS</v>
          </cell>
          <cell r="AE755" t="str">
            <v>KLOJEN</v>
          </cell>
          <cell r="AN755" t="str">
            <v>Belum Sertifikasi</v>
          </cell>
          <cell r="BB755" t="str">
            <v>Belum</v>
          </cell>
        </row>
        <row r="756">
          <cell r="N756" t="str">
            <v>NON PNS</v>
          </cell>
          <cell r="R756" t="str">
            <v>SMA</v>
          </cell>
          <cell r="X756" t="str">
            <v>P</v>
          </cell>
          <cell r="AC756" t="str">
            <v>Guru</v>
          </cell>
          <cell r="AD756" t="str">
            <v>SPS</v>
          </cell>
          <cell r="AE756" t="str">
            <v>KLOJEN</v>
          </cell>
          <cell r="AN756" t="str">
            <v>Belum Sertifikasi</v>
          </cell>
          <cell r="BB756" t="str">
            <v>Belum</v>
          </cell>
        </row>
        <row r="757">
          <cell r="N757" t="str">
            <v>NON PNS</v>
          </cell>
          <cell r="R757" t="str">
            <v>S1</v>
          </cell>
          <cell r="X757" t="str">
            <v>P</v>
          </cell>
          <cell r="AC757" t="str">
            <v>Kepala Sekolah</v>
          </cell>
          <cell r="AD757" t="str">
            <v>SPS</v>
          </cell>
          <cell r="AE757" t="str">
            <v>KLOJEN</v>
          </cell>
          <cell r="AN757" t="str">
            <v>Belum Sertifikasi</v>
          </cell>
          <cell r="BB757" t="str">
            <v>Belum</v>
          </cell>
        </row>
        <row r="758">
          <cell r="N758" t="str">
            <v>NON PNS</v>
          </cell>
          <cell r="R758" t="str">
            <v>SMA</v>
          </cell>
          <cell r="X758" t="str">
            <v>P</v>
          </cell>
          <cell r="AC758" t="str">
            <v>Guru</v>
          </cell>
          <cell r="AD758" t="str">
            <v>SPS</v>
          </cell>
          <cell r="AE758" t="str">
            <v>KLOJEN</v>
          </cell>
          <cell r="AN758" t="str">
            <v>Belum Sertifikasi</v>
          </cell>
          <cell r="BB758" t="str">
            <v>Belum</v>
          </cell>
        </row>
        <row r="759">
          <cell r="N759" t="str">
            <v>NON PNS</v>
          </cell>
          <cell r="R759" t="str">
            <v>SMP</v>
          </cell>
          <cell r="X759" t="str">
            <v>P</v>
          </cell>
          <cell r="AC759" t="str">
            <v>Guru</v>
          </cell>
          <cell r="AD759" t="str">
            <v>SPS</v>
          </cell>
          <cell r="AE759" t="str">
            <v>BLIMBING</v>
          </cell>
          <cell r="AN759" t="str">
            <v>Belum Sertifikasi</v>
          </cell>
          <cell r="BB759" t="str">
            <v>Belum</v>
          </cell>
        </row>
        <row r="760">
          <cell r="N760" t="str">
            <v>NON PNS</v>
          </cell>
          <cell r="R760" t="str">
            <v>SMA</v>
          </cell>
          <cell r="X760" t="str">
            <v>P</v>
          </cell>
          <cell r="AC760" t="str">
            <v>Guru</v>
          </cell>
          <cell r="AD760" t="str">
            <v>SPS</v>
          </cell>
          <cell r="AE760" t="str">
            <v>BLIMBING</v>
          </cell>
          <cell r="AN760" t="str">
            <v>Belum Sertifikasi</v>
          </cell>
          <cell r="BB760" t="str">
            <v>Lulus</v>
          </cell>
        </row>
        <row r="761">
          <cell r="N761" t="str">
            <v>NON PNS</v>
          </cell>
          <cell r="R761" t="str">
            <v>S1</v>
          </cell>
          <cell r="X761" t="str">
            <v>P</v>
          </cell>
          <cell r="AC761" t="str">
            <v>Kepala Sekolah</v>
          </cell>
          <cell r="AD761" t="str">
            <v>SPS</v>
          </cell>
          <cell r="AE761" t="str">
            <v>BLIMBING</v>
          </cell>
          <cell r="AN761" t="str">
            <v>Belum Sertifikasi</v>
          </cell>
          <cell r="BB761" t="str">
            <v>Belum</v>
          </cell>
        </row>
        <row r="762">
          <cell r="N762" t="str">
            <v>NON PNS</v>
          </cell>
          <cell r="R762" t="str">
            <v>SMP</v>
          </cell>
          <cell r="X762" t="str">
            <v>P</v>
          </cell>
          <cell r="AC762" t="str">
            <v>Guru</v>
          </cell>
          <cell r="AD762" t="str">
            <v>SPS</v>
          </cell>
          <cell r="AE762" t="str">
            <v>BLIMBING</v>
          </cell>
          <cell r="AN762" t="str">
            <v>Belum Sertifikasi</v>
          </cell>
          <cell r="BB762" t="str">
            <v>Belum</v>
          </cell>
        </row>
        <row r="763">
          <cell r="N763" t="str">
            <v>NON PNS</v>
          </cell>
          <cell r="R763" t="str">
            <v>SMA</v>
          </cell>
          <cell r="X763" t="str">
            <v>P</v>
          </cell>
          <cell r="AC763" t="str">
            <v>Guru</v>
          </cell>
          <cell r="AD763" t="str">
            <v>SPS</v>
          </cell>
          <cell r="AE763" t="str">
            <v>KEDUNG KANDANG</v>
          </cell>
          <cell r="AN763" t="str">
            <v>Belum Sertifikasi</v>
          </cell>
          <cell r="BB763" t="str">
            <v>Belum</v>
          </cell>
        </row>
        <row r="764">
          <cell r="N764" t="str">
            <v>NON PNS</v>
          </cell>
          <cell r="R764" t="str">
            <v>S1</v>
          </cell>
          <cell r="X764" t="str">
            <v>P</v>
          </cell>
          <cell r="AC764" t="str">
            <v>Guru</v>
          </cell>
          <cell r="AD764" t="str">
            <v>SPS</v>
          </cell>
          <cell r="AE764" t="str">
            <v>KEDUNG KANDANG</v>
          </cell>
          <cell r="AN764" t="str">
            <v>Belum Sertifikasi</v>
          </cell>
          <cell r="BB764" t="str">
            <v>Belum</v>
          </cell>
        </row>
        <row r="765">
          <cell r="N765" t="str">
            <v>NON PNS</v>
          </cell>
          <cell r="R765" t="str">
            <v>S1</v>
          </cell>
          <cell r="X765" t="str">
            <v>P</v>
          </cell>
          <cell r="AC765" t="str">
            <v>Guru</v>
          </cell>
          <cell r="AD765" t="str">
            <v>SPS</v>
          </cell>
          <cell r="AE765" t="str">
            <v>KEDUNG KANDANG</v>
          </cell>
          <cell r="AN765" t="str">
            <v>Belum Sertifikasi</v>
          </cell>
          <cell r="BB765" t="str">
            <v>Belum</v>
          </cell>
        </row>
        <row r="766">
          <cell r="N766" t="str">
            <v>NON PNS</v>
          </cell>
          <cell r="R766" t="str">
            <v>SMA</v>
          </cell>
          <cell r="X766" t="str">
            <v>P</v>
          </cell>
          <cell r="AC766" t="str">
            <v>Guru</v>
          </cell>
          <cell r="AD766" t="str">
            <v>SPS</v>
          </cell>
          <cell r="AE766" t="str">
            <v>KEDUNG KANDANG</v>
          </cell>
          <cell r="AN766" t="str">
            <v>Belum Sertifikasi</v>
          </cell>
          <cell r="BB766" t="str">
            <v>Belum</v>
          </cell>
        </row>
        <row r="767">
          <cell r="N767" t="str">
            <v>NON PNS</v>
          </cell>
          <cell r="R767" t="str">
            <v>S1</v>
          </cell>
          <cell r="X767" t="str">
            <v>P</v>
          </cell>
          <cell r="AC767" t="str">
            <v>Kepala Sekolah</v>
          </cell>
          <cell r="AD767" t="str">
            <v>SPS</v>
          </cell>
          <cell r="AE767" t="str">
            <v>KEDUNG KANDANG</v>
          </cell>
          <cell r="AN767" t="str">
            <v>Belum Sertifikasi</v>
          </cell>
          <cell r="BB767" t="str">
            <v>Belum</v>
          </cell>
        </row>
        <row r="768">
          <cell r="N768" t="str">
            <v>NON PNS</v>
          </cell>
          <cell r="R768" t="str">
            <v>SMA</v>
          </cell>
          <cell r="X768" t="str">
            <v>P</v>
          </cell>
          <cell r="AC768" t="str">
            <v>Kepala Sekolah</v>
          </cell>
          <cell r="AD768" t="str">
            <v>SPS</v>
          </cell>
          <cell r="AE768" t="str">
            <v>KEDUNG KANDANG</v>
          </cell>
          <cell r="AN768" t="str">
            <v>Belum Sertifikasi</v>
          </cell>
          <cell r="BB768" t="str">
            <v>Belum</v>
          </cell>
        </row>
        <row r="769">
          <cell r="N769" t="str">
            <v>NON PNS</v>
          </cell>
          <cell r="R769" t="str">
            <v>S1</v>
          </cell>
          <cell r="X769" t="str">
            <v>P</v>
          </cell>
          <cell r="AC769" t="str">
            <v>Guru</v>
          </cell>
          <cell r="AD769" t="str">
            <v>SPS</v>
          </cell>
          <cell r="AE769" t="str">
            <v>KEDUNG KANDANG</v>
          </cell>
          <cell r="AN769" t="str">
            <v>Belum Sertifikasi</v>
          </cell>
          <cell r="BB769" t="str">
            <v>Belum</v>
          </cell>
        </row>
        <row r="770">
          <cell r="N770" t="str">
            <v>NON PNS</v>
          </cell>
          <cell r="R770" t="str">
            <v>SMP</v>
          </cell>
          <cell r="X770" t="str">
            <v>P</v>
          </cell>
          <cell r="AC770" t="str">
            <v>Tenaga Administrasi Sekolah</v>
          </cell>
          <cell r="AD770" t="str">
            <v>SPS</v>
          </cell>
          <cell r="AE770" t="str">
            <v>KEDUNG KANDANG</v>
          </cell>
          <cell r="AN770" t="str">
            <v>Belum Sertifikasi</v>
          </cell>
          <cell r="BB770" t="str">
            <v>Belum</v>
          </cell>
        </row>
        <row r="771">
          <cell r="N771" t="str">
            <v>NON PNS</v>
          </cell>
          <cell r="R771" t="str">
            <v>SMA</v>
          </cell>
          <cell r="X771" t="str">
            <v>P</v>
          </cell>
          <cell r="AC771" t="str">
            <v>Bendahara</v>
          </cell>
          <cell r="AD771" t="str">
            <v>SPS</v>
          </cell>
          <cell r="AE771" t="str">
            <v>KEDUNG KANDANG</v>
          </cell>
          <cell r="AN771" t="str">
            <v>Belum Sertifikasi</v>
          </cell>
          <cell r="BB771" t="str">
            <v>Belum</v>
          </cell>
        </row>
        <row r="772">
          <cell r="N772" t="str">
            <v>NON PNS</v>
          </cell>
          <cell r="R772" t="str">
            <v>S1</v>
          </cell>
          <cell r="X772" t="str">
            <v>P</v>
          </cell>
          <cell r="AC772" t="str">
            <v>Kepala Sekolah</v>
          </cell>
          <cell r="AD772" t="str">
            <v>SPS</v>
          </cell>
          <cell r="AE772" t="str">
            <v>BLIMBING</v>
          </cell>
          <cell r="AN772" t="str">
            <v>Belum Sertifikasi</v>
          </cell>
          <cell r="BB772" t="str">
            <v>Belum</v>
          </cell>
        </row>
        <row r="773">
          <cell r="N773" t="str">
            <v>NON PNS</v>
          </cell>
          <cell r="R773" t="str">
            <v>SMA</v>
          </cell>
          <cell r="X773" t="str">
            <v>P</v>
          </cell>
          <cell r="AC773" t="str">
            <v>Guru</v>
          </cell>
          <cell r="AD773" t="str">
            <v>SPS</v>
          </cell>
          <cell r="AE773" t="str">
            <v>BLIMBING</v>
          </cell>
          <cell r="AN773" t="str">
            <v>Belum Sertifikasi</v>
          </cell>
          <cell r="BB773" t="str">
            <v>Belum</v>
          </cell>
        </row>
        <row r="774">
          <cell r="N774" t="str">
            <v>NON PNS</v>
          </cell>
          <cell r="R774" t="str">
            <v>S1</v>
          </cell>
          <cell r="X774" t="str">
            <v>P</v>
          </cell>
          <cell r="AC774" t="str">
            <v>Guru</v>
          </cell>
          <cell r="AD774" t="str">
            <v>SPS</v>
          </cell>
          <cell r="AE774" t="str">
            <v>BLIMBING</v>
          </cell>
          <cell r="AN774" t="str">
            <v>Belum Sertifikasi</v>
          </cell>
          <cell r="BB774" t="str">
            <v>Belum</v>
          </cell>
        </row>
        <row r="775">
          <cell r="N775" t="str">
            <v>NON PNS</v>
          </cell>
          <cell r="R775" t="str">
            <v>SMA</v>
          </cell>
          <cell r="X775" t="str">
            <v>P</v>
          </cell>
          <cell r="AC775" t="str">
            <v>Guru</v>
          </cell>
          <cell r="AD775" t="str">
            <v>SPS</v>
          </cell>
          <cell r="AE775" t="str">
            <v>BLIMBING</v>
          </cell>
          <cell r="AN775" t="str">
            <v>Belum Sertifikasi</v>
          </cell>
          <cell r="BB775" t="str">
            <v>Belum</v>
          </cell>
        </row>
        <row r="776">
          <cell r="N776" t="str">
            <v>NON PNS</v>
          </cell>
          <cell r="R776" t="str">
            <v>D3</v>
          </cell>
          <cell r="X776" t="str">
            <v>P</v>
          </cell>
          <cell r="AC776" t="str">
            <v>Kepala Sekolah</v>
          </cell>
          <cell r="AD776" t="str">
            <v>SPS</v>
          </cell>
          <cell r="AE776" t="str">
            <v>BLIMBING</v>
          </cell>
          <cell r="AN776" t="str">
            <v>Belum Sertifikasi</v>
          </cell>
          <cell r="BB776" t="str">
            <v>Belum</v>
          </cell>
        </row>
        <row r="777">
          <cell r="N777" t="str">
            <v>NON PNS</v>
          </cell>
          <cell r="R777" t="str">
            <v>SMA</v>
          </cell>
          <cell r="X777" t="str">
            <v>P</v>
          </cell>
          <cell r="AC777" t="str">
            <v>Guru</v>
          </cell>
          <cell r="AD777" t="str">
            <v>SPS</v>
          </cell>
          <cell r="AE777" t="str">
            <v>BLIMBING</v>
          </cell>
          <cell r="AN777" t="str">
            <v>Belum Sertifikasi</v>
          </cell>
          <cell r="BB777" t="str">
            <v>Belum</v>
          </cell>
        </row>
        <row r="778">
          <cell r="N778" t="str">
            <v>NON PNS</v>
          </cell>
          <cell r="R778" t="str">
            <v>S1</v>
          </cell>
          <cell r="X778" t="str">
            <v>P</v>
          </cell>
          <cell r="AC778" t="str">
            <v>Tenaga Administrasi Sekolah</v>
          </cell>
          <cell r="AD778" t="str">
            <v>SPS</v>
          </cell>
          <cell r="AE778" t="str">
            <v>BLIMBING</v>
          </cell>
          <cell r="AN778" t="str">
            <v>Belum Sertifikasi</v>
          </cell>
          <cell r="BB778" t="str">
            <v>Belum</v>
          </cell>
        </row>
        <row r="779">
          <cell r="N779" t="str">
            <v>NON PNS</v>
          </cell>
          <cell r="R779" t="str">
            <v>S1</v>
          </cell>
          <cell r="X779" t="str">
            <v>P</v>
          </cell>
          <cell r="AC779" t="str">
            <v>Guru</v>
          </cell>
          <cell r="AD779" t="str">
            <v>SPS</v>
          </cell>
          <cell r="AE779" t="str">
            <v>LOWOK WARU</v>
          </cell>
          <cell r="AN779" t="str">
            <v>Belum Sertifikasi</v>
          </cell>
          <cell r="BB779" t="str">
            <v>Belum</v>
          </cell>
        </row>
        <row r="780">
          <cell r="N780" t="str">
            <v>NON PNS</v>
          </cell>
          <cell r="R780" t="str">
            <v>SMA</v>
          </cell>
          <cell r="X780" t="str">
            <v>P</v>
          </cell>
          <cell r="AC780" t="str">
            <v>Guru</v>
          </cell>
          <cell r="AD780" t="str">
            <v>SPS</v>
          </cell>
          <cell r="AE780" t="str">
            <v>LOWOK WARU</v>
          </cell>
          <cell r="AN780" t="str">
            <v>Belum Sertifikasi</v>
          </cell>
          <cell r="BB780" t="str">
            <v>Belum</v>
          </cell>
        </row>
        <row r="781">
          <cell r="N781" t="str">
            <v>NON PNS</v>
          </cell>
          <cell r="R781" t="str">
            <v>SMA</v>
          </cell>
          <cell r="X781" t="str">
            <v>P</v>
          </cell>
          <cell r="AC781" t="str">
            <v>Guru</v>
          </cell>
          <cell r="AD781" t="str">
            <v>SPS</v>
          </cell>
          <cell r="AE781" t="str">
            <v>LOWOK WARU</v>
          </cell>
          <cell r="AN781" t="str">
            <v>Belum Sertifikasi</v>
          </cell>
          <cell r="BB781" t="str">
            <v>Belum</v>
          </cell>
        </row>
        <row r="782">
          <cell r="N782" t="str">
            <v>NON PNS</v>
          </cell>
          <cell r="R782" t="str">
            <v>S1</v>
          </cell>
          <cell r="X782" t="str">
            <v>P</v>
          </cell>
          <cell r="AC782" t="str">
            <v>Kepala Sekolah</v>
          </cell>
          <cell r="AD782" t="str">
            <v>SPS</v>
          </cell>
          <cell r="AE782" t="str">
            <v>LOWOK WARU</v>
          </cell>
          <cell r="AN782" t="str">
            <v>Belum Sertifikasi</v>
          </cell>
          <cell r="BB782" t="str">
            <v>Belum</v>
          </cell>
        </row>
        <row r="783">
          <cell r="N783" t="str">
            <v>NON PNS</v>
          </cell>
          <cell r="R783" t="str">
            <v>S1</v>
          </cell>
          <cell r="X783" t="str">
            <v>P</v>
          </cell>
          <cell r="AC783" t="str">
            <v>Guru</v>
          </cell>
          <cell r="AD783" t="str">
            <v>SPS</v>
          </cell>
          <cell r="AE783" t="str">
            <v>LOWOK WARU</v>
          </cell>
          <cell r="AN783" t="str">
            <v>Belum Sertifikasi</v>
          </cell>
          <cell r="BB783" t="str">
            <v>Belum</v>
          </cell>
        </row>
        <row r="784">
          <cell r="N784" t="str">
            <v>NON PNS</v>
          </cell>
          <cell r="R784" t="str">
            <v>SMA</v>
          </cell>
          <cell r="X784" t="str">
            <v>P</v>
          </cell>
          <cell r="AC784" t="str">
            <v>Guru</v>
          </cell>
          <cell r="AD784" t="str">
            <v>SPS</v>
          </cell>
          <cell r="AE784" t="str">
            <v>BLIMBING</v>
          </cell>
          <cell r="AN784" t="str">
            <v>Belum Sertifikasi</v>
          </cell>
          <cell r="BB784" t="str">
            <v>Belum</v>
          </cell>
        </row>
        <row r="785">
          <cell r="N785" t="str">
            <v>NON PNS</v>
          </cell>
          <cell r="R785" t="str">
            <v>S1</v>
          </cell>
          <cell r="X785" t="str">
            <v>P</v>
          </cell>
          <cell r="AC785" t="str">
            <v>Guru</v>
          </cell>
          <cell r="AD785" t="str">
            <v>SPS</v>
          </cell>
          <cell r="AE785" t="str">
            <v>BLIMBING</v>
          </cell>
          <cell r="AN785" t="str">
            <v>Belum Sertifikasi</v>
          </cell>
          <cell r="BB785" t="str">
            <v>Belum</v>
          </cell>
        </row>
        <row r="786">
          <cell r="N786" t="str">
            <v>NON PNS</v>
          </cell>
          <cell r="R786" t="str">
            <v>SMA</v>
          </cell>
          <cell r="X786" t="str">
            <v>P</v>
          </cell>
          <cell r="AC786" t="str">
            <v>Guru</v>
          </cell>
          <cell r="AD786" t="str">
            <v>SPS</v>
          </cell>
          <cell r="AE786" t="str">
            <v>BLIMBING</v>
          </cell>
          <cell r="AN786" t="str">
            <v>Belum Sertifikasi</v>
          </cell>
          <cell r="BB786" t="str">
            <v>Belum</v>
          </cell>
        </row>
        <row r="787">
          <cell r="N787" t="str">
            <v>NON PNS</v>
          </cell>
          <cell r="R787" t="str">
            <v>D1</v>
          </cell>
          <cell r="X787" t="str">
            <v>P</v>
          </cell>
          <cell r="AC787" t="str">
            <v>Guru</v>
          </cell>
          <cell r="AD787" t="str">
            <v>SPS</v>
          </cell>
          <cell r="AE787" t="str">
            <v>BLIMBING</v>
          </cell>
          <cell r="AN787" t="str">
            <v>Belum Sertifikasi</v>
          </cell>
          <cell r="BB787" t="str">
            <v>Belum</v>
          </cell>
        </row>
        <row r="788">
          <cell r="N788" t="str">
            <v>NON PNS</v>
          </cell>
          <cell r="R788" t="str">
            <v>SMA</v>
          </cell>
          <cell r="X788" t="str">
            <v>P</v>
          </cell>
          <cell r="AC788" t="str">
            <v>Guru</v>
          </cell>
          <cell r="AD788" t="str">
            <v>SPS</v>
          </cell>
          <cell r="AE788" t="str">
            <v>BLIMBING</v>
          </cell>
          <cell r="AN788" t="str">
            <v>Belum Sertifikasi</v>
          </cell>
          <cell r="BB788" t="str">
            <v>Belum</v>
          </cell>
        </row>
        <row r="789">
          <cell r="N789" t="str">
            <v>NON PNS</v>
          </cell>
          <cell r="R789" t="str">
            <v>S1</v>
          </cell>
          <cell r="X789" t="str">
            <v>P</v>
          </cell>
          <cell r="AC789" t="str">
            <v>Guru</v>
          </cell>
          <cell r="AD789" t="str">
            <v>SPS</v>
          </cell>
          <cell r="AE789" t="str">
            <v>LOWOK WARU</v>
          </cell>
          <cell r="AN789" t="str">
            <v>Belum Sertifikasi</v>
          </cell>
          <cell r="BB789" t="str">
            <v>Belum</v>
          </cell>
        </row>
        <row r="790">
          <cell r="N790" t="str">
            <v>NON PNS</v>
          </cell>
          <cell r="R790" t="str">
            <v>S1</v>
          </cell>
          <cell r="X790" t="str">
            <v>P</v>
          </cell>
          <cell r="AC790" t="str">
            <v>Guru</v>
          </cell>
          <cell r="AD790" t="str">
            <v>SPS</v>
          </cell>
          <cell r="AE790" t="str">
            <v>LOWOK WARU</v>
          </cell>
          <cell r="AN790" t="str">
            <v>Belum Sertifikasi</v>
          </cell>
          <cell r="BB790" t="str">
            <v>Belum</v>
          </cell>
        </row>
        <row r="791">
          <cell r="N791" t="str">
            <v>NON PNS</v>
          </cell>
          <cell r="R791" t="str">
            <v>S1</v>
          </cell>
          <cell r="X791" t="str">
            <v>P</v>
          </cell>
          <cell r="AC791" t="str">
            <v>Kepala Sekolah</v>
          </cell>
          <cell r="AD791" t="str">
            <v>SPS</v>
          </cell>
          <cell r="AE791" t="str">
            <v>LOWOK WARU</v>
          </cell>
          <cell r="AN791" t="str">
            <v>Belum Sertifikasi</v>
          </cell>
          <cell r="BB791" t="str">
            <v>Belum</v>
          </cell>
        </row>
        <row r="792">
          <cell r="N792" t="str">
            <v>NON PNS</v>
          </cell>
          <cell r="R792" t="str">
            <v>S1</v>
          </cell>
          <cell r="X792" t="str">
            <v>P</v>
          </cell>
          <cell r="AC792" t="str">
            <v>Guru</v>
          </cell>
          <cell r="AD792" t="str">
            <v>SPS</v>
          </cell>
          <cell r="AE792" t="str">
            <v>LOWOK WARU</v>
          </cell>
          <cell r="AN792" t="str">
            <v>Belum Sertifikasi</v>
          </cell>
          <cell r="BB792" t="str">
            <v>Belum</v>
          </cell>
        </row>
        <row r="793">
          <cell r="N793" t="str">
            <v>NON PNS</v>
          </cell>
          <cell r="R793" t="str">
            <v>SMA</v>
          </cell>
          <cell r="X793" t="str">
            <v>P</v>
          </cell>
          <cell r="AC793" t="str">
            <v>Tenaga Administrasi Sekolah</v>
          </cell>
          <cell r="AD793" t="str">
            <v>SPS</v>
          </cell>
          <cell r="AE793" t="str">
            <v>LOWOK WARU</v>
          </cell>
          <cell r="AN793" t="str">
            <v>Belum Sertifikasi</v>
          </cell>
          <cell r="BB793" t="str">
            <v>Belum</v>
          </cell>
        </row>
        <row r="794">
          <cell r="N794" t="str">
            <v>NON PNS</v>
          </cell>
          <cell r="R794" t="str">
            <v>SMA</v>
          </cell>
          <cell r="X794" t="str">
            <v>P</v>
          </cell>
          <cell r="AC794" t="str">
            <v>Guru</v>
          </cell>
          <cell r="AD794" t="str">
            <v>SPS</v>
          </cell>
          <cell r="AE794" t="str">
            <v>LOWOK WARU</v>
          </cell>
          <cell r="AN794" t="str">
            <v>Belum Sertifikasi</v>
          </cell>
          <cell r="BB794" t="str">
            <v>Belum</v>
          </cell>
        </row>
        <row r="795">
          <cell r="N795" t="str">
            <v>NON PNS</v>
          </cell>
          <cell r="R795" t="str">
            <v>SMA</v>
          </cell>
          <cell r="X795" t="str">
            <v>P</v>
          </cell>
          <cell r="AC795" t="str">
            <v>Guru</v>
          </cell>
          <cell r="AD795" t="str">
            <v>SPS</v>
          </cell>
          <cell r="AE795" t="str">
            <v>LOWOK WARU</v>
          </cell>
          <cell r="AN795" t="str">
            <v>Belum Sertifikasi</v>
          </cell>
          <cell r="BB795" t="str">
            <v>Belum</v>
          </cell>
        </row>
        <row r="796">
          <cell r="N796" t="str">
            <v>NON PNS</v>
          </cell>
          <cell r="R796" t="str">
            <v>S1</v>
          </cell>
          <cell r="X796" t="str">
            <v>P</v>
          </cell>
          <cell r="AC796" t="str">
            <v>Guru</v>
          </cell>
          <cell r="AD796" t="str">
            <v>SPS</v>
          </cell>
          <cell r="AE796" t="str">
            <v>KLOJEN</v>
          </cell>
          <cell r="AN796" t="str">
            <v>Belum Sertifikasi</v>
          </cell>
          <cell r="BB796" t="str">
            <v>Belum</v>
          </cell>
        </row>
        <row r="797">
          <cell r="N797" t="str">
            <v>NON PNS</v>
          </cell>
          <cell r="R797" t="str">
            <v>S1</v>
          </cell>
          <cell r="X797" t="str">
            <v>P</v>
          </cell>
          <cell r="AC797" t="str">
            <v>Guru</v>
          </cell>
          <cell r="AD797" t="str">
            <v>SPS</v>
          </cell>
          <cell r="AE797" t="str">
            <v>KLOJEN</v>
          </cell>
          <cell r="AN797" t="str">
            <v>Belum Sertifikasi</v>
          </cell>
          <cell r="BB797" t="str">
            <v>Belum</v>
          </cell>
        </row>
        <row r="798">
          <cell r="N798" t="str">
            <v>NON PNS</v>
          </cell>
          <cell r="R798" t="str">
            <v>SMA</v>
          </cell>
          <cell r="X798" t="str">
            <v>P</v>
          </cell>
          <cell r="AC798" t="str">
            <v>Kepala Sekolah</v>
          </cell>
          <cell r="AD798" t="str">
            <v>SPS</v>
          </cell>
          <cell r="AE798" t="str">
            <v>KLOJEN</v>
          </cell>
          <cell r="AN798" t="str">
            <v>Belum Sertifikasi</v>
          </cell>
          <cell r="BB798" t="str">
            <v>Belum</v>
          </cell>
        </row>
        <row r="799">
          <cell r="N799" t="str">
            <v>NON PNS</v>
          </cell>
          <cell r="R799" t="str">
            <v>SMA</v>
          </cell>
          <cell r="X799" t="str">
            <v>P</v>
          </cell>
          <cell r="AC799" t="str">
            <v>Guru</v>
          </cell>
          <cell r="AD799" t="str">
            <v>SPS</v>
          </cell>
          <cell r="AE799" t="str">
            <v>LOWOK WARU</v>
          </cell>
          <cell r="AN799" t="str">
            <v>Belum Sertifikasi</v>
          </cell>
          <cell r="BB799" t="str">
            <v>Belum</v>
          </cell>
        </row>
        <row r="800">
          <cell r="N800" t="str">
            <v>NON PNS</v>
          </cell>
          <cell r="R800" t="str">
            <v>SMA</v>
          </cell>
          <cell r="X800" t="str">
            <v>P</v>
          </cell>
          <cell r="AC800" t="str">
            <v>Guru</v>
          </cell>
          <cell r="AD800" t="str">
            <v>SPS</v>
          </cell>
          <cell r="AE800" t="str">
            <v>LOWOK WARU</v>
          </cell>
          <cell r="AN800" t="str">
            <v>Belum Sertifikasi</v>
          </cell>
          <cell r="BB800" t="str">
            <v>Belum</v>
          </cell>
        </row>
        <row r="801">
          <cell r="N801" t="str">
            <v>NON PNS</v>
          </cell>
          <cell r="R801" t="str">
            <v>SMA</v>
          </cell>
          <cell r="X801" t="str">
            <v>P</v>
          </cell>
          <cell r="AC801" t="str">
            <v>Kepala Sekolah</v>
          </cell>
          <cell r="AD801" t="str">
            <v>SPS</v>
          </cell>
          <cell r="AE801" t="str">
            <v>LOWOK WARU</v>
          </cell>
          <cell r="AN801" t="str">
            <v>Belum Sertifikasi</v>
          </cell>
          <cell r="BB801" t="str">
            <v>Belum</v>
          </cell>
        </row>
        <row r="802">
          <cell r="N802" t="str">
            <v>NON PNS</v>
          </cell>
          <cell r="R802" t="str">
            <v>SMA</v>
          </cell>
          <cell r="X802" t="str">
            <v>P</v>
          </cell>
          <cell r="AC802" t="str">
            <v>Guru</v>
          </cell>
          <cell r="AD802" t="str">
            <v>SPS</v>
          </cell>
          <cell r="AE802" t="str">
            <v>LOWOK WARU</v>
          </cell>
          <cell r="AN802" t="str">
            <v>Belum Sertifikasi</v>
          </cell>
          <cell r="BB802" t="str">
            <v>Belum</v>
          </cell>
        </row>
        <row r="803">
          <cell r="N803" t="str">
            <v>NON PNS</v>
          </cell>
          <cell r="R803" t="str">
            <v>SMA</v>
          </cell>
          <cell r="X803" t="str">
            <v>P</v>
          </cell>
          <cell r="AC803" t="str">
            <v>Guru</v>
          </cell>
          <cell r="AD803" t="str">
            <v>SPS</v>
          </cell>
          <cell r="AE803" t="str">
            <v>LOWOK WARU</v>
          </cell>
          <cell r="AN803" t="str">
            <v>Belum Sertifikasi</v>
          </cell>
          <cell r="BB803" t="str">
            <v>Belum</v>
          </cell>
        </row>
        <row r="804">
          <cell r="N804" t="str">
            <v>NON PNS</v>
          </cell>
          <cell r="R804" t="str">
            <v>SMA</v>
          </cell>
          <cell r="X804" t="str">
            <v>P</v>
          </cell>
          <cell r="AC804" t="str">
            <v>Guru</v>
          </cell>
          <cell r="AD804" t="str">
            <v>SPS</v>
          </cell>
          <cell r="AE804" t="str">
            <v>LOWOK WARU</v>
          </cell>
          <cell r="AN804" t="str">
            <v>Belum Sertifikasi</v>
          </cell>
          <cell r="BB804" t="str">
            <v>Belum</v>
          </cell>
        </row>
        <row r="805">
          <cell r="N805" t="str">
            <v>NON PNS</v>
          </cell>
          <cell r="R805" t="str">
            <v>S1</v>
          </cell>
          <cell r="X805" t="str">
            <v>P</v>
          </cell>
          <cell r="AC805" t="str">
            <v>Kepala Sekolah</v>
          </cell>
          <cell r="AD805" t="str">
            <v>SPS</v>
          </cell>
          <cell r="AE805" t="str">
            <v>LOWOK WARU</v>
          </cell>
          <cell r="AN805" t="str">
            <v>Belum Sertifikasi</v>
          </cell>
          <cell r="BB805" t="str">
            <v>Belum</v>
          </cell>
        </row>
        <row r="806">
          <cell r="N806" t="str">
            <v>NON PNS</v>
          </cell>
          <cell r="R806" t="str">
            <v>SMA</v>
          </cell>
          <cell r="X806" t="str">
            <v>P</v>
          </cell>
          <cell r="AC806" t="str">
            <v>Guru</v>
          </cell>
          <cell r="AD806" t="str">
            <v>SPS</v>
          </cell>
          <cell r="AE806" t="str">
            <v>KEDUNG KANDANG</v>
          </cell>
          <cell r="AN806" t="str">
            <v>Belum Sertifikasi</v>
          </cell>
          <cell r="BB806" t="str">
            <v>Belum</v>
          </cell>
        </row>
        <row r="807">
          <cell r="N807" t="str">
            <v>NON PNS</v>
          </cell>
          <cell r="R807" t="str">
            <v>D3</v>
          </cell>
          <cell r="X807" t="str">
            <v>P</v>
          </cell>
          <cell r="AC807" t="str">
            <v>Guru</v>
          </cell>
          <cell r="AD807" t="str">
            <v>SPS</v>
          </cell>
          <cell r="AE807" t="str">
            <v>KEDUNG KANDANG</v>
          </cell>
          <cell r="AN807" t="str">
            <v>Belum Sertifikasi</v>
          </cell>
          <cell r="BB807" t="str">
            <v>Belum</v>
          </cell>
        </row>
        <row r="808">
          <cell r="N808" t="str">
            <v>NON PNS</v>
          </cell>
          <cell r="R808" t="str">
            <v>S1</v>
          </cell>
          <cell r="X808" t="str">
            <v>P</v>
          </cell>
          <cell r="AC808" t="str">
            <v>Guru</v>
          </cell>
          <cell r="AD808" t="str">
            <v>SPS</v>
          </cell>
          <cell r="AE808" t="str">
            <v>KEDUNG KANDANG</v>
          </cell>
          <cell r="AN808" t="str">
            <v>Belum Sertifikasi</v>
          </cell>
          <cell r="BB808" t="str">
            <v>Belum</v>
          </cell>
        </row>
        <row r="809">
          <cell r="N809" t="str">
            <v>NON PNS</v>
          </cell>
          <cell r="R809" t="str">
            <v>SMA</v>
          </cell>
          <cell r="X809" t="str">
            <v>P</v>
          </cell>
          <cell r="AC809" t="str">
            <v>Guru</v>
          </cell>
          <cell r="AD809" t="str">
            <v>SPS</v>
          </cell>
          <cell r="AE809" t="str">
            <v>KEDUNG KANDANG</v>
          </cell>
          <cell r="AN809" t="str">
            <v>Belum Sertifikasi</v>
          </cell>
          <cell r="BB809" t="str">
            <v>Belum</v>
          </cell>
        </row>
        <row r="810">
          <cell r="N810" t="str">
            <v>NON PNS</v>
          </cell>
          <cell r="R810" t="str">
            <v>SMA</v>
          </cell>
          <cell r="X810" t="str">
            <v>P</v>
          </cell>
          <cell r="AC810" t="str">
            <v>Kepala Sekolah</v>
          </cell>
          <cell r="AD810" t="str">
            <v>SPS</v>
          </cell>
          <cell r="AE810" t="str">
            <v>KEDUNG KANDANG</v>
          </cell>
          <cell r="AN810" t="str">
            <v>Belum Sertifikasi</v>
          </cell>
          <cell r="BB810" t="str">
            <v>Belum</v>
          </cell>
        </row>
        <row r="811">
          <cell r="N811" t="str">
            <v>NON PNS</v>
          </cell>
          <cell r="R811" t="str">
            <v>S1</v>
          </cell>
          <cell r="X811" t="str">
            <v>P</v>
          </cell>
          <cell r="AC811" t="str">
            <v>Tenaga Administrasi Sekolah</v>
          </cell>
          <cell r="AD811" t="str">
            <v>SPS</v>
          </cell>
          <cell r="AE811" t="str">
            <v>KEDUNG KANDANG</v>
          </cell>
          <cell r="AN811" t="str">
            <v>Belum Sertifikasi</v>
          </cell>
          <cell r="BB811" t="str">
            <v>Belum</v>
          </cell>
        </row>
        <row r="812">
          <cell r="N812" t="str">
            <v>NON PNS</v>
          </cell>
          <cell r="R812" t="str">
            <v>SMA</v>
          </cell>
          <cell r="X812" t="str">
            <v>P</v>
          </cell>
          <cell r="AC812" t="str">
            <v>Guru</v>
          </cell>
          <cell r="AD812" t="str">
            <v>SPS</v>
          </cell>
          <cell r="AE812" t="str">
            <v>KLOJEN</v>
          </cell>
          <cell r="AN812" t="str">
            <v>Belum Sertifikasi</v>
          </cell>
          <cell r="BB812" t="str">
            <v>Belum</v>
          </cell>
        </row>
        <row r="813">
          <cell r="N813" t="str">
            <v>NON PNS</v>
          </cell>
          <cell r="R813" t="str">
            <v>S1</v>
          </cell>
          <cell r="X813" t="str">
            <v>P</v>
          </cell>
          <cell r="AC813" t="str">
            <v>Guru</v>
          </cell>
          <cell r="AD813" t="str">
            <v>SPS</v>
          </cell>
          <cell r="AE813" t="str">
            <v>KLOJEN</v>
          </cell>
          <cell r="AN813" t="str">
            <v>Belum Sertifikasi</v>
          </cell>
          <cell r="BB813" t="str">
            <v>Belum</v>
          </cell>
        </row>
        <row r="814">
          <cell r="N814" t="str">
            <v>NON PNS</v>
          </cell>
          <cell r="R814" t="str">
            <v>SMA</v>
          </cell>
          <cell r="X814" t="str">
            <v>P</v>
          </cell>
          <cell r="AC814" t="str">
            <v>Guru</v>
          </cell>
          <cell r="AD814" t="str">
            <v>SPS</v>
          </cell>
          <cell r="AE814" t="str">
            <v>SUKUN</v>
          </cell>
          <cell r="AN814" t="str">
            <v>Belum Sertifikasi</v>
          </cell>
          <cell r="BB814" t="str">
            <v>Belum</v>
          </cell>
        </row>
        <row r="815">
          <cell r="N815" t="str">
            <v>NON PNS</v>
          </cell>
          <cell r="R815" t="str">
            <v>SMP</v>
          </cell>
          <cell r="X815" t="str">
            <v>P</v>
          </cell>
          <cell r="AC815" t="str">
            <v>Guru</v>
          </cell>
          <cell r="AD815" t="str">
            <v>SPS</v>
          </cell>
          <cell r="AE815" t="str">
            <v>SUKUN</v>
          </cell>
          <cell r="AN815" t="str">
            <v>Belum Sertifikasi</v>
          </cell>
          <cell r="BB815" t="str">
            <v>Belum</v>
          </cell>
        </row>
        <row r="816">
          <cell r="N816" t="str">
            <v>NON PNS</v>
          </cell>
          <cell r="R816" t="str">
            <v>S1</v>
          </cell>
          <cell r="X816" t="str">
            <v>P</v>
          </cell>
          <cell r="AC816" t="str">
            <v>Kepala Sekolah</v>
          </cell>
          <cell r="AD816" t="str">
            <v>SPS</v>
          </cell>
          <cell r="AE816" t="str">
            <v>SUKUN</v>
          </cell>
          <cell r="AN816" t="str">
            <v>Belum Sertifikasi</v>
          </cell>
          <cell r="BB816" t="str">
            <v>Belum</v>
          </cell>
        </row>
        <row r="817">
          <cell r="N817" t="str">
            <v>NON PNS</v>
          </cell>
          <cell r="R817" t="str">
            <v>SMA</v>
          </cell>
          <cell r="X817" t="str">
            <v>P</v>
          </cell>
          <cell r="AC817" t="str">
            <v>Guru</v>
          </cell>
          <cell r="AD817" t="str">
            <v>SPS</v>
          </cell>
          <cell r="AE817" t="str">
            <v>SUKUN</v>
          </cell>
          <cell r="AN817" t="str">
            <v>Belum Sertifikasi</v>
          </cell>
          <cell r="BB817" t="str">
            <v>Belum</v>
          </cell>
        </row>
        <row r="818">
          <cell r="N818" t="str">
            <v>NON PNS</v>
          </cell>
          <cell r="R818" t="str">
            <v>S1</v>
          </cell>
          <cell r="X818" t="str">
            <v>P</v>
          </cell>
          <cell r="AC818" t="str">
            <v>Guru</v>
          </cell>
          <cell r="AD818" t="str">
            <v>SPS</v>
          </cell>
          <cell r="AE818" t="str">
            <v>KEDUNG KANDANG</v>
          </cell>
          <cell r="AN818" t="str">
            <v>Belum Sertifikasi</v>
          </cell>
          <cell r="BB818" t="str">
            <v>Belum</v>
          </cell>
        </row>
        <row r="819">
          <cell r="N819" t="str">
            <v>NON PNS</v>
          </cell>
          <cell r="R819" t="str">
            <v>SMA</v>
          </cell>
          <cell r="X819" t="str">
            <v>P</v>
          </cell>
          <cell r="AC819" t="str">
            <v>Guru</v>
          </cell>
          <cell r="AD819" t="str">
            <v>SPS</v>
          </cell>
          <cell r="AE819" t="str">
            <v>KEDUNG KANDANG</v>
          </cell>
          <cell r="AN819" t="str">
            <v>Belum Sertifikasi</v>
          </cell>
          <cell r="BB819" t="str">
            <v>Belum</v>
          </cell>
        </row>
        <row r="820">
          <cell r="N820" t="str">
            <v>NON PNS</v>
          </cell>
          <cell r="R820" t="str">
            <v>SMP</v>
          </cell>
          <cell r="X820" t="str">
            <v>P</v>
          </cell>
          <cell r="AC820" t="str">
            <v>Guru</v>
          </cell>
          <cell r="AD820" t="str">
            <v>SPS</v>
          </cell>
          <cell r="AE820" t="str">
            <v>SUKUN</v>
          </cell>
          <cell r="AN820" t="str">
            <v>Belum Sertifikasi</v>
          </cell>
          <cell r="BB820" t="str">
            <v>Belum</v>
          </cell>
        </row>
        <row r="821">
          <cell r="N821" t="str">
            <v>NON PNS</v>
          </cell>
          <cell r="R821" t="str">
            <v>SMA</v>
          </cell>
          <cell r="X821" t="str">
            <v>P</v>
          </cell>
          <cell r="AC821" t="str">
            <v>Kepala Sekolah</v>
          </cell>
          <cell r="AD821" t="str">
            <v>SPS</v>
          </cell>
          <cell r="AE821" t="str">
            <v>SUKUN</v>
          </cell>
          <cell r="AN821" t="str">
            <v>Belum Sertifikasi</v>
          </cell>
          <cell r="BB821" t="str">
            <v>Belum</v>
          </cell>
        </row>
        <row r="822">
          <cell r="N822" t="str">
            <v>NON PNS</v>
          </cell>
          <cell r="R822" t="str">
            <v>S1</v>
          </cell>
          <cell r="X822" t="str">
            <v>P</v>
          </cell>
          <cell r="AC822" t="str">
            <v>Kepala Sekolah</v>
          </cell>
          <cell r="AD822" t="str">
            <v>SPS</v>
          </cell>
          <cell r="AE822" t="str">
            <v>KEDUNG KANDANG</v>
          </cell>
          <cell r="AN822" t="str">
            <v>Belum Sertifikasi</v>
          </cell>
          <cell r="BB822" t="str">
            <v>Belum</v>
          </cell>
        </row>
        <row r="823">
          <cell r="N823" t="str">
            <v>NON PNS</v>
          </cell>
          <cell r="R823" t="str">
            <v>SMA</v>
          </cell>
          <cell r="X823" t="str">
            <v>P</v>
          </cell>
          <cell r="AC823" t="str">
            <v>Guru</v>
          </cell>
          <cell r="AD823" t="str">
            <v>SPS</v>
          </cell>
          <cell r="AE823" t="str">
            <v>LOWOK WARU</v>
          </cell>
          <cell r="AN823" t="str">
            <v>Belum Sertifikasi</v>
          </cell>
          <cell r="BB823" t="str">
            <v>Belum</v>
          </cell>
        </row>
        <row r="824">
          <cell r="N824" t="str">
            <v>NON PNS</v>
          </cell>
          <cell r="R824" t="str">
            <v>S1</v>
          </cell>
          <cell r="X824" t="str">
            <v>P</v>
          </cell>
          <cell r="AC824" t="str">
            <v>Guru</v>
          </cell>
          <cell r="AD824" t="str">
            <v>SPS</v>
          </cell>
          <cell r="AE824" t="str">
            <v>LOWOK WARU</v>
          </cell>
          <cell r="AN824" t="str">
            <v>Belum Sertifikasi</v>
          </cell>
          <cell r="BB824" t="str">
            <v>Belum</v>
          </cell>
        </row>
        <row r="825">
          <cell r="N825" t="str">
            <v>NON PNS</v>
          </cell>
          <cell r="R825" t="str">
            <v>S1</v>
          </cell>
          <cell r="X825" t="str">
            <v>P</v>
          </cell>
          <cell r="AC825" t="str">
            <v>Kepala Sekolah</v>
          </cell>
          <cell r="AD825" t="str">
            <v>SPS</v>
          </cell>
          <cell r="AE825" t="str">
            <v>LOWOK WARU</v>
          </cell>
          <cell r="AN825" t="str">
            <v>Belum Sertifikasi</v>
          </cell>
          <cell r="BB825" t="str">
            <v>Belum</v>
          </cell>
        </row>
        <row r="826">
          <cell r="N826" t="str">
            <v>NON PNS</v>
          </cell>
          <cell r="R826" t="str">
            <v>SMA</v>
          </cell>
          <cell r="X826" t="str">
            <v>P</v>
          </cell>
          <cell r="AC826" t="str">
            <v>Guru</v>
          </cell>
          <cell r="AD826" t="str">
            <v>SPS</v>
          </cell>
          <cell r="AE826" t="str">
            <v>LOWOK WARU</v>
          </cell>
          <cell r="AN826" t="str">
            <v>Belum Sertifikasi</v>
          </cell>
          <cell r="BB826" t="str">
            <v>Belum</v>
          </cell>
        </row>
        <row r="827">
          <cell r="N827" t="str">
            <v>NON PNS</v>
          </cell>
          <cell r="R827" t="str">
            <v>SMA</v>
          </cell>
          <cell r="X827" t="str">
            <v>P</v>
          </cell>
          <cell r="AC827" t="str">
            <v>Guru</v>
          </cell>
          <cell r="AD827" t="str">
            <v>SPS</v>
          </cell>
          <cell r="AE827" t="str">
            <v>LOWOK WARU</v>
          </cell>
          <cell r="AN827" t="str">
            <v>Belum Sertifikasi</v>
          </cell>
          <cell r="BB827" t="str">
            <v>Belum</v>
          </cell>
        </row>
        <row r="828">
          <cell r="N828" t="str">
            <v>NON PNS</v>
          </cell>
          <cell r="R828" t="str">
            <v>SMA</v>
          </cell>
          <cell r="X828" t="str">
            <v>P</v>
          </cell>
          <cell r="AC828" t="str">
            <v>Guru</v>
          </cell>
          <cell r="AD828" t="str">
            <v>SPS</v>
          </cell>
          <cell r="AE828" t="str">
            <v>LOWOK WARU</v>
          </cell>
          <cell r="AN828" t="str">
            <v>Belum Sertifikasi</v>
          </cell>
          <cell r="BB828" t="str">
            <v>Belum</v>
          </cell>
        </row>
        <row r="829">
          <cell r="N829" t="str">
            <v>NON PNS</v>
          </cell>
          <cell r="R829" t="str">
            <v>S1</v>
          </cell>
          <cell r="X829" t="str">
            <v>P</v>
          </cell>
          <cell r="AC829" t="str">
            <v>Guru</v>
          </cell>
          <cell r="AD829" t="str">
            <v>SPS</v>
          </cell>
          <cell r="AE829" t="str">
            <v>LOWOK WARU</v>
          </cell>
          <cell r="AN829" t="str">
            <v>Belum Sertifikasi</v>
          </cell>
          <cell r="BB829" t="str">
            <v>Belum</v>
          </cell>
        </row>
        <row r="830">
          <cell r="N830" t="str">
            <v>NON PNS</v>
          </cell>
          <cell r="R830" t="str">
            <v>S1</v>
          </cell>
          <cell r="X830" t="str">
            <v>P</v>
          </cell>
          <cell r="AC830" t="str">
            <v>Kepala Sekolah</v>
          </cell>
          <cell r="AD830" t="str">
            <v>SPS</v>
          </cell>
          <cell r="AE830" t="str">
            <v>LOWOK WARU</v>
          </cell>
          <cell r="AN830" t="str">
            <v>Belum Sertifikasi</v>
          </cell>
          <cell r="BB830" t="str">
            <v>Belum</v>
          </cell>
        </row>
        <row r="831">
          <cell r="N831" t="str">
            <v>NON PNS</v>
          </cell>
          <cell r="R831" t="str">
            <v>S1</v>
          </cell>
          <cell r="X831" t="str">
            <v>P</v>
          </cell>
          <cell r="AC831" t="str">
            <v>Guru</v>
          </cell>
          <cell r="AD831" t="str">
            <v>SPS</v>
          </cell>
          <cell r="AE831" t="str">
            <v>LOWOK WARU</v>
          </cell>
          <cell r="AN831" t="str">
            <v>Belum Sertifikasi</v>
          </cell>
          <cell r="BB831" t="str">
            <v>Belum</v>
          </cell>
        </row>
        <row r="832">
          <cell r="N832" t="str">
            <v>NON PNS</v>
          </cell>
          <cell r="R832" t="str">
            <v>S1</v>
          </cell>
          <cell r="X832" t="str">
            <v>P</v>
          </cell>
          <cell r="AC832" t="str">
            <v>Guru</v>
          </cell>
          <cell r="AD832" t="str">
            <v>SPS</v>
          </cell>
          <cell r="AE832" t="str">
            <v>LOWOK WARU</v>
          </cell>
          <cell r="AN832" t="str">
            <v>Belum Sertifikasi</v>
          </cell>
          <cell r="BB832" t="str">
            <v>Belum</v>
          </cell>
        </row>
        <row r="833">
          <cell r="N833" t="str">
            <v>NON PNS</v>
          </cell>
          <cell r="R833" t="str">
            <v>SMA</v>
          </cell>
          <cell r="X833" t="str">
            <v>P</v>
          </cell>
          <cell r="AC833" t="str">
            <v>Guru</v>
          </cell>
          <cell r="AD833" t="str">
            <v>SPS</v>
          </cell>
          <cell r="AE833" t="str">
            <v>KEDUNG KANDANG</v>
          </cell>
          <cell r="AN833" t="str">
            <v>Belum Sertifikasi</v>
          </cell>
          <cell r="BB833" t="str">
            <v>Belum</v>
          </cell>
        </row>
        <row r="834">
          <cell r="N834" t="str">
            <v>NON PNS</v>
          </cell>
          <cell r="R834" t="str">
            <v>S1</v>
          </cell>
          <cell r="X834" t="str">
            <v>P</v>
          </cell>
          <cell r="AC834" t="str">
            <v>Guru</v>
          </cell>
          <cell r="AD834" t="str">
            <v>SPS</v>
          </cell>
          <cell r="AE834" t="str">
            <v>KEDUNG KANDANG</v>
          </cell>
          <cell r="AN834" t="str">
            <v>Belum Sertifikasi</v>
          </cell>
          <cell r="BB834" t="str">
            <v>Belum</v>
          </cell>
        </row>
        <row r="835">
          <cell r="N835" t="str">
            <v>NON PNS</v>
          </cell>
          <cell r="R835" t="str">
            <v>SMA</v>
          </cell>
          <cell r="X835" t="str">
            <v>P</v>
          </cell>
          <cell r="AC835" t="str">
            <v>Guru</v>
          </cell>
          <cell r="AD835" t="str">
            <v>SPS</v>
          </cell>
          <cell r="AE835" t="str">
            <v>KEDUNG KANDANG</v>
          </cell>
          <cell r="AN835" t="str">
            <v>Belum Sertifikasi</v>
          </cell>
          <cell r="BB835" t="str">
            <v>Belum</v>
          </cell>
        </row>
        <row r="836">
          <cell r="N836" t="str">
            <v>NON PNS</v>
          </cell>
          <cell r="R836" t="str">
            <v>SMA</v>
          </cell>
          <cell r="X836" t="str">
            <v>P</v>
          </cell>
          <cell r="AC836" t="str">
            <v>Guru</v>
          </cell>
          <cell r="AD836" t="str">
            <v>SPS</v>
          </cell>
          <cell r="AE836" t="str">
            <v>KEDUNG KANDANG</v>
          </cell>
          <cell r="AN836" t="str">
            <v>Belum Sertifikasi</v>
          </cell>
          <cell r="BB836" t="str">
            <v>Belum</v>
          </cell>
        </row>
        <row r="837">
          <cell r="N837" t="str">
            <v>NON PNS</v>
          </cell>
          <cell r="R837" t="str">
            <v>S1</v>
          </cell>
          <cell r="X837" t="str">
            <v>P</v>
          </cell>
          <cell r="AC837" t="str">
            <v>Kepala Sekolah</v>
          </cell>
          <cell r="AD837" t="str">
            <v>SPS</v>
          </cell>
          <cell r="AE837" t="str">
            <v>KEDUNG KANDANG</v>
          </cell>
          <cell r="AN837" t="str">
            <v>Belum Sertifikasi</v>
          </cell>
          <cell r="BB837" t="str">
            <v>Belum</v>
          </cell>
        </row>
        <row r="838">
          <cell r="N838" t="str">
            <v>NON PNS</v>
          </cell>
          <cell r="R838" t="str">
            <v>SMA</v>
          </cell>
          <cell r="X838" t="str">
            <v>P</v>
          </cell>
          <cell r="AC838" t="str">
            <v>Guru</v>
          </cell>
          <cell r="AD838" t="str">
            <v>SPS</v>
          </cell>
          <cell r="AE838" t="str">
            <v>SUKUN</v>
          </cell>
          <cell r="AN838" t="str">
            <v>Belum Sertifikasi</v>
          </cell>
          <cell r="BB838" t="str">
            <v>Belum</v>
          </cell>
        </row>
        <row r="839">
          <cell r="N839" t="str">
            <v>NON PNS</v>
          </cell>
          <cell r="R839" t="str">
            <v>SMA</v>
          </cell>
          <cell r="X839" t="str">
            <v>P</v>
          </cell>
          <cell r="AC839" t="str">
            <v>Guru</v>
          </cell>
          <cell r="AD839" t="str">
            <v>SPS</v>
          </cell>
          <cell r="AE839" t="str">
            <v>SUKUN</v>
          </cell>
          <cell r="AN839" t="str">
            <v>Belum Sertifikasi</v>
          </cell>
          <cell r="BB839" t="str">
            <v>Belum</v>
          </cell>
        </row>
        <row r="840">
          <cell r="N840" t="str">
            <v>NON PNS</v>
          </cell>
          <cell r="R840" t="str">
            <v>SMA</v>
          </cell>
          <cell r="X840" t="str">
            <v>P</v>
          </cell>
          <cell r="AC840" t="str">
            <v>Guru</v>
          </cell>
          <cell r="AD840" t="str">
            <v>SPS</v>
          </cell>
          <cell r="AE840" t="str">
            <v>SUKUN</v>
          </cell>
          <cell r="AN840" t="str">
            <v>Belum Sertifikasi</v>
          </cell>
          <cell r="BB840" t="str">
            <v>Belum</v>
          </cell>
        </row>
        <row r="841">
          <cell r="N841" t="str">
            <v>NON PNS</v>
          </cell>
          <cell r="R841" t="str">
            <v>SMA</v>
          </cell>
          <cell r="X841" t="str">
            <v>P</v>
          </cell>
          <cell r="AC841" t="str">
            <v>Guru</v>
          </cell>
          <cell r="AD841" t="str">
            <v>SPS</v>
          </cell>
          <cell r="AE841" t="str">
            <v>SUKUN</v>
          </cell>
          <cell r="AN841" t="str">
            <v>Belum Sertifikasi</v>
          </cell>
          <cell r="BB841" t="str">
            <v>Belum</v>
          </cell>
        </row>
        <row r="842">
          <cell r="N842" t="str">
            <v>NON PNS</v>
          </cell>
          <cell r="R842" t="str">
            <v>S1</v>
          </cell>
          <cell r="X842" t="str">
            <v>P</v>
          </cell>
          <cell r="AC842" t="str">
            <v>Kepala Sekolah</v>
          </cell>
          <cell r="AD842" t="str">
            <v>SPS</v>
          </cell>
          <cell r="AE842" t="str">
            <v>SUKUN</v>
          </cell>
          <cell r="AN842" t="str">
            <v>Belum Sertifikasi</v>
          </cell>
          <cell r="BB842" t="str">
            <v>Belum</v>
          </cell>
        </row>
        <row r="843">
          <cell r="N843" t="str">
            <v>NON PNS</v>
          </cell>
          <cell r="R843" t="str">
            <v>S1</v>
          </cell>
          <cell r="X843" t="str">
            <v>P</v>
          </cell>
          <cell r="AC843" t="str">
            <v>Kepala Sekolah</v>
          </cell>
          <cell r="AD843" t="str">
            <v>SPS</v>
          </cell>
          <cell r="AE843" t="str">
            <v>LOWOK WARU</v>
          </cell>
          <cell r="AN843" t="str">
            <v>Belum Sertifikasi</v>
          </cell>
          <cell r="BB843" t="str">
            <v>Belum</v>
          </cell>
        </row>
        <row r="844">
          <cell r="N844" t="str">
            <v>NON PNS</v>
          </cell>
          <cell r="R844" t="str">
            <v>SMA</v>
          </cell>
          <cell r="X844" t="str">
            <v>P</v>
          </cell>
          <cell r="AC844" t="str">
            <v>Guru</v>
          </cell>
          <cell r="AD844" t="str">
            <v>SPS</v>
          </cell>
          <cell r="AE844" t="str">
            <v>LOWOK WARU</v>
          </cell>
          <cell r="AN844" t="str">
            <v>Belum Sertifikasi</v>
          </cell>
          <cell r="BB844" t="str">
            <v>Belum</v>
          </cell>
        </row>
        <row r="845">
          <cell r="N845" t="str">
            <v>NON PNS</v>
          </cell>
          <cell r="R845" t="str">
            <v>S1</v>
          </cell>
          <cell r="X845" t="str">
            <v>P</v>
          </cell>
          <cell r="AC845" t="str">
            <v>Guru</v>
          </cell>
          <cell r="AD845" t="str">
            <v>SPS</v>
          </cell>
          <cell r="AE845" t="str">
            <v>LOWOK WARU</v>
          </cell>
          <cell r="AN845" t="str">
            <v>Belum Sertifikasi</v>
          </cell>
          <cell r="BB845" t="str">
            <v>Belum</v>
          </cell>
        </row>
        <row r="846">
          <cell r="N846" t="str">
            <v>NON PNS</v>
          </cell>
          <cell r="R846" t="str">
            <v>S1</v>
          </cell>
          <cell r="X846" t="str">
            <v>P</v>
          </cell>
          <cell r="AC846" t="str">
            <v>Kepala Sekolah</v>
          </cell>
          <cell r="AD846" t="str">
            <v>SPS</v>
          </cell>
          <cell r="AE846" t="str">
            <v>BLIMBING</v>
          </cell>
          <cell r="AN846" t="str">
            <v>Belum Sertifikasi</v>
          </cell>
          <cell r="BB846" t="str">
            <v>Belum</v>
          </cell>
        </row>
        <row r="847">
          <cell r="N847" t="str">
            <v>NON PNS</v>
          </cell>
          <cell r="R847" t="str">
            <v>SMA</v>
          </cell>
          <cell r="X847" t="str">
            <v>P</v>
          </cell>
          <cell r="AC847" t="str">
            <v>Guru</v>
          </cell>
          <cell r="AD847" t="str">
            <v>SPS</v>
          </cell>
          <cell r="AE847" t="str">
            <v>BLIMBING</v>
          </cell>
          <cell r="AN847" t="str">
            <v>Belum Sertifikasi</v>
          </cell>
          <cell r="BB847" t="str">
            <v>Belum</v>
          </cell>
        </row>
        <row r="848">
          <cell r="N848" t="str">
            <v>NON PNS</v>
          </cell>
          <cell r="R848" t="str">
            <v>SMA</v>
          </cell>
          <cell r="X848" t="str">
            <v>P</v>
          </cell>
          <cell r="AC848" t="str">
            <v>Kepala Sekolah</v>
          </cell>
          <cell r="AD848" t="str">
            <v>SPS</v>
          </cell>
          <cell r="AE848" t="str">
            <v>BLIMBING</v>
          </cell>
          <cell r="AN848" t="str">
            <v>Belum Sertifikasi</v>
          </cell>
          <cell r="BB848" t="str">
            <v>Belum</v>
          </cell>
        </row>
        <row r="849">
          <cell r="N849" t="str">
            <v>NON PNS</v>
          </cell>
          <cell r="R849" t="str">
            <v>SMA</v>
          </cell>
          <cell r="X849" t="str">
            <v>P</v>
          </cell>
          <cell r="AC849" t="str">
            <v>Guru</v>
          </cell>
          <cell r="AD849" t="str">
            <v>SPS</v>
          </cell>
          <cell r="AE849" t="str">
            <v>BLIMBING</v>
          </cell>
          <cell r="AN849" t="str">
            <v>Belum Sertifikasi</v>
          </cell>
          <cell r="BB849" t="str">
            <v>Belum</v>
          </cell>
        </row>
        <row r="850">
          <cell r="N850" t="str">
            <v>NON PNS</v>
          </cell>
          <cell r="R850" t="str">
            <v>SMA</v>
          </cell>
          <cell r="X850" t="str">
            <v>P</v>
          </cell>
          <cell r="AC850" t="str">
            <v>Guru</v>
          </cell>
          <cell r="AD850" t="str">
            <v>SPS</v>
          </cell>
          <cell r="AE850" t="str">
            <v>BLIMBING</v>
          </cell>
          <cell r="AN850" t="str">
            <v>Belum Sertifikasi</v>
          </cell>
          <cell r="BB850" t="str">
            <v>Belum</v>
          </cell>
        </row>
        <row r="851">
          <cell r="N851" t="str">
            <v>NON PNS</v>
          </cell>
          <cell r="R851" t="str">
            <v>SMA</v>
          </cell>
          <cell r="X851" t="str">
            <v>P</v>
          </cell>
          <cell r="AC851" t="str">
            <v>Guru</v>
          </cell>
          <cell r="AD851" t="str">
            <v>SPS</v>
          </cell>
          <cell r="AE851" t="str">
            <v>KLOJEN</v>
          </cell>
          <cell r="AN851" t="str">
            <v>Belum Sertifikasi</v>
          </cell>
          <cell r="BB851" t="str">
            <v>Belum</v>
          </cell>
        </row>
        <row r="852">
          <cell r="N852" t="str">
            <v>NON PNS</v>
          </cell>
          <cell r="R852" t="str">
            <v>SMA</v>
          </cell>
          <cell r="X852" t="str">
            <v>P</v>
          </cell>
          <cell r="AC852" t="str">
            <v>Guru</v>
          </cell>
          <cell r="AD852" t="str">
            <v>SPS</v>
          </cell>
          <cell r="AE852" t="str">
            <v>KLOJEN</v>
          </cell>
          <cell r="AN852" t="str">
            <v>Belum Sertifikasi</v>
          </cell>
          <cell r="BB852" t="str">
            <v>Belum</v>
          </cell>
        </row>
        <row r="853">
          <cell r="N853" t="str">
            <v>NON PNS</v>
          </cell>
          <cell r="R853" t="str">
            <v>SMA</v>
          </cell>
          <cell r="X853" t="str">
            <v>P</v>
          </cell>
          <cell r="AC853" t="str">
            <v>Kepala Sekolah</v>
          </cell>
          <cell r="AD853" t="str">
            <v>SPS</v>
          </cell>
          <cell r="AE853" t="str">
            <v>KLOJEN</v>
          </cell>
          <cell r="AN853" t="str">
            <v>Belum Sertifikasi</v>
          </cell>
          <cell r="BB853" t="str">
            <v>Belum</v>
          </cell>
        </row>
        <row r="854">
          <cell r="N854" t="str">
            <v>NON PNS</v>
          </cell>
          <cell r="R854" t="str">
            <v>S2</v>
          </cell>
          <cell r="X854" t="str">
            <v>P</v>
          </cell>
          <cell r="AC854" t="str">
            <v>Guru</v>
          </cell>
          <cell r="AD854" t="str">
            <v>SPS</v>
          </cell>
          <cell r="AE854" t="str">
            <v>SUKUN</v>
          </cell>
          <cell r="AN854" t="str">
            <v>Belum Sertifikasi</v>
          </cell>
          <cell r="BB854" t="str">
            <v>Belum</v>
          </cell>
        </row>
        <row r="855">
          <cell r="N855" t="str">
            <v>NON PNS</v>
          </cell>
          <cell r="R855" t="str">
            <v>S1</v>
          </cell>
          <cell r="X855" t="str">
            <v>P</v>
          </cell>
          <cell r="AC855" t="str">
            <v>Guru</v>
          </cell>
          <cell r="AD855" t="str">
            <v>SPS</v>
          </cell>
          <cell r="AE855" t="str">
            <v>SUKUN</v>
          </cell>
          <cell r="AN855" t="str">
            <v>Belum Sertifikasi</v>
          </cell>
          <cell r="BB855" t="str">
            <v>Belum</v>
          </cell>
        </row>
        <row r="856">
          <cell r="N856" t="str">
            <v>NON PNS</v>
          </cell>
          <cell r="R856" t="str">
            <v>S1</v>
          </cell>
          <cell r="X856" t="str">
            <v>P</v>
          </cell>
          <cell r="AC856" t="str">
            <v>Guru</v>
          </cell>
          <cell r="AD856" t="str">
            <v>SPS</v>
          </cell>
          <cell r="AE856" t="str">
            <v>SUKUN</v>
          </cell>
          <cell r="AN856" t="str">
            <v>Belum Sertifikasi</v>
          </cell>
          <cell r="BB856" t="str">
            <v>Belum</v>
          </cell>
        </row>
        <row r="857">
          <cell r="N857" t="str">
            <v>NON PNS</v>
          </cell>
          <cell r="R857" t="str">
            <v>S1</v>
          </cell>
          <cell r="X857" t="str">
            <v>P</v>
          </cell>
          <cell r="AC857" t="str">
            <v>Guru</v>
          </cell>
          <cell r="AD857" t="str">
            <v>SPS</v>
          </cell>
          <cell r="AE857" t="str">
            <v>BLIMBING</v>
          </cell>
          <cell r="AN857" t="str">
            <v>Belum Sertifikasi</v>
          </cell>
          <cell r="BB857" t="str">
            <v>Belum</v>
          </cell>
        </row>
        <row r="858">
          <cell r="N858" t="str">
            <v>NON PNS</v>
          </cell>
          <cell r="R858" t="str">
            <v>SMA</v>
          </cell>
          <cell r="X858" t="str">
            <v>P</v>
          </cell>
          <cell r="AC858" t="str">
            <v>Guru</v>
          </cell>
          <cell r="AD858" t="str">
            <v>SPS</v>
          </cell>
          <cell r="AE858" t="str">
            <v>BLIMBING</v>
          </cell>
          <cell r="AN858" t="str">
            <v>Belum Sertifikasi</v>
          </cell>
          <cell r="BB858" t="str">
            <v>Belum</v>
          </cell>
        </row>
        <row r="859">
          <cell r="N859" t="str">
            <v>NON PNS</v>
          </cell>
          <cell r="R859" t="str">
            <v>SMA</v>
          </cell>
          <cell r="X859" t="str">
            <v>P</v>
          </cell>
          <cell r="AC859" t="str">
            <v>Guru</v>
          </cell>
          <cell r="AD859" t="str">
            <v>SPS</v>
          </cell>
          <cell r="AE859" t="str">
            <v>BLIMBING</v>
          </cell>
          <cell r="AN859" t="str">
            <v>Belum Sertifikasi</v>
          </cell>
          <cell r="BB859" t="str">
            <v>Belum</v>
          </cell>
        </row>
        <row r="860">
          <cell r="N860" t="str">
            <v>NON PNS</v>
          </cell>
          <cell r="R860" t="str">
            <v>S1</v>
          </cell>
          <cell r="X860" t="str">
            <v>P</v>
          </cell>
          <cell r="AC860" t="str">
            <v>Kepala Sekolah</v>
          </cell>
          <cell r="AD860" t="str">
            <v>SPS</v>
          </cell>
          <cell r="AE860" t="str">
            <v>SUKUN</v>
          </cell>
          <cell r="AN860" t="str">
            <v>Belum Sertifikasi</v>
          </cell>
          <cell r="BB860" t="str">
            <v>Belum</v>
          </cell>
        </row>
        <row r="861">
          <cell r="N861" t="str">
            <v>NON PNS</v>
          </cell>
          <cell r="R861" t="str">
            <v>SMA</v>
          </cell>
          <cell r="X861" t="str">
            <v>P</v>
          </cell>
          <cell r="AC861" t="str">
            <v>Guru</v>
          </cell>
          <cell r="AD861" t="str">
            <v>SPS</v>
          </cell>
          <cell r="AE861" t="str">
            <v>BLIMBING</v>
          </cell>
          <cell r="AN861" t="str">
            <v>Belum Sertifikasi</v>
          </cell>
          <cell r="BB861" t="str">
            <v>Belum</v>
          </cell>
        </row>
        <row r="862">
          <cell r="N862" t="str">
            <v>NON PNS</v>
          </cell>
          <cell r="R862" t="str">
            <v>S1</v>
          </cell>
          <cell r="X862" t="str">
            <v>P</v>
          </cell>
          <cell r="AC862" t="str">
            <v>Tenaga Administrasi Sekolah</v>
          </cell>
          <cell r="AD862" t="str">
            <v>SPS</v>
          </cell>
          <cell r="AE862" t="str">
            <v>BLIMBING</v>
          </cell>
          <cell r="AN862" t="str">
            <v>Belum Sertifikasi</v>
          </cell>
          <cell r="BB862" t="str">
            <v>Belum</v>
          </cell>
        </row>
        <row r="863">
          <cell r="N863" t="str">
            <v>NON PNS</v>
          </cell>
          <cell r="R863" t="str">
            <v>SMA</v>
          </cell>
          <cell r="X863" t="str">
            <v>P</v>
          </cell>
          <cell r="AC863" t="str">
            <v>Guru</v>
          </cell>
          <cell r="AD863" t="str">
            <v>SPS</v>
          </cell>
          <cell r="AE863" t="str">
            <v>KEDUNG KANDANG</v>
          </cell>
          <cell r="AN863" t="str">
            <v>Belum Sertifikasi</v>
          </cell>
          <cell r="BB863" t="str">
            <v>Belum</v>
          </cell>
        </row>
        <row r="864">
          <cell r="N864" t="str">
            <v>NON PNS</v>
          </cell>
          <cell r="R864" t="str">
            <v>SMA</v>
          </cell>
          <cell r="X864" t="str">
            <v>P</v>
          </cell>
          <cell r="AC864" t="str">
            <v>Kepala Sekolah</v>
          </cell>
          <cell r="AD864" t="str">
            <v>SPS</v>
          </cell>
          <cell r="AE864" t="str">
            <v>SUKUN</v>
          </cell>
          <cell r="AN864" t="str">
            <v>Belum Sertifikasi</v>
          </cell>
          <cell r="BB864" t="str">
            <v>Belum</v>
          </cell>
        </row>
        <row r="865">
          <cell r="N865" t="str">
            <v>NON PNS</v>
          </cell>
          <cell r="R865" t="str">
            <v>SMA</v>
          </cell>
          <cell r="X865" t="str">
            <v>P</v>
          </cell>
          <cell r="AC865" t="str">
            <v>Guru</v>
          </cell>
          <cell r="AD865" t="str">
            <v>SPS</v>
          </cell>
          <cell r="AE865" t="str">
            <v>SUKUN</v>
          </cell>
          <cell r="AN865" t="str">
            <v>Belum Sertifikasi</v>
          </cell>
          <cell r="BB865" t="str">
            <v>Belum</v>
          </cell>
        </row>
        <row r="866">
          <cell r="N866" t="str">
            <v>NON PNS</v>
          </cell>
          <cell r="R866" t="str">
            <v>S1</v>
          </cell>
          <cell r="X866" t="str">
            <v>P</v>
          </cell>
          <cell r="AC866" t="str">
            <v>Guru</v>
          </cell>
          <cell r="AD866" t="str">
            <v>SPS</v>
          </cell>
          <cell r="AE866" t="str">
            <v>KLOJEN</v>
          </cell>
          <cell r="AN866" t="str">
            <v>Belum Sertifikasi</v>
          </cell>
          <cell r="BB866" t="str">
            <v>Belum</v>
          </cell>
        </row>
        <row r="867">
          <cell r="N867" t="str">
            <v>NON PNS</v>
          </cell>
          <cell r="R867" t="str">
            <v>SMA</v>
          </cell>
          <cell r="X867" t="str">
            <v>P</v>
          </cell>
          <cell r="AC867" t="str">
            <v>Guru</v>
          </cell>
          <cell r="AD867" t="str">
            <v>SPS</v>
          </cell>
          <cell r="AE867" t="str">
            <v>SUKUN</v>
          </cell>
          <cell r="AN867" t="str">
            <v>Belum Sertifikasi</v>
          </cell>
          <cell r="BB867" t="str">
            <v>Belum</v>
          </cell>
        </row>
        <row r="868">
          <cell r="N868" t="str">
            <v>NON PNS</v>
          </cell>
          <cell r="R868" t="str">
            <v>SMA</v>
          </cell>
          <cell r="X868" t="str">
            <v>P</v>
          </cell>
          <cell r="AC868" t="str">
            <v>Guru</v>
          </cell>
          <cell r="AD868" t="str">
            <v>SPS</v>
          </cell>
          <cell r="AE868" t="str">
            <v>KLOJEN</v>
          </cell>
          <cell r="AN868" t="str">
            <v>Belum Sertifikasi</v>
          </cell>
          <cell r="BB868" t="str">
            <v>Belum</v>
          </cell>
        </row>
        <row r="869">
          <cell r="N869" t="str">
            <v>NON PNS</v>
          </cell>
          <cell r="R869" t="str">
            <v>SMA</v>
          </cell>
          <cell r="X869" t="str">
            <v>P</v>
          </cell>
          <cell r="AC869" t="str">
            <v>Kepala Sekolah</v>
          </cell>
          <cell r="AD869" t="str">
            <v>SPS</v>
          </cell>
          <cell r="AE869" t="str">
            <v>KLOJEN</v>
          </cell>
          <cell r="AN869" t="str">
            <v>Belum Sertifikasi</v>
          </cell>
          <cell r="BB869" t="str">
            <v>Belum</v>
          </cell>
        </row>
        <row r="870">
          <cell r="N870" t="str">
            <v>NON PNS</v>
          </cell>
          <cell r="R870" t="str">
            <v>SMA</v>
          </cell>
          <cell r="X870" t="str">
            <v>P</v>
          </cell>
          <cell r="AC870" t="str">
            <v>Guru</v>
          </cell>
          <cell r="AD870" t="str">
            <v>SPS</v>
          </cell>
          <cell r="AE870" t="str">
            <v>KEDUNG KANDANG</v>
          </cell>
          <cell r="AN870" t="str">
            <v>Belum Sertifikasi</v>
          </cell>
          <cell r="BB870" t="str">
            <v>Belum</v>
          </cell>
        </row>
        <row r="871">
          <cell r="N871" t="str">
            <v>NON PNS</v>
          </cell>
          <cell r="R871" t="str">
            <v>S1</v>
          </cell>
          <cell r="X871" t="str">
            <v>P</v>
          </cell>
          <cell r="AC871" t="str">
            <v>Kepala Sekolah</v>
          </cell>
          <cell r="AD871" t="str">
            <v>SPS</v>
          </cell>
          <cell r="AE871" t="str">
            <v>KEDUNG KANDANG</v>
          </cell>
          <cell r="AN871" t="str">
            <v>Belum Sertifikasi</v>
          </cell>
          <cell r="BB871" t="str">
            <v>Belum</v>
          </cell>
        </row>
        <row r="872">
          <cell r="N872" t="str">
            <v>NON PNS</v>
          </cell>
          <cell r="R872" t="str">
            <v>SMA</v>
          </cell>
          <cell r="X872" t="str">
            <v>P</v>
          </cell>
          <cell r="AC872" t="str">
            <v>Guru</v>
          </cell>
          <cell r="AD872" t="str">
            <v>SPS</v>
          </cell>
          <cell r="AE872" t="str">
            <v>KEDUNG KANDANG</v>
          </cell>
          <cell r="AN872" t="str">
            <v>Belum Sertifikasi</v>
          </cell>
          <cell r="BB872" t="str">
            <v>Belum</v>
          </cell>
        </row>
        <row r="873">
          <cell r="N873" t="str">
            <v>NON PNS</v>
          </cell>
          <cell r="R873" t="str">
            <v>SMA</v>
          </cell>
          <cell r="X873" t="str">
            <v>P</v>
          </cell>
          <cell r="AC873" t="str">
            <v>Guru</v>
          </cell>
          <cell r="AD873" t="str">
            <v>SPS</v>
          </cell>
          <cell r="AE873" t="str">
            <v>SUKUN</v>
          </cell>
          <cell r="AN873" t="str">
            <v>Belum Sertifikasi</v>
          </cell>
          <cell r="BB873" t="str">
            <v>Belum</v>
          </cell>
        </row>
        <row r="874">
          <cell r="N874" t="str">
            <v>NON PNS</v>
          </cell>
          <cell r="R874" t="str">
            <v>S1</v>
          </cell>
          <cell r="X874" t="str">
            <v>P</v>
          </cell>
          <cell r="AC874" t="str">
            <v>Kepala Sekolah</v>
          </cell>
          <cell r="AD874" t="str">
            <v>SPS</v>
          </cell>
          <cell r="AE874" t="str">
            <v>SUKUN</v>
          </cell>
          <cell r="AN874" t="str">
            <v>Belum Sertifikasi</v>
          </cell>
          <cell r="BB874" t="str">
            <v>Belum</v>
          </cell>
        </row>
        <row r="875">
          <cell r="N875" t="str">
            <v>NON PNS</v>
          </cell>
          <cell r="R875" t="str">
            <v>SMA</v>
          </cell>
          <cell r="X875" t="str">
            <v>P</v>
          </cell>
          <cell r="AC875" t="str">
            <v>Guru</v>
          </cell>
          <cell r="AD875" t="str">
            <v>SPS</v>
          </cell>
          <cell r="AE875" t="str">
            <v>SUKUN</v>
          </cell>
          <cell r="AN875" t="str">
            <v>Belum Sertifikasi</v>
          </cell>
          <cell r="BB875" t="str">
            <v>Belum</v>
          </cell>
        </row>
        <row r="876">
          <cell r="N876" t="str">
            <v>NON PNS</v>
          </cell>
          <cell r="R876" t="str">
            <v>S1</v>
          </cell>
          <cell r="X876" t="str">
            <v>P</v>
          </cell>
          <cell r="AC876" t="str">
            <v>Guru</v>
          </cell>
          <cell r="AD876" t="str">
            <v>SPS</v>
          </cell>
          <cell r="AE876" t="str">
            <v>SUKUN</v>
          </cell>
          <cell r="AN876" t="str">
            <v>Belum Sertifikasi</v>
          </cell>
          <cell r="BB876" t="str">
            <v>Belum</v>
          </cell>
        </row>
        <row r="877">
          <cell r="N877" t="str">
            <v>NON PNS</v>
          </cell>
          <cell r="R877" t="str">
            <v>SMA</v>
          </cell>
          <cell r="X877" t="str">
            <v>P</v>
          </cell>
          <cell r="AC877" t="str">
            <v>Guru</v>
          </cell>
          <cell r="AD877" t="str">
            <v>SPS</v>
          </cell>
          <cell r="AE877" t="str">
            <v>KEDUNG KANDANG</v>
          </cell>
          <cell r="AN877" t="str">
            <v>Belum Sertifikasi</v>
          </cell>
          <cell r="BB877" t="str">
            <v>Belum</v>
          </cell>
        </row>
        <row r="878">
          <cell r="N878" t="str">
            <v>NON PNS</v>
          </cell>
          <cell r="R878" t="str">
            <v>D1</v>
          </cell>
          <cell r="X878" t="str">
            <v>P</v>
          </cell>
          <cell r="AC878" t="str">
            <v>Guru</v>
          </cell>
          <cell r="AD878" t="str">
            <v>SPS</v>
          </cell>
          <cell r="AE878" t="str">
            <v>KEDUNG KANDANG</v>
          </cell>
          <cell r="AN878" t="str">
            <v>Belum Sertifikasi</v>
          </cell>
          <cell r="BB878" t="str">
            <v>Belum</v>
          </cell>
        </row>
        <row r="879">
          <cell r="N879" t="str">
            <v>NON PNS</v>
          </cell>
          <cell r="R879" t="str">
            <v>SMA</v>
          </cell>
          <cell r="X879" t="str">
            <v>P</v>
          </cell>
          <cell r="AC879" t="str">
            <v>Guru</v>
          </cell>
          <cell r="AD879" t="str">
            <v>SPS</v>
          </cell>
          <cell r="AE879" t="str">
            <v>KEDUNG KANDANG</v>
          </cell>
          <cell r="AN879" t="str">
            <v>Belum Sertifikasi</v>
          </cell>
          <cell r="BB879" t="str">
            <v>Belum</v>
          </cell>
        </row>
        <row r="880">
          <cell r="N880" t="str">
            <v>NON PNS</v>
          </cell>
          <cell r="R880" t="str">
            <v>S1</v>
          </cell>
          <cell r="X880" t="str">
            <v>P</v>
          </cell>
          <cell r="AC880" t="str">
            <v>Kepala Sekolah</v>
          </cell>
          <cell r="AD880" t="str">
            <v>SPS</v>
          </cell>
          <cell r="AE880" t="str">
            <v>KEDUNG KANDANG</v>
          </cell>
          <cell r="AN880" t="str">
            <v>Belum Sertifikasi</v>
          </cell>
          <cell r="BB880" t="str">
            <v>Belum</v>
          </cell>
        </row>
        <row r="881">
          <cell r="N881" t="str">
            <v>NON PNS</v>
          </cell>
          <cell r="R881" t="str">
            <v>D3</v>
          </cell>
          <cell r="X881" t="str">
            <v>P</v>
          </cell>
          <cell r="AC881" t="str">
            <v>Bendahara</v>
          </cell>
          <cell r="AD881" t="str">
            <v>SPS</v>
          </cell>
          <cell r="AE881" t="str">
            <v>KEDUNG KANDANG</v>
          </cell>
          <cell r="AN881" t="str">
            <v>Belum Sertifikasi</v>
          </cell>
          <cell r="BB881" t="str">
            <v>Belum</v>
          </cell>
        </row>
        <row r="882">
          <cell r="N882" t="str">
            <v>NON PNS</v>
          </cell>
          <cell r="R882" t="str">
            <v>SMA</v>
          </cell>
          <cell r="X882" t="str">
            <v>P</v>
          </cell>
          <cell r="AC882" t="str">
            <v>Guru</v>
          </cell>
          <cell r="AD882" t="str">
            <v>SPS</v>
          </cell>
          <cell r="AE882" t="str">
            <v>KEDUNG KANDANG</v>
          </cell>
          <cell r="AN882" t="str">
            <v>Belum Sertifikasi</v>
          </cell>
          <cell r="BB882" t="str">
            <v>Belum</v>
          </cell>
        </row>
        <row r="883">
          <cell r="N883" t="str">
            <v>NON PNS</v>
          </cell>
          <cell r="R883" t="str">
            <v>S1</v>
          </cell>
          <cell r="X883" t="str">
            <v>P</v>
          </cell>
          <cell r="AC883" t="str">
            <v>Guru</v>
          </cell>
          <cell r="AD883" t="str">
            <v>SPS</v>
          </cell>
          <cell r="AE883" t="str">
            <v>KEDUNG KANDANG</v>
          </cell>
          <cell r="AN883" t="str">
            <v>Belum Sertifikasi</v>
          </cell>
          <cell r="BB883" t="str">
            <v>Belum</v>
          </cell>
        </row>
        <row r="884">
          <cell r="N884" t="str">
            <v>NON PNS</v>
          </cell>
          <cell r="R884" t="str">
            <v>S1</v>
          </cell>
          <cell r="X884" t="str">
            <v>P</v>
          </cell>
          <cell r="AC884" t="str">
            <v>Guru</v>
          </cell>
          <cell r="AD884" t="str">
            <v>SPS</v>
          </cell>
          <cell r="AE884" t="str">
            <v>KEDUNG KANDANG</v>
          </cell>
          <cell r="AN884" t="str">
            <v>Belum Sertifikasi</v>
          </cell>
          <cell r="BB884" t="str">
            <v>Belum</v>
          </cell>
        </row>
        <row r="885">
          <cell r="N885" t="str">
            <v>NON PNS</v>
          </cell>
          <cell r="R885" t="str">
            <v>S1</v>
          </cell>
          <cell r="X885" t="str">
            <v>P</v>
          </cell>
          <cell r="AC885" t="str">
            <v>Guru</v>
          </cell>
          <cell r="AD885" t="str">
            <v>SPS</v>
          </cell>
          <cell r="AE885" t="str">
            <v>KEDUNG KANDANG</v>
          </cell>
          <cell r="AN885" t="str">
            <v>Belum Sertifikasi</v>
          </cell>
          <cell r="BB885" t="str">
            <v>Belum</v>
          </cell>
        </row>
        <row r="886">
          <cell r="N886" t="str">
            <v>NON PNS</v>
          </cell>
          <cell r="R886" t="str">
            <v>SMA</v>
          </cell>
          <cell r="X886" t="str">
            <v>P</v>
          </cell>
          <cell r="AC886" t="str">
            <v>Guru</v>
          </cell>
          <cell r="AD886" t="str">
            <v>SPS</v>
          </cell>
          <cell r="AE886" t="str">
            <v>KEDUNG KANDANG</v>
          </cell>
          <cell r="AN886" t="str">
            <v>Belum Sertifikasi</v>
          </cell>
          <cell r="BB886" t="str">
            <v>Belum</v>
          </cell>
        </row>
        <row r="887">
          <cell r="N887" t="str">
            <v>NON PNS</v>
          </cell>
          <cell r="R887" t="str">
            <v>SMA</v>
          </cell>
          <cell r="X887" t="str">
            <v>P</v>
          </cell>
          <cell r="AC887" t="str">
            <v>Guru</v>
          </cell>
          <cell r="AD887" t="str">
            <v>SPS</v>
          </cell>
          <cell r="AE887" t="str">
            <v>KEDUNG KANDANG</v>
          </cell>
          <cell r="AN887" t="str">
            <v>Belum Sertifikasi</v>
          </cell>
          <cell r="BB887" t="str">
            <v>Belum</v>
          </cell>
        </row>
        <row r="888">
          <cell r="N888" t="str">
            <v>NON PNS</v>
          </cell>
          <cell r="R888" t="str">
            <v>S1</v>
          </cell>
          <cell r="X888" t="str">
            <v>P</v>
          </cell>
          <cell r="AC888" t="str">
            <v>Kepala Sekolah</v>
          </cell>
          <cell r="AD888" t="str">
            <v>SPS</v>
          </cell>
          <cell r="AE888" t="str">
            <v>KEDUNG KANDANG</v>
          </cell>
          <cell r="AN888" t="str">
            <v>Belum Sertifikasi</v>
          </cell>
          <cell r="BB888" t="str">
            <v>Belum</v>
          </cell>
        </row>
        <row r="889">
          <cell r="N889" t="str">
            <v>NON PNS</v>
          </cell>
          <cell r="R889" t="str">
            <v>SMA</v>
          </cell>
          <cell r="X889" t="str">
            <v>P</v>
          </cell>
          <cell r="AC889" t="str">
            <v>Kepala Sekolah</v>
          </cell>
          <cell r="AD889" t="str">
            <v>SPS</v>
          </cell>
          <cell r="AE889" t="str">
            <v>SUKUN</v>
          </cell>
          <cell r="AN889" t="str">
            <v>Belum Sertifikasi</v>
          </cell>
          <cell r="BB889" t="str">
            <v>Belum</v>
          </cell>
        </row>
        <row r="890">
          <cell r="N890" t="str">
            <v>NON PNS</v>
          </cell>
          <cell r="R890" t="str">
            <v>SMA</v>
          </cell>
          <cell r="X890" t="str">
            <v>P</v>
          </cell>
          <cell r="AC890" t="str">
            <v>Guru</v>
          </cell>
          <cell r="AD890" t="str">
            <v>SPS</v>
          </cell>
          <cell r="AE890" t="str">
            <v>LOWOK WARU</v>
          </cell>
          <cell r="AN890" t="str">
            <v>Belum Sertifikasi</v>
          </cell>
          <cell r="BB890" t="str">
            <v>Belum</v>
          </cell>
        </row>
        <row r="891">
          <cell r="N891" t="str">
            <v>NON PNS</v>
          </cell>
          <cell r="R891" t="str">
            <v>S1</v>
          </cell>
          <cell r="X891" t="str">
            <v>P</v>
          </cell>
          <cell r="AC891" t="str">
            <v>Guru</v>
          </cell>
          <cell r="AD891" t="str">
            <v>SPS</v>
          </cell>
          <cell r="AE891" t="str">
            <v>KEDUNG KANDANG</v>
          </cell>
          <cell r="AN891" t="str">
            <v>Belum Sertifikasi</v>
          </cell>
          <cell r="BB891" t="str">
            <v>Belum</v>
          </cell>
        </row>
        <row r="892">
          <cell r="N892" t="str">
            <v>NON PNS</v>
          </cell>
          <cell r="R892" t="str">
            <v>SMA</v>
          </cell>
          <cell r="X892" t="str">
            <v>P</v>
          </cell>
          <cell r="AC892" t="str">
            <v>Guru</v>
          </cell>
          <cell r="AD892" t="str">
            <v>SPS</v>
          </cell>
          <cell r="AE892" t="str">
            <v>LOWOK WARU</v>
          </cell>
          <cell r="AN892" t="str">
            <v>Belum Sertifikasi</v>
          </cell>
          <cell r="BB892" t="str">
            <v>Belum</v>
          </cell>
        </row>
        <row r="893">
          <cell r="N893" t="str">
            <v>NON PNS</v>
          </cell>
          <cell r="R893" t="str">
            <v>SMA</v>
          </cell>
          <cell r="X893" t="str">
            <v>P</v>
          </cell>
          <cell r="AC893" t="str">
            <v>Guru</v>
          </cell>
          <cell r="AD893" t="str">
            <v>SPS</v>
          </cell>
          <cell r="AE893" t="str">
            <v>KEDUNG KANDANG</v>
          </cell>
          <cell r="AN893" t="str">
            <v>Belum Sertifikasi</v>
          </cell>
          <cell r="BB893" t="str">
            <v>Belum</v>
          </cell>
        </row>
        <row r="894">
          <cell r="N894" t="str">
            <v>NON PNS</v>
          </cell>
          <cell r="R894" t="str">
            <v>S1</v>
          </cell>
          <cell r="X894" t="str">
            <v>P</v>
          </cell>
          <cell r="AC894" t="str">
            <v>Kepala Sekolah</v>
          </cell>
          <cell r="AD894" t="str">
            <v>SPS</v>
          </cell>
          <cell r="AE894" t="str">
            <v>KEDUNG KANDANG</v>
          </cell>
          <cell r="AN894" t="str">
            <v>Belum Sertifikasi</v>
          </cell>
          <cell r="BB894" t="str">
            <v>Belum</v>
          </cell>
        </row>
        <row r="895">
          <cell r="N895" t="str">
            <v>NON PNS</v>
          </cell>
          <cell r="R895" t="str">
            <v>SMA</v>
          </cell>
          <cell r="X895" t="str">
            <v>P</v>
          </cell>
          <cell r="AC895" t="str">
            <v>Guru</v>
          </cell>
          <cell r="AD895" t="str">
            <v>SPS</v>
          </cell>
          <cell r="AE895" t="str">
            <v>KLOJEN</v>
          </cell>
          <cell r="AN895" t="str">
            <v>Belum Sertifikasi</v>
          </cell>
          <cell r="BB895" t="str">
            <v>Belum</v>
          </cell>
        </row>
        <row r="896">
          <cell r="N896" t="str">
            <v>NON PNS</v>
          </cell>
          <cell r="R896" t="str">
            <v>SMA</v>
          </cell>
          <cell r="X896" t="str">
            <v>P</v>
          </cell>
          <cell r="AC896" t="str">
            <v>Guru</v>
          </cell>
          <cell r="AD896" t="str">
            <v>SPS</v>
          </cell>
          <cell r="AE896" t="str">
            <v>KEDUNG KANDANG</v>
          </cell>
          <cell r="AN896" t="str">
            <v>Belum Sertifikasi</v>
          </cell>
          <cell r="BB896" t="str">
            <v>Belum</v>
          </cell>
        </row>
        <row r="897">
          <cell r="N897" t="str">
            <v>NON PNS</v>
          </cell>
          <cell r="R897" t="str">
            <v>SMA</v>
          </cell>
          <cell r="X897" t="str">
            <v>P</v>
          </cell>
          <cell r="AC897" t="str">
            <v>Kepala Sekolah</v>
          </cell>
          <cell r="AD897" t="str">
            <v>SPS</v>
          </cell>
          <cell r="AE897" t="str">
            <v>LOWOK WARU</v>
          </cell>
          <cell r="AN897" t="str">
            <v>Belum Sertifikasi</v>
          </cell>
          <cell r="BB897" t="str">
            <v>Belum</v>
          </cell>
        </row>
        <row r="898">
          <cell r="N898" t="str">
            <v>NON PNS</v>
          </cell>
          <cell r="R898" t="str">
            <v>D3</v>
          </cell>
          <cell r="X898" t="str">
            <v>P</v>
          </cell>
          <cell r="AC898" t="str">
            <v>Kepala Sekolah</v>
          </cell>
          <cell r="AD898" t="str">
            <v>SPS</v>
          </cell>
          <cell r="AE898" t="str">
            <v>KLOJEN</v>
          </cell>
          <cell r="AN898" t="str">
            <v>Belum Sertifikasi</v>
          </cell>
          <cell r="BB898" t="str">
            <v>Belum</v>
          </cell>
        </row>
        <row r="899">
          <cell r="N899" t="str">
            <v>NON PNS</v>
          </cell>
          <cell r="R899" t="str">
            <v>SMA</v>
          </cell>
          <cell r="X899" t="str">
            <v>P</v>
          </cell>
          <cell r="AC899" t="str">
            <v>Guru</v>
          </cell>
          <cell r="AD899" t="str">
            <v>SPS</v>
          </cell>
          <cell r="AE899" t="str">
            <v>KLOJEN</v>
          </cell>
          <cell r="AN899" t="str">
            <v>Belum Sertifikasi</v>
          </cell>
          <cell r="BB899" t="str">
            <v>Belum</v>
          </cell>
        </row>
        <row r="900">
          <cell r="N900" t="str">
            <v>NON PNS</v>
          </cell>
          <cell r="R900" t="str">
            <v>SMA</v>
          </cell>
          <cell r="X900" t="str">
            <v>P</v>
          </cell>
          <cell r="AC900" t="str">
            <v>Guru</v>
          </cell>
          <cell r="AD900" t="str">
            <v>SPS</v>
          </cell>
          <cell r="AE900" t="str">
            <v>KLOJEN</v>
          </cell>
          <cell r="AN900" t="str">
            <v>Belum Sertifikasi</v>
          </cell>
          <cell r="BB900" t="str">
            <v>Belum</v>
          </cell>
        </row>
        <row r="901">
          <cell r="N901" t="str">
            <v>NON PNS</v>
          </cell>
          <cell r="R901" t="str">
            <v>S1</v>
          </cell>
          <cell r="X901" t="str">
            <v>P</v>
          </cell>
          <cell r="AC901" t="str">
            <v>Tenaga Administrasi Sekolah</v>
          </cell>
          <cell r="AD901" t="str">
            <v>SPS</v>
          </cell>
          <cell r="AE901" t="str">
            <v>KLOJEN</v>
          </cell>
          <cell r="AN901" t="str">
            <v>Lulus Sertifikasi</v>
          </cell>
          <cell r="BB901" t="str">
            <v>Belum</v>
          </cell>
        </row>
        <row r="902">
          <cell r="N902" t="str">
            <v>NON PNS</v>
          </cell>
          <cell r="R902" t="str">
            <v>S1</v>
          </cell>
          <cell r="X902" t="str">
            <v>P</v>
          </cell>
          <cell r="AC902" t="str">
            <v>Tenaga Administrasi Sekolah</v>
          </cell>
          <cell r="AD902" t="str">
            <v>SPS</v>
          </cell>
          <cell r="AE902" t="str">
            <v>KLOJEN</v>
          </cell>
          <cell r="AN902" t="str">
            <v>Belum Sertifikasi</v>
          </cell>
          <cell r="BB902" t="str">
            <v>Belum</v>
          </cell>
        </row>
        <row r="903">
          <cell r="N903" t="str">
            <v>NON PNS</v>
          </cell>
          <cell r="R903" t="str">
            <v>SMA</v>
          </cell>
          <cell r="X903" t="str">
            <v>P</v>
          </cell>
          <cell r="AC903" t="str">
            <v>Guru</v>
          </cell>
          <cell r="AD903" t="str">
            <v>SPS</v>
          </cell>
          <cell r="AE903" t="str">
            <v>KEDUNG KANDANG</v>
          </cell>
          <cell r="AN903" t="str">
            <v>Belum Sertifikasi</v>
          </cell>
          <cell r="BB903" t="str">
            <v>Belum</v>
          </cell>
        </row>
        <row r="904">
          <cell r="N904" t="str">
            <v>NON PNS</v>
          </cell>
          <cell r="R904" t="str">
            <v>SMA</v>
          </cell>
          <cell r="X904" t="str">
            <v>P</v>
          </cell>
          <cell r="AC904" t="str">
            <v>Guru</v>
          </cell>
          <cell r="AD904" t="str">
            <v>SPS</v>
          </cell>
          <cell r="AE904" t="str">
            <v>KEDUNG KANDANG</v>
          </cell>
          <cell r="AN904" t="str">
            <v>Belum Sertifikasi</v>
          </cell>
          <cell r="BB904" t="str">
            <v>Belum</v>
          </cell>
        </row>
        <row r="905">
          <cell r="N905" t="str">
            <v>NON PNS</v>
          </cell>
          <cell r="R905" t="str">
            <v>SMA</v>
          </cell>
          <cell r="X905" t="str">
            <v>P</v>
          </cell>
          <cell r="AC905" t="str">
            <v>Guru</v>
          </cell>
          <cell r="AD905" t="str">
            <v>SPS</v>
          </cell>
          <cell r="AE905" t="str">
            <v>KEDUNG KANDANG</v>
          </cell>
          <cell r="AN905" t="str">
            <v>Belum Sertifikasi</v>
          </cell>
          <cell r="BB905" t="str">
            <v>Belum</v>
          </cell>
        </row>
        <row r="906">
          <cell r="N906" t="str">
            <v>NON PNS</v>
          </cell>
          <cell r="R906" t="str">
            <v>S1</v>
          </cell>
          <cell r="X906" t="str">
            <v>P</v>
          </cell>
          <cell r="AC906" t="str">
            <v>Guru</v>
          </cell>
          <cell r="AD906" t="str">
            <v>SPS</v>
          </cell>
          <cell r="AE906" t="str">
            <v>KEDUNG KANDANG</v>
          </cell>
          <cell r="AN906" t="str">
            <v>Belum Sertifikasi</v>
          </cell>
          <cell r="BB906" t="str">
            <v>Belum</v>
          </cell>
        </row>
        <row r="907">
          <cell r="N907" t="str">
            <v>NON PNS</v>
          </cell>
          <cell r="R907" t="str">
            <v>SMA</v>
          </cell>
          <cell r="X907" t="str">
            <v>P</v>
          </cell>
          <cell r="AC907" t="str">
            <v>Kepala Sekolah</v>
          </cell>
          <cell r="AD907" t="str">
            <v>SPS</v>
          </cell>
          <cell r="AE907" t="str">
            <v>KEDUNG KANDANG</v>
          </cell>
          <cell r="AN907" t="str">
            <v>Belum Sertifikasi</v>
          </cell>
          <cell r="BB907" t="str">
            <v>Belum</v>
          </cell>
        </row>
        <row r="908">
          <cell r="N908" t="str">
            <v>NON PNS</v>
          </cell>
          <cell r="R908" t="str">
            <v>SMA</v>
          </cell>
          <cell r="X908" t="str">
            <v>P</v>
          </cell>
          <cell r="AC908" t="str">
            <v>Guru</v>
          </cell>
          <cell r="AD908" t="str">
            <v>SPS</v>
          </cell>
          <cell r="AE908" t="str">
            <v>KEDUNG KANDANG</v>
          </cell>
          <cell r="AN908" t="str">
            <v>Belum Sertifikasi</v>
          </cell>
          <cell r="BB908" t="str">
            <v>Belum</v>
          </cell>
        </row>
        <row r="909">
          <cell r="N909" t="str">
            <v>NON PNS</v>
          </cell>
          <cell r="R909" t="str">
            <v>S1</v>
          </cell>
          <cell r="X909" t="str">
            <v>P</v>
          </cell>
          <cell r="AC909" t="str">
            <v>Guru</v>
          </cell>
          <cell r="AD909" t="str">
            <v>SPS</v>
          </cell>
          <cell r="AE909" t="str">
            <v>KEDUNG KANDANG</v>
          </cell>
          <cell r="AN909" t="str">
            <v>Belum Sertifikasi</v>
          </cell>
          <cell r="BB909" t="str">
            <v>Belum</v>
          </cell>
        </row>
        <row r="910">
          <cell r="N910" t="str">
            <v>NON PNS</v>
          </cell>
          <cell r="R910" t="str">
            <v>S1</v>
          </cell>
          <cell r="X910" t="str">
            <v>P</v>
          </cell>
          <cell r="AC910" t="str">
            <v>Kepala Sekolah</v>
          </cell>
          <cell r="AD910" t="str">
            <v>SPS</v>
          </cell>
          <cell r="AE910" t="str">
            <v>KEDUNG KANDANG</v>
          </cell>
          <cell r="AN910" t="str">
            <v>Belum Sertifikasi</v>
          </cell>
          <cell r="BB910" t="str">
            <v>Belum</v>
          </cell>
        </row>
        <row r="911">
          <cell r="N911" t="str">
            <v>NON PNS</v>
          </cell>
          <cell r="R911" t="str">
            <v>S1</v>
          </cell>
          <cell r="X911" t="str">
            <v>P</v>
          </cell>
          <cell r="AC911" t="str">
            <v>Guru</v>
          </cell>
          <cell r="AD911" t="str">
            <v>SPS</v>
          </cell>
          <cell r="AE911" t="str">
            <v>KEDUNG KANDANG</v>
          </cell>
          <cell r="AN911" t="str">
            <v>Belum Sertifikasi</v>
          </cell>
          <cell r="BB911" t="str">
            <v>Belum</v>
          </cell>
        </row>
        <row r="912">
          <cell r="N912" t="str">
            <v>NON PNS</v>
          </cell>
          <cell r="R912" t="str">
            <v>SMA</v>
          </cell>
          <cell r="X912" t="str">
            <v>P</v>
          </cell>
          <cell r="AC912" t="str">
            <v>Kepala Sekolah</v>
          </cell>
          <cell r="AD912" t="str">
            <v>SPS</v>
          </cell>
          <cell r="AE912" t="str">
            <v>BLIMBING</v>
          </cell>
          <cell r="AN912" t="str">
            <v>Belum Sertifikasi</v>
          </cell>
          <cell r="BB912" t="str">
            <v>Belum</v>
          </cell>
        </row>
        <row r="913">
          <cell r="N913" t="str">
            <v>NON PNS</v>
          </cell>
          <cell r="R913" t="str">
            <v>SMA</v>
          </cell>
          <cell r="X913" t="str">
            <v>P</v>
          </cell>
          <cell r="AC913" t="str">
            <v>Guru</v>
          </cell>
          <cell r="AD913" t="str">
            <v>SPS</v>
          </cell>
          <cell r="AE913" t="str">
            <v>BLIMBING</v>
          </cell>
          <cell r="AN913" t="str">
            <v>Belum Sertifikasi</v>
          </cell>
          <cell r="BB913" t="str">
            <v>Belum</v>
          </cell>
        </row>
        <row r="914">
          <cell r="N914" t="str">
            <v>NON PNS</v>
          </cell>
          <cell r="R914" t="str">
            <v>S1</v>
          </cell>
          <cell r="X914" t="str">
            <v>P</v>
          </cell>
          <cell r="AC914" t="str">
            <v>Guru</v>
          </cell>
          <cell r="AD914" t="str">
            <v>SPS</v>
          </cell>
          <cell r="AE914" t="str">
            <v>BLIMBING</v>
          </cell>
          <cell r="AN914" t="str">
            <v>Belum Sertifikasi</v>
          </cell>
          <cell r="BB914" t="str">
            <v>Belum</v>
          </cell>
        </row>
        <row r="915">
          <cell r="N915" t="str">
            <v>NON PNS</v>
          </cell>
          <cell r="R915" t="str">
            <v>SMA</v>
          </cell>
          <cell r="X915" t="str">
            <v>P</v>
          </cell>
          <cell r="AC915" t="str">
            <v>Guru</v>
          </cell>
          <cell r="AD915" t="str">
            <v>SPS</v>
          </cell>
          <cell r="AE915" t="str">
            <v>KEDUNG KANDANG</v>
          </cell>
          <cell r="AN915" t="str">
            <v>Belum Sertifikasi</v>
          </cell>
          <cell r="BB915" t="str">
            <v>Belum</v>
          </cell>
        </row>
        <row r="916">
          <cell r="N916" t="str">
            <v>NON PNS</v>
          </cell>
          <cell r="R916" t="str">
            <v>SMA</v>
          </cell>
          <cell r="X916" t="str">
            <v>P</v>
          </cell>
          <cell r="AC916" t="str">
            <v>Guru</v>
          </cell>
          <cell r="AD916" t="str">
            <v>SPS</v>
          </cell>
          <cell r="AE916" t="str">
            <v>KEDUNG KANDANG</v>
          </cell>
          <cell r="AN916" t="str">
            <v>Belum Sertifikasi</v>
          </cell>
          <cell r="BB916" t="str">
            <v>Belum</v>
          </cell>
        </row>
        <row r="917">
          <cell r="N917" t="str">
            <v>NON PNS</v>
          </cell>
          <cell r="R917" t="str">
            <v>SMA</v>
          </cell>
          <cell r="X917" t="str">
            <v>P</v>
          </cell>
          <cell r="AC917" t="str">
            <v>Kepala Sekolah</v>
          </cell>
          <cell r="AD917" t="str">
            <v>SPS</v>
          </cell>
          <cell r="AE917" t="str">
            <v>KEDUNG KANDANG</v>
          </cell>
          <cell r="AN917" t="str">
            <v>Belum Sertifikasi</v>
          </cell>
          <cell r="BB917" t="str">
            <v>Belum</v>
          </cell>
        </row>
        <row r="918">
          <cell r="N918" t="str">
            <v>NON PNS</v>
          </cell>
          <cell r="R918" t="str">
            <v>D3</v>
          </cell>
          <cell r="X918" t="str">
            <v>P</v>
          </cell>
          <cell r="AC918" t="str">
            <v>Guru</v>
          </cell>
          <cell r="AD918" t="str">
            <v>SPS</v>
          </cell>
          <cell r="AE918" t="str">
            <v>KEDUNG KANDANG</v>
          </cell>
          <cell r="AN918" t="str">
            <v>Belum Sertifikasi</v>
          </cell>
          <cell r="BB918" t="str">
            <v>Belum</v>
          </cell>
        </row>
        <row r="919">
          <cell r="N919" t="str">
            <v>NON PNS</v>
          </cell>
          <cell r="R919" t="str">
            <v>SMA</v>
          </cell>
          <cell r="X919" t="str">
            <v>P</v>
          </cell>
          <cell r="AC919" t="str">
            <v>Guru</v>
          </cell>
          <cell r="AD919" t="str">
            <v>SPS</v>
          </cell>
          <cell r="AE919" t="str">
            <v>KEDUNG KANDANG</v>
          </cell>
          <cell r="AN919" t="str">
            <v>Belum Sertifikasi</v>
          </cell>
          <cell r="BB919" t="str">
            <v>Belum</v>
          </cell>
        </row>
        <row r="920">
          <cell r="N920" t="str">
            <v>NON PNS</v>
          </cell>
          <cell r="R920" t="str">
            <v>SMA</v>
          </cell>
          <cell r="X920" t="str">
            <v>P</v>
          </cell>
          <cell r="AC920" t="str">
            <v>Kepala Sekolah</v>
          </cell>
          <cell r="AD920" t="str">
            <v>SPS</v>
          </cell>
          <cell r="AE920" t="str">
            <v>KEDUNG KANDANG</v>
          </cell>
          <cell r="AN920" t="str">
            <v>Belum Sertifikasi</v>
          </cell>
          <cell r="BB920" t="str">
            <v>Belum</v>
          </cell>
        </row>
        <row r="921">
          <cell r="N921" t="str">
            <v>NON PNS</v>
          </cell>
          <cell r="R921" t="str">
            <v>SMA</v>
          </cell>
          <cell r="X921" t="str">
            <v>P</v>
          </cell>
          <cell r="AC921" t="str">
            <v>Guru</v>
          </cell>
          <cell r="AD921" t="str">
            <v>SPS</v>
          </cell>
          <cell r="AE921" t="str">
            <v>KEDUNG KANDANG</v>
          </cell>
          <cell r="AN921" t="str">
            <v>Belum Sertifikasi</v>
          </cell>
          <cell r="BB921" t="str">
            <v>Belum</v>
          </cell>
        </row>
        <row r="922">
          <cell r="N922" t="str">
            <v>NON PNS</v>
          </cell>
          <cell r="R922" t="str">
            <v>SMA</v>
          </cell>
          <cell r="X922" t="str">
            <v>P</v>
          </cell>
          <cell r="AC922" t="str">
            <v>Guru</v>
          </cell>
          <cell r="AD922" t="str">
            <v>SPS</v>
          </cell>
          <cell r="AE922" t="str">
            <v>KEDUNG KANDANG</v>
          </cell>
          <cell r="AN922" t="str">
            <v>Belum Sertifikasi</v>
          </cell>
          <cell r="BB922" t="str">
            <v>Belum</v>
          </cell>
        </row>
        <row r="923">
          <cell r="N923" t="str">
            <v>NON PNS</v>
          </cell>
          <cell r="R923" t="str">
            <v>SMA</v>
          </cell>
          <cell r="X923" t="str">
            <v>P</v>
          </cell>
          <cell r="AC923" t="str">
            <v>Tenaga Administrasi Sekolah</v>
          </cell>
          <cell r="AD923" t="str">
            <v>SPS</v>
          </cell>
          <cell r="AE923" t="str">
            <v>BLIMBING</v>
          </cell>
          <cell r="AN923" t="str">
            <v>Belum Sertifikasi</v>
          </cell>
          <cell r="BB923" t="str">
            <v>Belum</v>
          </cell>
        </row>
        <row r="924">
          <cell r="N924" t="str">
            <v>NON PNS</v>
          </cell>
          <cell r="R924" t="str">
            <v>SMA</v>
          </cell>
          <cell r="X924" t="str">
            <v>L</v>
          </cell>
          <cell r="AC924" t="str">
            <v>Guru</v>
          </cell>
          <cell r="AD924" t="str">
            <v>SPS</v>
          </cell>
          <cell r="AE924" t="str">
            <v>BLIMBING</v>
          </cell>
          <cell r="AN924" t="str">
            <v>Belum Sertifikasi</v>
          </cell>
          <cell r="BB924" t="str">
            <v>Belum</v>
          </cell>
        </row>
        <row r="925">
          <cell r="N925" t="str">
            <v>NON PNS</v>
          </cell>
          <cell r="R925" t="str">
            <v>SMA</v>
          </cell>
          <cell r="X925" t="str">
            <v>P</v>
          </cell>
          <cell r="AC925" t="str">
            <v>Guru</v>
          </cell>
          <cell r="AD925" t="str">
            <v>SPS</v>
          </cell>
          <cell r="AE925" t="str">
            <v>BLIMBING</v>
          </cell>
          <cell r="AN925" t="str">
            <v>Belum Sertifikasi</v>
          </cell>
          <cell r="BB925" t="str">
            <v>Belum</v>
          </cell>
        </row>
        <row r="926">
          <cell r="N926" t="str">
            <v>NON PNS</v>
          </cell>
          <cell r="R926" t="str">
            <v>SMA</v>
          </cell>
          <cell r="X926" t="str">
            <v>P</v>
          </cell>
          <cell r="AC926" t="str">
            <v>Kepala Sekolah</v>
          </cell>
          <cell r="AD926" t="str">
            <v>SPS</v>
          </cell>
          <cell r="AE926" t="str">
            <v>BLIMBING</v>
          </cell>
          <cell r="AN926" t="str">
            <v>Belum Sertifikasi</v>
          </cell>
          <cell r="BB926" t="str">
            <v>Belum</v>
          </cell>
        </row>
        <row r="927">
          <cell r="N927" t="str">
            <v>NON PNS</v>
          </cell>
          <cell r="R927" t="str">
            <v>SMA</v>
          </cell>
          <cell r="X927" t="str">
            <v>P</v>
          </cell>
          <cell r="AC927" t="str">
            <v>Guru</v>
          </cell>
          <cell r="AD927" t="str">
            <v>SPS</v>
          </cell>
          <cell r="AE927" t="str">
            <v>KEDUNG KANDANG</v>
          </cell>
          <cell r="AN927" t="str">
            <v>Belum Sertifikasi</v>
          </cell>
          <cell r="BB927" t="str">
            <v>Belum</v>
          </cell>
        </row>
        <row r="928">
          <cell r="N928" t="str">
            <v>NON PNS</v>
          </cell>
          <cell r="R928" t="str">
            <v>SMA</v>
          </cell>
          <cell r="X928" t="str">
            <v>P</v>
          </cell>
          <cell r="AC928" t="str">
            <v>Guru</v>
          </cell>
          <cell r="AD928" t="str">
            <v>SPS</v>
          </cell>
          <cell r="AE928" t="str">
            <v>KEDUNG KANDANG</v>
          </cell>
          <cell r="AN928" t="str">
            <v>Belum Sertifikasi</v>
          </cell>
          <cell r="BB928" t="str">
            <v>Belum</v>
          </cell>
        </row>
        <row r="929">
          <cell r="N929" t="str">
            <v>NON PNS</v>
          </cell>
          <cell r="R929" t="str">
            <v>S1</v>
          </cell>
          <cell r="X929" t="str">
            <v>P</v>
          </cell>
          <cell r="AC929" t="str">
            <v>Kepala Sekolah</v>
          </cell>
          <cell r="AD929" t="str">
            <v>SPS</v>
          </cell>
          <cell r="AE929" t="str">
            <v>KEDUNG KANDANG</v>
          </cell>
          <cell r="AN929" t="str">
            <v>Belum Sertifikasi</v>
          </cell>
          <cell r="BB929" t="str">
            <v>Belum</v>
          </cell>
        </row>
        <row r="930">
          <cell r="N930" t="str">
            <v>NON PNS</v>
          </cell>
          <cell r="R930" t="str">
            <v>D2</v>
          </cell>
          <cell r="X930" t="str">
            <v>P</v>
          </cell>
          <cell r="AC930" t="str">
            <v>Guru</v>
          </cell>
          <cell r="AD930" t="str">
            <v>SPS</v>
          </cell>
          <cell r="AE930" t="str">
            <v>SUKUN</v>
          </cell>
          <cell r="AN930" t="str">
            <v>Belum Sertifikasi</v>
          </cell>
          <cell r="BB930" t="str">
            <v>Belum</v>
          </cell>
        </row>
        <row r="931">
          <cell r="N931" t="str">
            <v>NON PNS</v>
          </cell>
          <cell r="R931" t="str">
            <v>SMA</v>
          </cell>
          <cell r="X931" t="str">
            <v>P</v>
          </cell>
          <cell r="AC931" t="str">
            <v>Guru</v>
          </cell>
          <cell r="AD931" t="str">
            <v>SPS</v>
          </cell>
          <cell r="AE931" t="str">
            <v>LOWOK WARU</v>
          </cell>
          <cell r="AN931" t="str">
            <v>Belum Sertifikasi</v>
          </cell>
          <cell r="BB931" t="str">
            <v>Belum</v>
          </cell>
        </row>
        <row r="932">
          <cell r="N932" t="str">
            <v>NON PNS</v>
          </cell>
          <cell r="R932" t="str">
            <v>S1</v>
          </cell>
          <cell r="X932" t="str">
            <v>P</v>
          </cell>
          <cell r="AC932" t="str">
            <v>Kepala Sekolah</v>
          </cell>
          <cell r="AD932" t="str">
            <v>SPS</v>
          </cell>
          <cell r="AE932" t="str">
            <v>LOWOK WARU</v>
          </cell>
          <cell r="AN932" t="str">
            <v>Belum Sertifikasi</v>
          </cell>
          <cell r="BB932" t="str">
            <v>Belum</v>
          </cell>
        </row>
        <row r="933">
          <cell r="N933" t="str">
            <v>NON PNS</v>
          </cell>
          <cell r="R933" t="str">
            <v>S1</v>
          </cell>
          <cell r="X933" t="str">
            <v>P</v>
          </cell>
          <cell r="AC933" t="str">
            <v>Kepala Sekolah</v>
          </cell>
          <cell r="AD933" t="str">
            <v>SPS</v>
          </cell>
          <cell r="AE933" t="str">
            <v>SUKUN</v>
          </cell>
          <cell r="AN933" t="str">
            <v>Belum Sertifikasi</v>
          </cell>
          <cell r="BB933" t="str">
            <v>Belum</v>
          </cell>
        </row>
        <row r="934">
          <cell r="N934" t="str">
            <v>NON PNS</v>
          </cell>
          <cell r="R934" t="str">
            <v>SMA</v>
          </cell>
          <cell r="X934" t="str">
            <v>P</v>
          </cell>
          <cell r="AC934" t="str">
            <v>Guru</v>
          </cell>
          <cell r="AD934" t="str">
            <v>SPS</v>
          </cell>
          <cell r="AE934" t="str">
            <v>LOWOK WARU</v>
          </cell>
          <cell r="AN934" t="str">
            <v>Belum Sertifikasi</v>
          </cell>
          <cell r="BB934" t="str">
            <v>Belum</v>
          </cell>
        </row>
        <row r="935">
          <cell r="N935" t="str">
            <v>NON PNS</v>
          </cell>
          <cell r="R935" t="str">
            <v>S1</v>
          </cell>
          <cell r="X935" t="str">
            <v>P</v>
          </cell>
          <cell r="AC935" t="str">
            <v>Kepala Sekolah</v>
          </cell>
          <cell r="AD935" t="str">
            <v>SPS</v>
          </cell>
          <cell r="AE935" t="str">
            <v>KLOJEN</v>
          </cell>
          <cell r="AN935" t="str">
            <v>Belum Sertifikasi</v>
          </cell>
          <cell r="BB935" t="str">
            <v>Belum</v>
          </cell>
        </row>
        <row r="936">
          <cell r="N936" t="str">
            <v>NON PNS</v>
          </cell>
          <cell r="R936" t="str">
            <v>S1</v>
          </cell>
          <cell r="X936" t="str">
            <v>P</v>
          </cell>
          <cell r="AC936" t="str">
            <v>Guru</v>
          </cell>
          <cell r="AD936" t="str">
            <v>SPS</v>
          </cell>
          <cell r="AE936" t="str">
            <v>KLOJEN</v>
          </cell>
          <cell r="AN936" t="str">
            <v>Belum Sertifikasi</v>
          </cell>
          <cell r="BB936" t="str">
            <v>Belum</v>
          </cell>
        </row>
        <row r="937">
          <cell r="N937" t="str">
            <v>NON PNS</v>
          </cell>
          <cell r="R937" t="str">
            <v>SMA</v>
          </cell>
          <cell r="X937" t="str">
            <v>P</v>
          </cell>
          <cell r="AC937" t="str">
            <v>Guru</v>
          </cell>
          <cell r="AD937" t="str">
            <v>SPS</v>
          </cell>
          <cell r="AE937" t="str">
            <v>KLOJEN</v>
          </cell>
          <cell r="AN937" t="str">
            <v>Belum Sertifikasi</v>
          </cell>
          <cell r="BB937" t="str">
            <v>Belum</v>
          </cell>
        </row>
        <row r="938">
          <cell r="N938" t="str">
            <v>NON PNS</v>
          </cell>
          <cell r="R938" t="str">
            <v>S1</v>
          </cell>
          <cell r="X938" t="str">
            <v>P</v>
          </cell>
          <cell r="AC938" t="str">
            <v>Guru</v>
          </cell>
          <cell r="AD938" t="str">
            <v>SPS</v>
          </cell>
          <cell r="AE938" t="str">
            <v>KLOJEN</v>
          </cell>
          <cell r="AN938" t="str">
            <v>Belum Sertifikasi</v>
          </cell>
          <cell r="BB938" t="str">
            <v>Belum</v>
          </cell>
        </row>
        <row r="939">
          <cell r="N939" t="str">
            <v>NON PNS</v>
          </cell>
          <cell r="R939" t="str">
            <v>SMA</v>
          </cell>
          <cell r="X939" t="str">
            <v>P</v>
          </cell>
          <cell r="AC939" t="str">
            <v>Guru</v>
          </cell>
          <cell r="AD939" t="str">
            <v>SPS</v>
          </cell>
          <cell r="AE939" t="str">
            <v>KLOJEN</v>
          </cell>
          <cell r="AN939" t="str">
            <v>Belum Sertifikasi</v>
          </cell>
          <cell r="BB939" t="str">
            <v>Belum</v>
          </cell>
        </row>
        <row r="940">
          <cell r="N940" t="str">
            <v>NON PNS</v>
          </cell>
          <cell r="R940" t="str">
            <v>SMA</v>
          </cell>
          <cell r="X940" t="str">
            <v>P</v>
          </cell>
          <cell r="AC940" t="str">
            <v>Guru</v>
          </cell>
          <cell r="AD940" t="str">
            <v>SPS</v>
          </cell>
          <cell r="AE940" t="str">
            <v>KEDUNG KANDANG</v>
          </cell>
          <cell r="AN940" t="str">
            <v>Belum Sertifikasi</v>
          </cell>
          <cell r="BB940" t="str">
            <v>Belum</v>
          </cell>
        </row>
        <row r="941">
          <cell r="N941" t="str">
            <v>NON PNS</v>
          </cell>
          <cell r="R941" t="str">
            <v>SMA</v>
          </cell>
          <cell r="X941" t="str">
            <v>P</v>
          </cell>
          <cell r="AC941" t="str">
            <v>Kepala Sekolah</v>
          </cell>
          <cell r="AD941" t="str">
            <v>SPS</v>
          </cell>
          <cell r="AE941" t="str">
            <v>KEDUNG KANDANG</v>
          </cell>
          <cell r="AN941" t="str">
            <v>Belum Sertifikasi</v>
          </cell>
          <cell r="BB941" t="str">
            <v>Belum</v>
          </cell>
        </row>
        <row r="942">
          <cell r="N942" t="str">
            <v>NON PNS</v>
          </cell>
          <cell r="R942" t="str">
            <v>SMP</v>
          </cell>
          <cell r="X942" t="str">
            <v>P</v>
          </cell>
          <cell r="AC942" t="str">
            <v>Guru</v>
          </cell>
          <cell r="AD942" t="str">
            <v>SPS</v>
          </cell>
          <cell r="AE942" t="str">
            <v>KEDUNG KANDANG</v>
          </cell>
          <cell r="AN942" t="str">
            <v>Belum Sertifikasi</v>
          </cell>
          <cell r="BB942" t="str">
            <v>Belum</v>
          </cell>
        </row>
        <row r="943">
          <cell r="N943" t="str">
            <v>NON PNS</v>
          </cell>
          <cell r="R943" t="str">
            <v>SMA</v>
          </cell>
          <cell r="X943" t="str">
            <v>P</v>
          </cell>
          <cell r="AC943" t="str">
            <v>Guru</v>
          </cell>
          <cell r="AD943" t="str">
            <v>SPS</v>
          </cell>
          <cell r="AE943" t="str">
            <v>KEDUNG KANDANG</v>
          </cell>
          <cell r="AN943" t="str">
            <v>Belum Sertifikasi</v>
          </cell>
          <cell r="BB943" t="str">
            <v>Belum</v>
          </cell>
        </row>
        <row r="944">
          <cell r="N944" t="str">
            <v>NON PNS</v>
          </cell>
          <cell r="R944" t="str">
            <v>SMA</v>
          </cell>
          <cell r="X944" t="str">
            <v>P</v>
          </cell>
          <cell r="AC944" t="str">
            <v>Guru</v>
          </cell>
          <cell r="AD944" t="str">
            <v>SPS</v>
          </cell>
          <cell r="AE944" t="str">
            <v>KEDUNG KANDANG</v>
          </cell>
          <cell r="AN944" t="str">
            <v>Belum Sertifikasi</v>
          </cell>
          <cell r="BB944" t="str">
            <v>Belum</v>
          </cell>
        </row>
        <row r="945">
          <cell r="N945" t="str">
            <v>NON PNS</v>
          </cell>
          <cell r="R945" t="str">
            <v>SMA</v>
          </cell>
          <cell r="X945" t="str">
            <v>P</v>
          </cell>
          <cell r="AC945" t="str">
            <v>Guru</v>
          </cell>
          <cell r="AD945" t="str">
            <v>SPS</v>
          </cell>
          <cell r="AE945" t="str">
            <v>KEDUNG KANDANG</v>
          </cell>
          <cell r="AN945" t="str">
            <v>Belum Sertifikasi</v>
          </cell>
          <cell r="BB945" t="str">
            <v>Belum</v>
          </cell>
        </row>
        <row r="946">
          <cell r="N946" t="str">
            <v>NON PNS</v>
          </cell>
          <cell r="R946" t="str">
            <v>S1</v>
          </cell>
          <cell r="X946" t="str">
            <v>P</v>
          </cell>
          <cell r="AC946" t="str">
            <v>Kepala Sekolah</v>
          </cell>
          <cell r="AD946" t="str">
            <v>SPS</v>
          </cell>
          <cell r="AE946" t="str">
            <v>KEDUNG KANDANG</v>
          </cell>
          <cell r="AN946" t="str">
            <v>Belum Sertifikasi</v>
          </cell>
          <cell r="BB946" t="str">
            <v>Belum</v>
          </cell>
        </row>
        <row r="947">
          <cell r="N947" t="str">
            <v>NON PNS</v>
          </cell>
          <cell r="R947" t="str">
            <v>SMA</v>
          </cell>
          <cell r="X947" t="str">
            <v>P</v>
          </cell>
          <cell r="AC947" t="str">
            <v>Guru</v>
          </cell>
          <cell r="AD947" t="str">
            <v>SPS</v>
          </cell>
          <cell r="AE947" t="str">
            <v>LOWOK WARU</v>
          </cell>
          <cell r="AN947" t="str">
            <v>Belum Sertifikasi</v>
          </cell>
          <cell r="BB947" t="str">
            <v>Belum</v>
          </cell>
        </row>
        <row r="948">
          <cell r="N948" t="str">
            <v>NON PNS</v>
          </cell>
          <cell r="R948" t="str">
            <v>S1</v>
          </cell>
          <cell r="X948" t="str">
            <v>P</v>
          </cell>
          <cell r="AC948" t="str">
            <v>Guru</v>
          </cell>
          <cell r="AD948" t="str">
            <v>SPS</v>
          </cell>
          <cell r="AE948" t="str">
            <v>LOWOK WARU</v>
          </cell>
          <cell r="AN948" t="str">
            <v>Belum Sertifikasi</v>
          </cell>
          <cell r="BB948" t="str">
            <v>Belum</v>
          </cell>
        </row>
        <row r="949">
          <cell r="N949" t="str">
            <v>NON PNS</v>
          </cell>
          <cell r="R949" t="str">
            <v>S1</v>
          </cell>
          <cell r="X949" t="str">
            <v>P</v>
          </cell>
          <cell r="AC949" t="str">
            <v>Kepala Sekolah</v>
          </cell>
          <cell r="AD949" t="str">
            <v>SPS</v>
          </cell>
          <cell r="AE949" t="str">
            <v>LOWOK WARU</v>
          </cell>
          <cell r="AN949" t="str">
            <v>Belum Sertifikasi</v>
          </cell>
          <cell r="BB949" t="str">
            <v>Belum</v>
          </cell>
        </row>
        <row r="950">
          <cell r="N950" t="str">
            <v>NON PNS</v>
          </cell>
          <cell r="R950" t="str">
            <v>SMA</v>
          </cell>
          <cell r="X950" t="str">
            <v>P</v>
          </cell>
          <cell r="AC950" t="str">
            <v>Guru</v>
          </cell>
          <cell r="AD950" t="str">
            <v>SPS</v>
          </cell>
          <cell r="AE950" t="str">
            <v>KEDUNG KANDANG</v>
          </cell>
          <cell r="AN950" t="str">
            <v>Belum Sertifikasi</v>
          </cell>
          <cell r="BB950" t="str">
            <v>Belum</v>
          </cell>
        </row>
        <row r="951">
          <cell r="N951" t="str">
            <v>NON PNS</v>
          </cell>
          <cell r="R951" t="str">
            <v>S1</v>
          </cell>
          <cell r="X951" t="str">
            <v>P</v>
          </cell>
          <cell r="AC951" t="str">
            <v>Guru</v>
          </cell>
          <cell r="AD951" t="str">
            <v>SPS</v>
          </cell>
          <cell r="AE951" t="str">
            <v>LOWOK WARU</v>
          </cell>
          <cell r="AN951" t="str">
            <v>Belum Sertifikasi</v>
          </cell>
          <cell r="BB951" t="str">
            <v>Belum</v>
          </cell>
        </row>
        <row r="952">
          <cell r="N952" t="str">
            <v>NON PNS</v>
          </cell>
          <cell r="R952" t="str">
            <v>SMA</v>
          </cell>
          <cell r="X952" t="str">
            <v>P</v>
          </cell>
          <cell r="AC952" t="str">
            <v>Guru</v>
          </cell>
          <cell r="AD952" t="str">
            <v>SPS</v>
          </cell>
          <cell r="AE952" t="str">
            <v>LOWOK WARU</v>
          </cell>
          <cell r="AN952" t="str">
            <v>Belum Sertifikasi</v>
          </cell>
          <cell r="BB952" t="str">
            <v>Belum</v>
          </cell>
        </row>
        <row r="953">
          <cell r="N953" t="str">
            <v>NON PNS</v>
          </cell>
          <cell r="R953" t="str">
            <v>S1</v>
          </cell>
          <cell r="X953" t="str">
            <v>P</v>
          </cell>
          <cell r="AC953" t="str">
            <v>Kepala Sekolah</v>
          </cell>
          <cell r="AD953" t="str">
            <v>SPS</v>
          </cell>
          <cell r="AE953" t="str">
            <v>LOWOK WARU</v>
          </cell>
          <cell r="AN953" t="str">
            <v>Belum Sertifikasi</v>
          </cell>
          <cell r="BB953" t="str">
            <v>Belum</v>
          </cell>
        </row>
        <row r="954">
          <cell r="N954" t="str">
            <v>NON PNS</v>
          </cell>
          <cell r="R954" t="str">
            <v>SMA</v>
          </cell>
          <cell r="X954" t="str">
            <v>P</v>
          </cell>
          <cell r="AC954" t="str">
            <v>Guru</v>
          </cell>
          <cell r="AD954" t="str">
            <v>SPS</v>
          </cell>
          <cell r="AE954" t="str">
            <v>LOWOK WARU</v>
          </cell>
          <cell r="AN954" t="str">
            <v>Belum Sertifikasi</v>
          </cell>
          <cell r="BB954" t="str">
            <v>Belum</v>
          </cell>
        </row>
        <row r="955">
          <cell r="N955" t="str">
            <v>NON PNS</v>
          </cell>
          <cell r="R955" t="str">
            <v>SMA</v>
          </cell>
          <cell r="X955" t="str">
            <v>P</v>
          </cell>
          <cell r="AC955" t="str">
            <v>Guru</v>
          </cell>
          <cell r="AD955" t="str">
            <v>SPS</v>
          </cell>
          <cell r="AE955" t="str">
            <v>LOWOK WARU</v>
          </cell>
          <cell r="AN955" t="str">
            <v>Belum Sertifikasi</v>
          </cell>
          <cell r="BB955" t="str">
            <v>Belum</v>
          </cell>
        </row>
        <row r="956">
          <cell r="N956" t="str">
            <v>NON PNS</v>
          </cell>
          <cell r="R956" t="str">
            <v>SMA</v>
          </cell>
          <cell r="X956" t="str">
            <v>P</v>
          </cell>
          <cell r="AC956" t="str">
            <v>Kepala Sekolah</v>
          </cell>
          <cell r="AD956" t="str">
            <v>SPS</v>
          </cell>
          <cell r="AE956" t="str">
            <v>KLOJEN</v>
          </cell>
          <cell r="AN956" t="str">
            <v>Belum Sertifikasi</v>
          </cell>
          <cell r="BB956" t="str">
            <v>Belum</v>
          </cell>
        </row>
        <row r="957">
          <cell r="N957" t="str">
            <v>NON PNS</v>
          </cell>
          <cell r="R957" t="str">
            <v>SMA</v>
          </cell>
          <cell r="X957" t="str">
            <v>P</v>
          </cell>
          <cell r="AC957" t="str">
            <v>Guru</v>
          </cell>
          <cell r="AD957" t="str">
            <v>SPS</v>
          </cell>
          <cell r="AE957" t="str">
            <v>KLOJEN</v>
          </cell>
          <cell r="AN957" t="str">
            <v>Belum Sertifikasi</v>
          </cell>
          <cell r="BB957" t="str">
            <v>Belum</v>
          </cell>
        </row>
        <row r="958">
          <cell r="N958" t="str">
            <v>NON PNS</v>
          </cell>
          <cell r="R958" t="str">
            <v>SMA</v>
          </cell>
          <cell r="X958" t="str">
            <v>P</v>
          </cell>
          <cell r="AC958" t="str">
            <v>Guru</v>
          </cell>
          <cell r="AD958" t="str">
            <v>SPS</v>
          </cell>
          <cell r="AE958" t="str">
            <v>KLOJEN</v>
          </cell>
          <cell r="AN958" t="str">
            <v>Belum Sertifikasi</v>
          </cell>
          <cell r="BB958" t="str">
            <v>Belum</v>
          </cell>
        </row>
        <row r="959">
          <cell r="N959" t="str">
            <v>NON PNS</v>
          </cell>
          <cell r="R959" t="str">
            <v>S1</v>
          </cell>
          <cell r="X959" t="str">
            <v>P</v>
          </cell>
          <cell r="AC959" t="str">
            <v>Guru</v>
          </cell>
          <cell r="AD959" t="str">
            <v>SPS</v>
          </cell>
          <cell r="AE959" t="str">
            <v>KEDUNG KANDANG</v>
          </cell>
          <cell r="AN959" t="str">
            <v>Belum Sertifikasi</v>
          </cell>
          <cell r="BB959" t="str">
            <v>Belum</v>
          </cell>
        </row>
        <row r="960">
          <cell r="N960" t="str">
            <v>NON PNS</v>
          </cell>
          <cell r="R960" t="str">
            <v>SMA</v>
          </cell>
          <cell r="X960" t="str">
            <v>P</v>
          </cell>
          <cell r="AC960" t="str">
            <v>Kepala Sekolah</v>
          </cell>
          <cell r="AD960" t="str">
            <v>SPS</v>
          </cell>
          <cell r="AE960" t="str">
            <v>KEDUNG KANDANG</v>
          </cell>
          <cell r="AN960" t="str">
            <v>Belum Sertifikasi</v>
          </cell>
          <cell r="BB960" t="str">
            <v>Belum</v>
          </cell>
        </row>
        <row r="961">
          <cell r="N961" t="str">
            <v>NON PNS</v>
          </cell>
          <cell r="R961" t="str">
            <v>S1</v>
          </cell>
          <cell r="X961" t="str">
            <v>P</v>
          </cell>
          <cell r="AC961" t="str">
            <v>Guru</v>
          </cell>
          <cell r="AD961" t="str">
            <v>SPS</v>
          </cell>
          <cell r="AE961" t="str">
            <v>KEDUNG KANDANG</v>
          </cell>
          <cell r="AN961" t="str">
            <v>Belum Sertifikasi</v>
          </cell>
          <cell r="BB961" t="str">
            <v>Belum</v>
          </cell>
        </row>
        <row r="962">
          <cell r="N962" t="str">
            <v>NON PNS</v>
          </cell>
          <cell r="R962" t="str">
            <v>S1</v>
          </cell>
          <cell r="X962" t="str">
            <v>P</v>
          </cell>
          <cell r="AC962" t="str">
            <v>Guru</v>
          </cell>
          <cell r="AD962" t="str">
            <v>SPS</v>
          </cell>
          <cell r="AE962" t="str">
            <v>SUKUN</v>
          </cell>
          <cell r="AN962" t="str">
            <v>Belum Sertifikasi</v>
          </cell>
          <cell r="BB962" t="str">
            <v>Belum</v>
          </cell>
        </row>
        <row r="963">
          <cell r="N963" t="str">
            <v>NON PNS</v>
          </cell>
          <cell r="R963" t="str">
            <v>SMP</v>
          </cell>
          <cell r="X963" t="str">
            <v>P</v>
          </cell>
          <cell r="AC963" t="str">
            <v>Guru</v>
          </cell>
          <cell r="AD963" t="str">
            <v>SPS</v>
          </cell>
          <cell r="AE963" t="str">
            <v>KLOJEN</v>
          </cell>
          <cell r="AN963" t="str">
            <v>Belum Sertifikasi</v>
          </cell>
          <cell r="BB963" t="str">
            <v>Belum</v>
          </cell>
        </row>
        <row r="964">
          <cell r="N964" t="str">
            <v>NON PNS</v>
          </cell>
          <cell r="R964" t="str">
            <v>SMA</v>
          </cell>
          <cell r="X964" t="str">
            <v>P</v>
          </cell>
          <cell r="AC964" t="str">
            <v>Guru</v>
          </cell>
          <cell r="AD964" t="str">
            <v>SPS</v>
          </cell>
          <cell r="AE964" t="str">
            <v>LOWOK WARU</v>
          </cell>
          <cell r="AN964" t="str">
            <v>Belum Sertifikasi</v>
          </cell>
          <cell r="BB964" t="str">
            <v>Belum</v>
          </cell>
        </row>
        <row r="965">
          <cell r="N965" t="str">
            <v>NON PNS</v>
          </cell>
          <cell r="R965" t="str">
            <v>D3</v>
          </cell>
          <cell r="X965" t="str">
            <v>P</v>
          </cell>
          <cell r="AC965" t="str">
            <v>Guru</v>
          </cell>
          <cell r="AD965" t="str">
            <v>SPS</v>
          </cell>
          <cell r="AE965" t="str">
            <v>SUKUN</v>
          </cell>
          <cell r="AN965" t="str">
            <v>Belum Sertifikasi</v>
          </cell>
          <cell r="BB965" t="str">
            <v>Belum</v>
          </cell>
        </row>
        <row r="966">
          <cell r="N966" t="str">
            <v>NON PNS</v>
          </cell>
          <cell r="R966" t="str">
            <v>SMA</v>
          </cell>
          <cell r="X966" t="str">
            <v>P</v>
          </cell>
          <cell r="AC966" t="str">
            <v>Guru</v>
          </cell>
          <cell r="AD966" t="str">
            <v>SPS</v>
          </cell>
          <cell r="AE966" t="str">
            <v>KLOJEN</v>
          </cell>
          <cell r="AN966" t="str">
            <v>Belum Sertifikasi</v>
          </cell>
          <cell r="BB966" t="str">
            <v>Belum</v>
          </cell>
        </row>
        <row r="967">
          <cell r="N967" t="str">
            <v>NON PNS</v>
          </cell>
          <cell r="R967" t="str">
            <v>D3</v>
          </cell>
          <cell r="X967" t="str">
            <v>P</v>
          </cell>
          <cell r="AC967" t="str">
            <v>Guru</v>
          </cell>
          <cell r="AD967" t="str">
            <v>SPS</v>
          </cell>
          <cell r="AE967" t="str">
            <v>LOWOK WARU</v>
          </cell>
          <cell r="AN967" t="str">
            <v>Belum Sertifikasi</v>
          </cell>
          <cell r="BB967" t="str">
            <v>Belum</v>
          </cell>
        </row>
        <row r="968">
          <cell r="N968" t="str">
            <v>NON PNS</v>
          </cell>
          <cell r="R968" t="str">
            <v>S1</v>
          </cell>
          <cell r="X968" t="str">
            <v>P</v>
          </cell>
          <cell r="AC968" t="str">
            <v>Kepala Sekolah</v>
          </cell>
          <cell r="AD968" t="str">
            <v>SPS</v>
          </cell>
          <cell r="AE968" t="str">
            <v>SUKUN</v>
          </cell>
          <cell r="AN968" t="str">
            <v>Belum Sertifikasi</v>
          </cell>
          <cell r="BB968" t="str">
            <v>Belum</v>
          </cell>
        </row>
        <row r="969">
          <cell r="N969" t="str">
            <v>NON PNS</v>
          </cell>
          <cell r="R969" t="str">
            <v>S1</v>
          </cell>
          <cell r="X969" t="str">
            <v>P</v>
          </cell>
          <cell r="AC969" t="str">
            <v>Kepala Sekolah</v>
          </cell>
          <cell r="AD969" t="str">
            <v>SPS</v>
          </cell>
          <cell r="AE969" t="str">
            <v>LOWOK WARU</v>
          </cell>
          <cell r="AN969" t="str">
            <v>Belum Sertifikasi</v>
          </cell>
          <cell r="BB969" t="str">
            <v>Belum</v>
          </cell>
        </row>
        <row r="970">
          <cell r="N970" t="str">
            <v>NON PNS</v>
          </cell>
          <cell r="R970" t="str">
            <v>SMA</v>
          </cell>
          <cell r="X970" t="str">
            <v>P</v>
          </cell>
          <cell r="AC970" t="str">
            <v>Guru</v>
          </cell>
          <cell r="AD970" t="str">
            <v>SPS</v>
          </cell>
          <cell r="AE970" t="str">
            <v>SUKUN</v>
          </cell>
          <cell r="AN970" t="str">
            <v>Belum Sertifikasi</v>
          </cell>
          <cell r="BB970" t="str">
            <v>Belum</v>
          </cell>
        </row>
        <row r="971">
          <cell r="N971" t="str">
            <v>NON PNS</v>
          </cell>
          <cell r="R971" t="str">
            <v>S1</v>
          </cell>
          <cell r="X971" t="str">
            <v>P</v>
          </cell>
          <cell r="AC971" t="str">
            <v>Guru</v>
          </cell>
          <cell r="AD971" t="str">
            <v>SPS</v>
          </cell>
          <cell r="AE971" t="str">
            <v>LOWOK WARU</v>
          </cell>
          <cell r="AN971" t="str">
            <v>Belum Sertifikasi</v>
          </cell>
          <cell r="BB971" t="str">
            <v>Belum</v>
          </cell>
        </row>
        <row r="972">
          <cell r="N972" t="str">
            <v>NON PNS</v>
          </cell>
          <cell r="R972" t="str">
            <v>S1</v>
          </cell>
          <cell r="X972" t="str">
            <v>P</v>
          </cell>
          <cell r="AC972" t="str">
            <v>Guru</v>
          </cell>
          <cell r="AD972" t="str">
            <v>SPS</v>
          </cell>
          <cell r="AE972" t="str">
            <v>LOWOK WARU</v>
          </cell>
          <cell r="AN972" t="str">
            <v>Belum Sertifikasi</v>
          </cell>
          <cell r="BB972" t="str">
            <v>Belum</v>
          </cell>
        </row>
        <row r="973">
          <cell r="N973" t="str">
            <v>NON PNS</v>
          </cell>
          <cell r="R973" t="str">
            <v>S1</v>
          </cell>
          <cell r="X973" t="str">
            <v>P</v>
          </cell>
          <cell r="AC973" t="str">
            <v>Kepala Sekolah</v>
          </cell>
          <cell r="AD973" t="str">
            <v>SPS</v>
          </cell>
          <cell r="AE973" t="str">
            <v>KLOJEN</v>
          </cell>
          <cell r="AN973" t="str">
            <v>Belum Sertifikasi</v>
          </cell>
          <cell r="BB973" t="str">
            <v>Belum</v>
          </cell>
        </row>
        <row r="974">
          <cell r="N974" t="str">
            <v>NON PNS</v>
          </cell>
          <cell r="R974" t="str">
            <v>SMA</v>
          </cell>
          <cell r="X974" t="str">
            <v>P</v>
          </cell>
          <cell r="AC974" t="str">
            <v>Guru</v>
          </cell>
          <cell r="AD974" t="str">
            <v>SPS</v>
          </cell>
          <cell r="AE974" t="str">
            <v>BLIMBING</v>
          </cell>
          <cell r="AN974" t="str">
            <v>Belum Sertifikasi</v>
          </cell>
          <cell r="BB974" t="str">
            <v>Belum</v>
          </cell>
        </row>
        <row r="975">
          <cell r="N975" t="str">
            <v>NON PNS</v>
          </cell>
          <cell r="R975" t="str">
            <v>S1</v>
          </cell>
          <cell r="X975" t="str">
            <v>P</v>
          </cell>
          <cell r="AC975" t="str">
            <v>Guru</v>
          </cell>
          <cell r="AD975" t="str">
            <v>SPS</v>
          </cell>
          <cell r="AE975" t="str">
            <v>BLIMBING</v>
          </cell>
          <cell r="AN975" t="str">
            <v>Belum Sertifikasi</v>
          </cell>
          <cell r="BB975" t="str">
            <v>Belum</v>
          </cell>
        </row>
        <row r="976">
          <cell r="N976" t="str">
            <v>NON PNS</v>
          </cell>
          <cell r="R976" t="str">
            <v>SMA</v>
          </cell>
          <cell r="X976" t="str">
            <v>P</v>
          </cell>
          <cell r="AC976" t="str">
            <v>Guru</v>
          </cell>
          <cell r="AD976" t="str">
            <v>SPS</v>
          </cell>
          <cell r="AE976" t="str">
            <v>BLIMBING</v>
          </cell>
          <cell r="AN976" t="str">
            <v>Belum Sertifikasi</v>
          </cell>
          <cell r="BB976" t="str">
            <v>Belum</v>
          </cell>
        </row>
        <row r="977">
          <cell r="N977" t="str">
            <v>NON PNS</v>
          </cell>
          <cell r="R977" t="str">
            <v>S1</v>
          </cell>
          <cell r="X977" t="str">
            <v>P</v>
          </cell>
          <cell r="AC977" t="str">
            <v>Kepala Sekolah</v>
          </cell>
          <cell r="AD977" t="str">
            <v>SPS</v>
          </cell>
          <cell r="AE977" t="str">
            <v>BLIMBING</v>
          </cell>
          <cell r="AN977" t="str">
            <v>Belum Sertifikasi</v>
          </cell>
          <cell r="BB977" t="str">
            <v>Belum</v>
          </cell>
        </row>
        <row r="978">
          <cell r="N978" t="str">
            <v>NON PNS</v>
          </cell>
          <cell r="R978" t="str">
            <v>S1</v>
          </cell>
          <cell r="X978" t="str">
            <v>P</v>
          </cell>
          <cell r="AC978" t="str">
            <v>Guru</v>
          </cell>
          <cell r="AD978" t="str">
            <v>SPS</v>
          </cell>
          <cell r="AE978" t="str">
            <v>LOWOK WARU</v>
          </cell>
          <cell r="AN978" t="str">
            <v>Belum Sertifikasi</v>
          </cell>
          <cell r="BB978" t="str">
            <v>Belum</v>
          </cell>
        </row>
        <row r="979">
          <cell r="N979" t="str">
            <v>NON PNS</v>
          </cell>
          <cell r="R979" t="str">
            <v>S1</v>
          </cell>
          <cell r="X979" t="str">
            <v>P</v>
          </cell>
          <cell r="AC979" t="str">
            <v>Kepala Sekolah</v>
          </cell>
          <cell r="AD979" t="str">
            <v>SPS</v>
          </cell>
          <cell r="AE979" t="str">
            <v>LOWOK WARU</v>
          </cell>
          <cell r="AN979" t="str">
            <v>Belum Sertifikasi</v>
          </cell>
          <cell r="BB979" t="str">
            <v>Belum</v>
          </cell>
        </row>
        <row r="980">
          <cell r="N980" t="str">
            <v>NON PNS</v>
          </cell>
          <cell r="R980" t="str">
            <v>S1</v>
          </cell>
          <cell r="X980" t="str">
            <v>P</v>
          </cell>
          <cell r="AC980" t="str">
            <v>Guru</v>
          </cell>
          <cell r="AD980" t="str">
            <v>SPS</v>
          </cell>
          <cell r="AE980" t="str">
            <v>LOWOK WARU</v>
          </cell>
          <cell r="AN980" t="str">
            <v>Belum Sertifikasi</v>
          </cell>
          <cell r="BB980" t="str">
            <v>Belum</v>
          </cell>
        </row>
        <row r="981">
          <cell r="N981" t="str">
            <v>NON PNS</v>
          </cell>
          <cell r="R981" t="str">
            <v>S1</v>
          </cell>
          <cell r="X981" t="str">
            <v>P</v>
          </cell>
          <cell r="AC981" t="str">
            <v>Guru</v>
          </cell>
          <cell r="AD981" t="str">
            <v>SPS</v>
          </cell>
          <cell r="AE981" t="str">
            <v>LOWOK WARU</v>
          </cell>
          <cell r="AN981" t="str">
            <v>Belum Sertifikasi</v>
          </cell>
          <cell r="BB981" t="str">
            <v>Belum</v>
          </cell>
        </row>
        <row r="982">
          <cell r="N982" t="str">
            <v>NON PNS</v>
          </cell>
          <cell r="R982" t="str">
            <v>S1</v>
          </cell>
          <cell r="X982" t="str">
            <v>P</v>
          </cell>
          <cell r="AC982" t="str">
            <v>Guru</v>
          </cell>
          <cell r="AD982" t="str">
            <v>SPS</v>
          </cell>
          <cell r="AE982" t="str">
            <v>LOWOK WARU</v>
          </cell>
          <cell r="AN982" t="str">
            <v>Belum Sertifikasi</v>
          </cell>
          <cell r="BB982" t="str">
            <v>Belum</v>
          </cell>
        </row>
        <row r="983">
          <cell r="N983" t="str">
            <v>NON PNS</v>
          </cell>
          <cell r="R983" t="str">
            <v>SMA</v>
          </cell>
          <cell r="X983" t="str">
            <v>P</v>
          </cell>
          <cell r="AC983" t="str">
            <v>Guru</v>
          </cell>
          <cell r="AD983" t="str">
            <v>SPS</v>
          </cell>
          <cell r="AE983" t="str">
            <v>LOWOK WARU</v>
          </cell>
          <cell r="AN983" t="str">
            <v>Belum Sertifikasi</v>
          </cell>
          <cell r="BB983" t="str">
            <v>Belum</v>
          </cell>
        </row>
        <row r="984">
          <cell r="N984" t="str">
            <v>NON PNS</v>
          </cell>
          <cell r="R984" t="str">
            <v>SMA</v>
          </cell>
          <cell r="X984" t="str">
            <v>P</v>
          </cell>
          <cell r="AC984" t="str">
            <v>Guru</v>
          </cell>
          <cell r="AD984" t="str">
            <v>SPS</v>
          </cell>
          <cell r="AE984" t="str">
            <v>LOWOK WARU</v>
          </cell>
          <cell r="AN984" t="str">
            <v>Belum Sertifikasi</v>
          </cell>
          <cell r="BB984" t="str">
            <v>Belum</v>
          </cell>
        </row>
        <row r="985">
          <cell r="N985" t="str">
            <v>NON PNS</v>
          </cell>
          <cell r="R985" t="str">
            <v>S1</v>
          </cell>
          <cell r="X985" t="str">
            <v>P</v>
          </cell>
          <cell r="AC985" t="str">
            <v>Kepala Sekolah</v>
          </cell>
          <cell r="AD985" t="str">
            <v>SPS</v>
          </cell>
          <cell r="AE985" t="str">
            <v>LOWOK WARU</v>
          </cell>
          <cell r="AN985" t="str">
            <v>Belum Sertifikasi</v>
          </cell>
          <cell r="BB985" t="str">
            <v>Belum</v>
          </cell>
        </row>
        <row r="986">
          <cell r="N986" t="str">
            <v>NON PNS</v>
          </cell>
          <cell r="R986" t="str">
            <v>SMA</v>
          </cell>
          <cell r="X986" t="str">
            <v>P</v>
          </cell>
          <cell r="AC986" t="str">
            <v>Guru</v>
          </cell>
          <cell r="AD986" t="str">
            <v>SPS</v>
          </cell>
          <cell r="AE986" t="str">
            <v>LOWOK WARU</v>
          </cell>
          <cell r="AN986" t="str">
            <v>Belum Sertifikasi</v>
          </cell>
          <cell r="BB986" t="str">
            <v>Belum</v>
          </cell>
        </row>
        <row r="987">
          <cell r="N987" t="str">
            <v>NON PNS</v>
          </cell>
          <cell r="R987" t="str">
            <v>S1</v>
          </cell>
          <cell r="X987" t="str">
            <v>P</v>
          </cell>
          <cell r="AC987" t="str">
            <v>Kepala Sekolah</v>
          </cell>
          <cell r="AD987" t="str">
            <v>SPS</v>
          </cell>
          <cell r="AE987" t="str">
            <v>LOWOK WARU</v>
          </cell>
          <cell r="AN987" t="str">
            <v>Belum Sertifikasi</v>
          </cell>
          <cell r="BB987" t="str">
            <v>Belum</v>
          </cell>
        </row>
        <row r="988">
          <cell r="N988" t="str">
            <v>NON PNS</v>
          </cell>
          <cell r="R988" t="str">
            <v>S1</v>
          </cell>
          <cell r="X988" t="str">
            <v>P</v>
          </cell>
          <cell r="AC988" t="str">
            <v>Guru</v>
          </cell>
          <cell r="AD988" t="str">
            <v>SPS</v>
          </cell>
          <cell r="AE988" t="str">
            <v>LOWOK WARU</v>
          </cell>
          <cell r="AN988" t="str">
            <v>Belum Sertifikasi</v>
          </cell>
          <cell r="BB988" t="str">
            <v>Belum</v>
          </cell>
        </row>
        <row r="989">
          <cell r="N989" t="str">
            <v>NON PNS</v>
          </cell>
          <cell r="R989" t="str">
            <v>SMA</v>
          </cell>
          <cell r="X989" t="str">
            <v>P</v>
          </cell>
          <cell r="AC989" t="str">
            <v>Guru</v>
          </cell>
          <cell r="AD989" t="str">
            <v>SPS</v>
          </cell>
          <cell r="AE989" t="str">
            <v>SUKUN</v>
          </cell>
          <cell r="AN989" t="str">
            <v>Belum Sertifikasi</v>
          </cell>
          <cell r="BB989" t="str">
            <v>Belum</v>
          </cell>
        </row>
        <row r="990">
          <cell r="N990" t="str">
            <v>NON PNS</v>
          </cell>
          <cell r="R990" t="str">
            <v>SMA</v>
          </cell>
          <cell r="X990" t="str">
            <v>P</v>
          </cell>
          <cell r="AC990" t="str">
            <v>Guru</v>
          </cell>
          <cell r="AD990" t="str">
            <v>SPS</v>
          </cell>
          <cell r="AE990" t="str">
            <v>SUKUN</v>
          </cell>
          <cell r="AN990" t="str">
            <v>Belum Sertifikasi</v>
          </cell>
          <cell r="BB990" t="str">
            <v>Belum</v>
          </cell>
        </row>
        <row r="991">
          <cell r="N991" t="str">
            <v>NON PNS</v>
          </cell>
          <cell r="R991" t="str">
            <v>S1</v>
          </cell>
          <cell r="X991" t="str">
            <v>P</v>
          </cell>
          <cell r="AC991" t="str">
            <v>Guru</v>
          </cell>
          <cell r="AD991" t="str">
            <v>SPS</v>
          </cell>
          <cell r="AE991" t="str">
            <v>SUKUN</v>
          </cell>
          <cell r="AN991" t="str">
            <v>Belum Sertifikasi</v>
          </cell>
          <cell r="BB991" t="str">
            <v>Belum</v>
          </cell>
        </row>
        <row r="992">
          <cell r="N992" t="str">
            <v>NON PNS</v>
          </cell>
          <cell r="R992" t="str">
            <v>S1</v>
          </cell>
          <cell r="X992" t="str">
            <v>P</v>
          </cell>
          <cell r="AC992" t="str">
            <v>Guru</v>
          </cell>
          <cell r="AD992" t="str">
            <v>SPS</v>
          </cell>
          <cell r="AE992" t="str">
            <v>SUKUN</v>
          </cell>
          <cell r="AN992" t="str">
            <v>Belum Sertifikasi</v>
          </cell>
          <cell r="BB992" t="str">
            <v>Belum</v>
          </cell>
        </row>
        <row r="993">
          <cell r="N993" t="str">
            <v>NON PNS</v>
          </cell>
          <cell r="R993" t="str">
            <v>S1</v>
          </cell>
          <cell r="X993" t="str">
            <v>P</v>
          </cell>
          <cell r="AC993" t="str">
            <v>Kepala Sekolah</v>
          </cell>
          <cell r="AD993" t="str">
            <v>SPS</v>
          </cell>
          <cell r="AE993" t="str">
            <v>SUKUN</v>
          </cell>
          <cell r="AN993" t="str">
            <v>Belum Sertifikasi</v>
          </cell>
          <cell r="BB993" t="str">
            <v>Belum</v>
          </cell>
        </row>
        <row r="994">
          <cell r="N994" t="str">
            <v>NON PNS</v>
          </cell>
          <cell r="R994" t="str">
            <v>S1</v>
          </cell>
          <cell r="X994" t="str">
            <v>P</v>
          </cell>
          <cell r="AC994" t="str">
            <v>Guru</v>
          </cell>
          <cell r="AD994" t="str">
            <v>SPS</v>
          </cell>
          <cell r="AE994" t="str">
            <v>BLIMBING</v>
          </cell>
          <cell r="AN994" t="str">
            <v>Belum Sertifikasi</v>
          </cell>
          <cell r="BB994" t="str">
            <v>Belum</v>
          </cell>
        </row>
        <row r="995">
          <cell r="N995" t="str">
            <v>NON PNS</v>
          </cell>
          <cell r="R995" t="str">
            <v>D3</v>
          </cell>
          <cell r="X995" t="str">
            <v>P</v>
          </cell>
          <cell r="AC995" t="str">
            <v>Kepala Sekolah</v>
          </cell>
          <cell r="AD995" t="str">
            <v>SPS</v>
          </cell>
          <cell r="AE995" t="str">
            <v>BLIMBING</v>
          </cell>
          <cell r="AN995" t="str">
            <v>Belum Sertifikasi</v>
          </cell>
          <cell r="BB995" t="str">
            <v>Belum</v>
          </cell>
        </row>
        <row r="996">
          <cell r="N996" t="str">
            <v>NON PNS</v>
          </cell>
          <cell r="R996" t="str">
            <v>S1</v>
          </cell>
          <cell r="X996" t="str">
            <v>P</v>
          </cell>
          <cell r="AC996" t="str">
            <v>Guru</v>
          </cell>
          <cell r="AD996" t="str">
            <v>SPS</v>
          </cell>
          <cell r="AE996" t="str">
            <v>BLIMBING</v>
          </cell>
          <cell r="AN996" t="str">
            <v>Belum Sertifikasi</v>
          </cell>
          <cell r="BB996" t="str">
            <v>Belum</v>
          </cell>
        </row>
        <row r="997">
          <cell r="N997" t="str">
            <v>NON PNS</v>
          </cell>
          <cell r="R997" t="str">
            <v>SMA</v>
          </cell>
          <cell r="X997" t="str">
            <v>P</v>
          </cell>
          <cell r="AC997" t="str">
            <v>Guru</v>
          </cell>
          <cell r="AD997" t="str">
            <v>SPS</v>
          </cell>
          <cell r="AE997" t="str">
            <v>BLIMBING</v>
          </cell>
          <cell r="AN997" t="str">
            <v>Belum Sertifikasi</v>
          </cell>
          <cell r="BB997" t="str">
            <v>Belum</v>
          </cell>
        </row>
        <row r="998">
          <cell r="N998" t="str">
            <v>NON PNS</v>
          </cell>
          <cell r="R998" t="str">
            <v>SMA</v>
          </cell>
          <cell r="X998" t="str">
            <v>P</v>
          </cell>
          <cell r="AC998" t="str">
            <v>Guru</v>
          </cell>
          <cell r="AD998" t="str">
            <v>SPS</v>
          </cell>
          <cell r="AE998" t="str">
            <v>KEDUNG KANDANG</v>
          </cell>
          <cell r="AN998" t="str">
            <v>Belum Sertifikasi</v>
          </cell>
          <cell r="BB998" t="str">
            <v>Belum</v>
          </cell>
        </row>
        <row r="999">
          <cell r="N999" t="str">
            <v>NON PNS</v>
          </cell>
          <cell r="R999" t="str">
            <v>S1</v>
          </cell>
          <cell r="X999" t="str">
            <v>P</v>
          </cell>
          <cell r="AC999" t="str">
            <v>Guru</v>
          </cell>
          <cell r="AD999" t="str">
            <v>SPS</v>
          </cell>
          <cell r="AE999" t="str">
            <v>KEDUNG KANDANG</v>
          </cell>
          <cell r="AN999" t="str">
            <v>Belum Sertifikasi</v>
          </cell>
          <cell r="BB999" t="str">
            <v>Belum</v>
          </cell>
        </row>
        <row r="1000">
          <cell r="N1000" t="str">
            <v>NON PNS</v>
          </cell>
          <cell r="R1000" t="str">
            <v>SMA</v>
          </cell>
          <cell r="X1000" t="str">
            <v>P</v>
          </cell>
          <cell r="AC1000" t="str">
            <v>Guru</v>
          </cell>
          <cell r="AD1000" t="str">
            <v>SPS</v>
          </cell>
          <cell r="AE1000" t="str">
            <v>KEDUNG KANDANG</v>
          </cell>
          <cell r="AN1000" t="str">
            <v>Belum Sertifikasi</v>
          </cell>
          <cell r="BB1000" t="str">
            <v>Belum</v>
          </cell>
        </row>
        <row r="1001">
          <cell r="N1001" t="str">
            <v>NON PNS</v>
          </cell>
          <cell r="R1001" t="str">
            <v>SMA</v>
          </cell>
          <cell r="X1001" t="str">
            <v>P</v>
          </cell>
          <cell r="AC1001" t="str">
            <v>Guru</v>
          </cell>
          <cell r="AD1001" t="str">
            <v>SPS</v>
          </cell>
          <cell r="AE1001" t="str">
            <v>KEDUNG KANDANG</v>
          </cell>
          <cell r="AN1001" t="str">
            <v>Belum Sertifikasi</v>
          </cell>
          <cell r="BB1001" t="str">
            <v>Belum</v>
          </cell>
        </row>
        <row r="1002">
          <cell r="N1002" t="str">
            <v>NON PNS</v>
          </cell>
          <cell r="R1002" t="str">
            <v>S1</v>
          </cell>
          <cell r="X1002" t="str">
            <v>P</v>
          </cell>
          <cell r="AC1002" t="str">
            <v>Kepala Sekolah</v>
          </cell>
          <cell r="AD1002" t="str">
            <v>SPS</v>
          </cell>
          <cell r="AE1002" t="str">
            <v>KEDUNG KANDANG</v>
          </cell>
          <cell r="AN1002" t="str">
            <v>Belum Sertifikasi</v>
          </cell>
          <cell r="BB1002" t="str">
            <v>Belum</v>
          </cell>
        </row>
        <row r="1003">
          <cell r="N1003" t="str">
            <v>NON PNS</v>
          </cell>
          <cell r="R1003" t="str">
            <v>SMA</v>
          </cell>
          <cell r="X1003" t="str">
            <v>P</v>
          </cell>
          <cell r="AC1003" t="str">
            <v>Guru</v>
          </cell>
          <cell r="AD1003" t="str">
            <v>SPS</v>
          </cell>
          <cell r="AE1003" t="str">
            <v>SUKUN</v>
          </cell>
          <cell r="AN1003" t="str">
            <v>Belum Sertifikasi</v>
          </cell>
          <cell r="BB1003" t="str">
            <v>Belum</v>
          </cell>
        </row>
        <row r="1004">
          <cell r="N1004" t="str">
            <v>NON PNS</v>
          </cell>
          <cell r="R1004" t="str">
            <v>SMA</v>
          </cell>
          <cell r="X1004" t="str">
            <v>P</v>
          </cell>
          <cell r="AC1004" t="str">
            <v>Guru</v>
          </cell>
          <cell r="AD1004" t="str">
            <v>SPS</v>
          </cell>
          <cell r="AE1004" t="str">
            <v>KLOJEN</v>
          </cell>
          <cell r="AN1004" t="str">
            <v>Belum Sertifikasi</v>
          </cell>
          <cell r="BB1004" t="str">
            <v>Belum</v>
          </cell>
        </row>
        <row r="1005">
          <cell r="N1005" t="str">
            <v>NON PNS</v>
          </cell>
          <cell r="R1005" t="str">
            <v>S1</v>
          </cell>
          <cell r="X1005" t="str">
            <v>P</v>
          </cell>
          <cell r="AC1005" t="str">
            <v>Guru</v>
          </cell>
          <cell r="AD1005" t="str">
            <v>SPS</v>
          </cell>
          <cell r="AE1005" t="str">
            <v>SUKUN</v>
          </cell>
          <cell r="AN1005" t="str">
            <v>Belum Sertifikasi</v>
          </cell>
          <cell r="BB1005" t="str">
            <v>Belum</v>
          </cell>
        </row>
        <row r="1006">
          <cell r="N1006" t="str">
            <v>NON PNS</v>
          </cell>
          <cell r="R1006" t="str">
            <v>SMA</v>
          </cell>
          <cell r="X1006" t="str">
            <v>P</v>
          </cell>
          <cell r="AC1006" t="str">
            <v>Kepala Sekolah</v>
          </cell>
          <cell r="AD1006" t="str">
            <v>SPS</v>
          </cell>
          <cell r="AE1006" t="str">
            <v>KLOJEN</v>
          </cell>
          <cell r="AN1006" t="str">
            <v>Belum Sertifikasi</v>
          </cell>
          <cell r="BB1006" t="str">
            <v>Belum</v>
          </cell>
        </row>
        <row r="1007">
          <cell r="N1007" t="str">
            <v>NON PNS</v>
          </cell>
          <cell r="R1007" t="str">
            <v>SMA</v>
          </cell>
          <cell r="X1007" t="str">
            <v>P</v>
          </cell>
          <cell r="AC1007" t="str">
            <v>Guru</v>
          </cell>
          <cell r="AD1007" t="str">
            <v>SPS</v>
          </cell>
          <cell r="AE1007" t="str">
            <v>KLOJEN</v>
          </cell>
          <cell r="AN1007" t="str">
            <v>Belum Sertifikasi</v>
          </cell>
          <cell r="BB1007" t="str">
            <v>Belum</v>
          </cell>
        </row>
        <row r="1008">
          <cell r="N1008" t="str">
            <v>NON PNS</v>
          </cell>
          <cell r="R1008" t="str">
            <v>S1</v>
          </cell>
          <cell r="X1008" t="str">
            <v>P</v>
          </cell>
          <cell r="AC1008" t="str">
            <v>Kepala Sekolah</v>
          </cell>
          <cell r="AD1008" t="str">
            <v>SPS</v>
          </cell>
          <cell r="AE1008" t="str">
            <v>SUKUN</v>
          </cell>
          <cell r="AN1008" t="str">
            <v>Belum Sertifikasi</v>
          </cell>
          <cell r="BB1008" t="str">
            <v>Belum</v>
          </cell>
        </row>
        <row r="1009">
          <cell r="N1009" t="str">
            <v>NON PNS</v>
          </cell>
          <cell r="R1009" t="str">
            <v>SMA</v>
          </cell>
          <cell r="X1009" t="str">
            <v>P</v>
          </cell>
          <cell r="AC1009" t="str">
            <v>Tenaga Administrasi Sekolah</v>
          </cell>
          <cell r="AD1009" t="str">
            <v>SPS</v>
          </cell>
          <cell r="AE1009" t="str">
            <v>SUKUN</v>
          </cell>
          <cell r="AN1009" t="str">
            <v>Belum Sertifikasi</v>
          </cell>
          <cell r="BB1009" t="str">
            <v>Belum</v>
          </cell>
        </row>
        <row r="1010">
          <cell r="N1010" t="str">
            <v>NON PNS</v>
          </cell>
          <cell r="R1010" t="str">
            <v>SMA</v>
          </cell>
          <cell r="X1010" t="str">
            <v>P</v>
          </cell>
          <cell r="AC1010" t="str">
            <v>Tenaga Administrasi Sekolah</v>
          </cell>
          <cell r="AD1010" t="str">
            <v>SPS</v>
          </cell>
          <cell r="AE1010" t="str">
            <v>SUKUN</v>
          </cell>
          <cell r="AN1010" t="str">
            <v>Belum Sertifikasi</v>
          </cell>
          <cell r="BB1010" t="str">
            <v>Belum</v>
          </cell>
        </row>
        <row r="1011">
          <cell r="N1011" t="str">
            <v>NON PNS</v>
          </cell>
          <cell r="R1011" t="str">
            <v>S1</v>
          </cell>
          <cell r="X1011" t="str">
            <v>P</v>
          </cell>
          <cell r="AC1011" t="str">
            <v>Kepala Sekolah</v>
          </cell>
          <cell r="AD1011" t="str">
            <v>SPS</v>
          </cell>
          <cell r="AE1011" t="str">
            <v>KLOJEN</v>
          </cell>
          <cell r="AN1011" t="str">
            <v>Belum Sertifikasi</v>
          </cell>
          <cell r="BB1011" t="str">
            <v>Belum</v>
          </cell>
        </row>
        <row r="1012">
          <cell r="N1012" t="str">
            <v>NON PNS</v>
          </cell>
          <cell r="R1012" t="str">
            <v>SMA</v>
          </cell>
          <cell r="X1012" t="str">
            <v>P</v>
          </cell>
          <cell r="AC1012" t="str">
            <v>Guru</v>
          </cell>
          <cell r="AD1012" t="str">
            <v>SPS</v>
          </cell>
          <cell r="AE1012" t="str">
            <v>KLOJEN</v>
          </cell>
          <cell r="AN1012" t="str">
            <v>Belum Sertifikasi</v>
          </cell>
          <cell r="BB1012" t="str">
            <v>Belum</v>
          </cell>
        </row>
        <row r="1013">
          <cell r="N1013" t="str">
            <v>NON PNS</v>
          </cell>
          <cell r="R1013" t="str">
            <v>SMA</v>
          </cell>
          <cell r="X1013" t="str">
            <v>P</v>
          </cell>
          <cell r="AC1013" t="str">
            <v>Guru</v>
          </cell>
          <cell r="AD1013" t="str">
            <v>SPS</v>
          </cell>
          <cell r="AE1013" t="str">
            <v>LOWOK WARU</v>
          </cell>
          <cell r="AN1013" t="str">
            <v>Belum Sertifikasi</v>
          </cell>
          <cell r="BB1013" t="str">
            <v>Belum</v>
          </cell>
        </row>
        <row r="1014">
          <cell r="N1014" t="str">
            <v>NON PNS</v>
          </cell>
          <cell r="R1014" t="str">
            <v>S1</v>
          </cell>
          <cell r="X1014" t="str">
            <v>P</v>
          </cell>
          <cell r="AC1014" t="str">
            <v>Kepala Sekolah</v>
          </cell>
          <cell r="AD1014" t="str">
            <v>SPS</v>
          </cell>
          <cell r="AE1014" t="str">
            <v>LOWOK WARU</v>
          </cell>
          <cell r="AN1014" t="str">
            <v>Belum Sertifikasi</v>
          </cell>
          <cell r="BB1014" t="str">
            <v>Belum</v>
          </cell>
        </row>
        <row r="1015">
          <cell r="N1015" t="str">
            <v>NON PNS</v>
          </cell>
          <cell r="R1015" t="str">
            <v>S1</v>
          </cell>
          <cell r="X1015" t="str">
            <v>P</v>
          </cell>
          <cell r="AC1015" t="str">
            <v>Guru</v>
          </cell>
          <cell r="AD1015" t="str">
            <v>SPS</v>
          </cell>
          <cell r="AE1015" t="str">
            <v>SUKUN</v>
          </cell>
          <cell r="AN1015" t="str">
            <v>Belum Sertifikasi</v>
          </cell>
          <cell r="BB1015" t="str">
            <v>Belum</v>
          </cell>
        </row>
        <row r="1016">
          <cell r="N1016" t="str">
            <v>NON PNS</v>
          </cell>
          <cell r="R1016" t="str">
            <v>S1</v>
          </cell>
          <cell r="X1016" t="str">
            <v>P</v>
          </cell>
          <cell r="AC1016" t="str">
            <v>Guru</v>
          </cell>
          <cell r="AD1016" t="str">
            <v>SPS</v>
          </cell>
          <cell r="AE1016" t="str">
            <v>SUKUN</v>
          </cell>
          <cell r="AN1016" t="str">
            <v>Belum Sertifikasi</v>
          </cell>
          <cell r="BB1016" t="str">
            <v>Belum</v>
          </cell>
        </row>
        <row r="1017">
          <cell r="N1017" t="str">
            <v>NON PNS</v>
          </cell>
          <cell r="R1017" t="str">
            <v>S1</v>
          </cell>
          <cell r="X1017" t="str">
            <v>P</v>
          </cell>
          <cell r="AC1017" t="str">
            <v>Guru</v>
          </cell>
          <cell r="AD1017" t="str">
            <v>SPS</v>
          </cell>
          <cell r="AE1017" t="str">
            <v>SUKUN</v>
          </cell>
          <cell r="AN1017" t="str">
            <v>Belum Sertifikasi</v>
          </cell>
          <cell r="BB1017" t="str">
            <v>Belum</v>
          </cell>
        </row>
        <row r="1018">
          <cell r="N1018" t="str">
            <v>NON PNS</v>
          </cell>
          <cell r="R1018" t="str">
            <v>S1</v>
          </cell>
          <cell r="X1018" t="str">
            <v>P</v>
          </cell>
          <cell r="AC1018" t="str">
            <v>Kepala Sekolah</v>
          </cell>
          <cell r="AD1018" t="str">
            <v>SPS</v>
          </cell>
          <cell r="AE1018" t="str">
            <v>SUKUN</v>
          </cell>
          <cell r="AN1018" t="str">
            <v>Belum Sertifikasi</v>
          </cell>
          <cell r="BB1018" t="str">
            <v>Belum</v>
          </cell>
        </row>
        <row r="1019">
          <cell r="N1019" t="str">
            <v>NON PNS</v>
          </cell>
          <cell r="R1019" t="str">
            <v>S1</v>
          </cell>
          <cell r="X1019" t="str">
            <v>P</v>
          </cell>
          <cell r="AC1019" t="str">
            <v>Guru</v>
          </cell>
          <cell r="AD1019" t="str">
            <v>SPS</v>
          </cell>
          <cell r="AE1019" t="str">
            <v>LOWOK WARU</v>
          </cell>
          <cell r="AN1019" t="str">
            <v>Belum Sertifikasi</v>
          </cell>
          <cell r="BB1019" t="str">
            <v>Belum</v>
          </cell>
        </row>
        <row r="1020">
          <cell r="N1020" t="str">
            <v>NON PNS</v>
          </cell>
          <cell r="R1020" t="str">
            <v>SMA</v>
          </cell>
          <cell r="X1020" t="str">
            <v>P</v>
          </cell>
          <cell r="AC1020" t="str">
            <v>Guru</v>
          </cell>
          <cell r="AD1020" t="str">
            <v>SPS</v>
          </cell>
          <cell r="AE1020" t="str">
            <v>LOWOK WARU</v>
          </cell>
          <cell r="AN1020" t="str">
            <v>Belum Sertifikasi</v>
          </cell>
          <cell r="BB1020" t="str">
            <v>Belum</v>
          </cell>
        </row>
        <row r="1021">
          <cell r="N1021" t="str">
            <v>NON PNS</v>
          </cell>
          <cell r="R1021" t="str">
            <v>SMA</v>
          </cell>
          <cell r="X1021" t="str">
            <v>P</v>
          </cell>
          <cell r="AC1021" t="str">
            <v>Guru</v>
          </cell>
          <cell r="AD1021" t="str">
            <v>SPS</v>
          </cell>
          <cell r="AE1021" t="str">
            <v>LOWOK WARU</v>
          </cell>
          <cell r="AN1021" t="str">
            <v>Belum Sertifikasi</v>
          </cell>
          <cell r="BB1021" t="str">
            <v>Belum</v>
          </cell>
        </row>
        <row r="1022">
          <cell r="N1022" t="str">
            <v>NON PNS</v>
          </cell>
          <cell r="R1022" t="str">
            <v>S1</v>
          </cell>
          <cell r="X1022" t="str">
            <v>P</v>
          </cell>
          <cell r="AC1022" t="str">
            <v>Guru</v>
          </cell>
          <cell r="AD1022" t="str">
            <v>SPS</v>
          </cell>
          <cell r="AE1022" t="str">
            <v>LOWOK WARU</v>
          </cell>
          <cell r="AN1022" t="str">
            <v>Belum Sertifikasi</v>
          </cell>
          <cell r="BB1022" t="str">
            <v>Belum</v>
          </cell>
        </row>
        <row r="1023">
          <cell r="N1023" t="str">
            <v>NON PNS</v>
          </cell>
          <cell r="R1023" t="str">
            <v>SMA</v>
          </cell>
          <cell r="X1023" t="str">
            <v>P</v>
          </cell>
          <cell r="AC1023" t="str">
            <v>Kepala Sekolah</v>
          </cell>
          <cell r="AD1023" t="str">
            <v>SPS</v>
          </cell>
          <cell r="AE1023" t="str">
            <v>LOWOK WARU</v>
          </cell>
          <cell r="AN1023" t="str">
            <v>Belum Sertifikasi</v>
          </cell>
          <cell r="BB1023" t="str">
            <v>Belum</v>
          </cell>
        </row>
        <row r="1024">
          <cell r="N1024" t="str">
            <v>NON PNS</v>
          </cell>
          <cell r="R1024" t="str">
            <v>S1</v>
          </cell>
          <cell r="X1024" t="str">
            <v>P</v>
          </cell>
          <cell r="AC1024" t="str">
            <v>Tenaga Administrasi Sekolah</v>
          </cell>
          <cell r="AD1024" t="str">
            <v>SPS</v>
          </cell>
          <cell r="AE1024" t="str">
            <v>LOWOK WARU</v>
          </cell>
          <cell r="AN1024" t="str">
            <v>Belum Sertifikasi</v>
          </cell>
          <cell r="BB1024" t="str">
            <v>Belum</v>
          </cell>
        </row>
        <row r="1025">
          <cell r="N1025" t="str">
            <v>NON PNS</v>
          </cell>
          <cell r="R1025" t="str">
            <v>SMA</v>
          </cell>
          <cell r="X1025" t="str">
            <v>P</v>
          </cell>
          <cell r="AC1025" t="str">
            <v>Guru</v>
          </cell>
          <cell r="AD1025" t="str">
            <v>SPS</v>
          </cell>
          <cell r="AE1025" t="str">
            <v>KLOJEN</v>
          </cell>
          <cell r="AN1025" t="str">
            <v>Belum Sertifikasi</v>
          </cell>
          <cell r="BB1025" t="str">
            <v>Belum</v>
          </cell>
        </row>
        <row r="1026">
          <cell r="N1026" t="str">
            <v>NON PNS</v>
          </cell>
          <cell r="R1026" t="str">
            <v>SMA</v>
          </cell>
          <cell r="X1026" t="str">
            <v>P</v>
          </cell>
          <cell r="AC1026" t="str">
            <v>Guru</v>
          </cell>
          <cell r="AD1026" t="str">
            <v>SPS</v>
          </cell>
          <cell r="AE1026" t="str">
            <v>KEDUNG KANDANG</v>
          </cell>
          <cell r="AN1026" t="str">
            <v>Belum Sertifikasi</v>
          </cell>
          <cell r="BB1026" t="str">
            <v>Belum</v>
          </cell>
        </row>
        <row r="1027">
          <cell r="N1027" t="str">
            <v>NON PNS</v>
          </cell>
          <cell r="R1027" t="str">
            <v>SMA</v>
          </cell>
          <cell r="X1027" t="str">
            <v>P</v>
          </cell>
          <cell r="AC1027" t="str">
            <v>Guru</v>
          </cell>
          <cell r="AD1027" t="str">
            <v>SPS</v>
          </cell>
          <cell r="AE1027" t="str">
            <v>KEDUNG KANDANG</v>
          </cell>
          <cell r="AN1027" t="str">
            <v>Belum Sertifikasi</v>
          </cell>
          <cell r="BB1027" t="str">
            <v>Belum</v>
          </cell>
        </row>
        <row r="1028">
          <cell r="N1028" t="str">
            <v>NON PNS</v>
          </cell>
          <cell r="R1028" t="str">
            <v>SMA</v>
          </cell>
          <cell r="X1028" t="str">
            <v>P</v>
          </cell>
          <cell r="AC1028" t="str">
            <v>Guru</v>
          </cell>
          <cell r="AD1028" t="str">
            <v>SPS</v>
          </cell>
          <cell r="AE1028" t="str">
            <v>LOWOK WARU</v>
          </cell>
          <cell r="AN1028" t="str">
            <v>Belum Sertifikasi</v>
          </cell>
          <cell r="BB1028" t="str">
            <v>Belum</v>
          </cell>
        </row>
        <row r="1029">
          <cell r="N1029" t="str">
            <v>NON PNS</v>
          </cell>
          <cell r="R1029" t="str">
            <v>SMA</v>
          </cell>
          <cell r="X1029" t="str">
            <v>P</v>
          </cell>
          <cell r="AC1029" t="str">
            <v>Guru</v>
          </cell>
          <cell r="AD1029" t="str">
            <v>SPS</v>
          </cell>
          <cell r="AE1029" t="str">
            <v>KEDUNG KANDANG</v>
          </cell>
          <cell r="AN1029" t="str">
            <v>Belum Sertifikasi</v>
          </cell>
          <cell r="BB1029" t="str">
            <v>Belum</v>
          </cell>
        </row>
        <row r="1030">
          <cell r="N1030" t="str">
            <v>NON PNS</v>
          </cell>
          <cell r="R1030" t="str">
            <v>SMA</v>
          </cell>
          <cell r="X1030" t="str">
            <v>P</v>
          </cell>
          <cell r="AC1030" t="str">
            <v>Kepala Sekolah</v>
          </cell>
          <cell r="AD1030" t="str">
            <v>SPS</v>
          </cell>
          <cell r="AE1030" t="str">
            <v>KEDUNG KANDANG</v>
          </cell>
          <cell r="AN1030" t="str">
            <v>Belum Sertifikasi</v>
          </cell>
          <cell r="BB1030" t="str">
            <v>Belum</v>
          </cell>
        </row>
        <row r="1031">
          <cell r="N1031" t="str">
            <v>NON PNS</v>
          </cell>
          <cell r="R1031" t="str">
            <v>SMA</v>
          </cell>
          <cell r="X1031" t="str">
            <v>P</v>
          </cell>
          <cell r="AC1031" t="str">
            <v>Kepala Sekolah</v>
          </cell>
          <cell r="AD1031" t="str">
            <v>SPS</v>
          </cell>
          <cell r="AE1031" t="str">
            <v>LOWOK WARU</v>
          </cell>
          <cell r="AN1031" t="str">
            <v>Belum Sertifikasi</v>
          </cell>
          <cell r="BB1031" t="str">
            <v>Belum</v>
          </cell>
        </row>
        <row r="1032">
          <cell r="N1032" t="str">
            <v>NON PNS</v>
          </cell>
          <cell r="R1032" t="str">
            <v>SMA</v>
          </cell>
          <cell r="X1032" t="str">
            <v>P</v>
          </cell>
          <cell r="AC1032" t="str">
            <v>Guru</v>
          </cell>
          <cell r="AD1032" t="str">
            <v>SPS</v>
          </cell>
          <cell r="AE1032" t="str">
            <v>KLOJEN</v>
          </cell>
          <cell r="AN1032" t="str">
            <v>Belum Sertifikasi</v>
          </cell>
          <cell r="BB1032" t="str">
            <v>Belum</v>
          </cell>
        </row>
        <row r="1033">
          <cell r="N1033" t="str">
            <v>NON PNS</v>
          </cell>
          <cell r="R1033" t="str">
            <v>SMA</v>
          </cell>
          <cell r="X1033" t="str">
            <v>P</v>
          </cell>
          <cell r="AC1033" t="str">
            <v>Guru</v>
          </cell>
          <cell r="AD1033" t="str">
            <v>SPS</v>
          </cell>
          <cell r="AE1033" t="str">
            <v>LOWOK WARU</v>
          </cell>
          <cell r="AN1033" t="str">
            <v>Belum Sertifikasi</v>
          </cell>
          <cell r="BB1033" t="str">
            <v>Belum</v>
          </cell>
        </row>
        <row r="1034">
          <cell r="N1034" t="str">
            <v>NON PNS</v>
          </cell>
          <cell r="R1034" t="str">
            <v>SMA</v>
          </cell>
          <cell r="X1034" t="str">
            <v>P</v>
          </cell>
          <cell r="AC1034" t="str">
            <v>Kepala Sekolah</v>
          </cell>
          <cell r="AD1034" t="str">
            <v>SPS</v>
          </cell>
          <cell r="AE1034" t="str">
            <v>KLOJEN</v>
          </cell>
          <cell r="AN1034" t="str">
            <v>Belum Sertifikasi</v>
          </cell>
          <cell r="BB1034" t="str">
            <v>Belum</v>
          </cell>
        </row>
        <row r="1035">
          <cell r="N1035" t="str">
            <v>NON PNS</v>
          </cell>
          <cell r="R1035" t="str">
            <v>SMA</v>
          </cell>
          <cell r="X1035" t="str">
            <v>P</v>
          </cell>
          <cell r="AC1035" t="str">
            <v>Guru</v>
          </cell>
          <cell r="AD1035" t="str">
            <v>SPS</v>
          </cell>
          <cell r="AE1035" t="str">
            <v>LOWOK WARU</v>
          </cell>
          <cell r="AN1035" t="str">
            <v>Belum Sertifikasi</v>
          </cell>
          <cell r="BB1035" t="str">
            <v>Belum</v>
          </cell>
        </row>
        <row r="1036">
          <cell r="N1036" t="str">
            <v>NON PNS</v>
          </cell>
          <cell r="R1036" t="str">
            <v>S1</v>
          </cell>
          <cell r="X1036" t="str">
            <v>P</v>
          </cell>
          <cell r="AC1036" t="str">
            <v>Guru</v>
          </cell>
          <cell r="AD1036" t="str">
            <v>SPS</v>
          </cell>
          <cell r="AE1036" t="str">
            <v>LOWOK WARU</v>
          </cell>
          <cell r="AN1036" t="str">
            <v>Belum Sertifikasi</v>
          </cell>
          <cell r="BB1036" t="str">
            <v>Belum</v>
          </cell>
        </row>
        <row r="1037">
          <cell r="N1037" t="str">
            <v>NON PNS</v>
          </cell>
          <cell r="R1037" t="str">
            <v>S1</v>
          </cell>
          <cell r="X1037" t="str">
            <v>P</v>
          </cell>
          <cell r="AC1037" t="str">
            <v>Guru</v>
          </cell>
          <cell r="AD1037" t="str">
            <v>SPS</v>
          </cell>
          <cell r="AE1037" t="str">
            <v>LOWOK WARU</v>
          </cell>
          <cell r="AN1037" t="str">
            <v>Belum Sertifikasi</v>
          </cell>
          <cell r="BB1037" t="str">
            <v>Belum</v>
          </cell>
        </row>
        <row r="1038">
          <cell r="N1038" t="str">
            <v>NON PNS</v>
          </cell>
          <cell r="R1038" t="str">
            <v>SMA</v>
          </cell>
          <cell r="X1038" t="str">
            <v>P</v>
          </cell>
          <cell r="AC1038" t="str">
            <v>Tenaga Administrasi Sekolah</v>
          </cell>
          <cell r="AD1038" t="str">
            <v>SPS</v>
          </cell>
          <cell r="AE1038" t="str">
            <v>LOWOK WARU</v>
          </cell>
          <cell r="AN1038" t="str">
            <v>Belum Sertifikasi</v>
          </cell>
          <cell r="BB1038" t="str">
            <v>Belum</v>
          </cell>
        </row>
        <row r="1039">
          <cell r="N1039" t="str">
            <v>NON PNS</v>
          </cell>
          <cell r="R1039" t="str">
            <v>S1</v>
          </cell>
          <cell r="X1039" t="str">
            <v>P</v>
          </cell>
          <cell r="AC1039" t="str">
            <v>Tenaga Administrasi Sekolah</v>
          </cell>
          <cell r="AD1039" t="str">
            <v>SPS</v>
          </cell>
          <cell r="AE1039" t="str">
            <v>LOWOK WARU</v>
          </cell>
          <cell r="AN1039" t="str">
            <v>Belum Sertifikasi</v>
          </cell>
          <cell r="BB1039" t="str">
            <v>Belum</v>
          </cell>
        </row>
        <row r="1040">
          <cell r="N1040" t="str">
            <v>NON PNS</v>
          </cell>
          <cell r="R1040" t="str">
            <v>S1</v>
          </cell>
          <cell r="X1040" t="str">
            <v>P</v>
          </cell>
          <cell r="AC1040" t="str">
            <v>Guru</v>
          </cell>
          <cell r="AD1040" t="str">
            <v>SPS</v>
          </cell>
          <cell r="AE1040" t="str">
            <v>KEDUNG KANDANG</v>
          </cell>
          <cell r="AN1040" t="str">
            <v>Belum Sertifikasi</v>
          </cell>
          <cell r="BB1040" t="str">
            <v>Belum</v>
          </cell>
        </row>
        <row r="1041">
          <cell r="N1041" t="str">
            <v>NON PNS</v>
          </cell>
          <cell r="R1041" t="str">
            <v>S1</v>
          </cell>
          <cell r="X1041" t="str">
            <v>P</v>
          </cell>
          <cell r="AC1041" t="str">
            <v>Kepala Sekolah</v>
          </cell>
          <cell r="AD1041" t="str">
            <v>SPS</v>
          </cell>
          <cell r="AE1041" t="str">
            <v>KEDUNG KANDANG</v>
          </cell>
          <cell r="AN1041" t="str">
            <v>Belum Sertifikasi</v>
          </cell>
          <cell r="BB1041" t="str">
            <v>Belum</v>
          </cell>
        </row>
        <row r="1042">
          <cell r="N1042" t="str">
            <v>NON PNS</v>
          </cell>
          <cell r="R1042" t="str">
            <v>SMA</v>
          </cell>
          <cell r="X1042" t="str">
            <v>P</v>
          </cell>
          <cell r="AC1042" t="str">
            <v>Guru</v>
          </cell>
          <cell r="AD1042" t="str">
            <v>SPS</v>
          </cell>
          <cell r="AE1042" t="str">
            <v>KLOJEN</v>
          </cell>
          <cell r="AN1042" t="str">
            <v>Belum Sertifikasi</v>
          </cell>
          <cell r="BB1042" t="str">
            <v>Belum</v>
          </cell>
        </row>
        <row r="1043">
          <cell r="N1043" t="str">
            <v>NON PNS</v>
          </cell>
          <cell r="R1043" t="str">
            <v>SMA</v>
          </cell>
          <cell r="X1043" t="str">
            <v>P</v>
          </cell>
          <cell r="AC1043" t="str">
            <v>Kepala Sekolah</v>
          </cell>
          <cell r="AD1043" t="str">
            <v>SPS</v>
          </cell>
          <cell r="AE1043" t="str">
            <v>KLOJEN</v>
          </cell>
          <cell r="AN1043" t="str">
            <v>Belum Sertifikasi</v>
          </cell>
          <cell r="BB1043" t="str">
            <v>Belum</v>
          </cell>
        </row>
        <row r="1044">
          <cell r="N1044" t="str">
            <v>NON PNS</v>
          </cell>
          <cell r="R1044" t="str">
            <v>S1</v>
          </cell>
          <cell r="X1044" t="str">
            <v>P</v>
          </cell>
          <cell r="AC1044" t="str">
            <v>Guru</v>
          </cell>
          <cell r="AD1044" t="str">
            <v>SPS</v>
          </cell>
          <cell r="AE1044" t="str">
            <v>SUKUN</v>
          </cell>
          <cell r="AN1044" t="str">
            <v>Belum Sertifikasi</v>
          </cell>
          <cell r="BB1044" t="str">
            <v>Belum</v>
          </cell>
        </row>
        <row r="1045">
          <cell r="N1045" t="str">
            <v>NON PNS</v>
          </cell>
          <cell r="R1045" t="str">
            <v>SMA</v>
          </cell>
          <cell r="X1045" t="str">
            <v>P</v>
          </cell>
          <cell r="AC1045" t="str">
            <v>Kepala Sekolah</v>
          </cell>
          <cell r="AD1045" t="str">
            <v>SPS</v>
          </cell>
          <cell r="AE1045" t="str">
            <v>SUKUN</v>
          </cell>
          <cell r="AN1045" t="str">
            <v>Belum Sertifikasi</v>
          </cell>
          <cell r="BB1045" t="str">
            <v>Belum</v>
          </cell>
        </row>
        <row r="1046">
          <cell r="N1046" t="str">
            <v>NON PNS</v>
          </cell>
          <cell r="R1046" t="str">
            <v>SMA</v>
          </cell>
          <cell r="X1046" t="str">
            <v>P</v>
          </cell>
          <cell r="AC1046" t="str">
            <v>Guru</v>
          </cell>
          <cell r="AD1046" t="str">
            <v>SPS</v>
          </cell>
          <cell r="AE1046" t="str">
            <v>SUKUN</v>
          </cell>
          <cell r="AN1046" t="str">
            <v>Belum Sertifikasi</v>
          </cell>
          <cell r="BB1046" t="str">
            <v>Belum</v>
          </cell>
        </row>
        <row r="1047">
          <cell r="N1047" t="str">
            <v>NON PNS</v>
          </cell>
          <cell r="R1047" t="str">
            <v>SMA</v>
          </cell>
          <cell r="X1047" t="str">
            <v>P</v>
          </cell>
          <cell r="AC1047" t="str">
            <v>Tenaga Administrasi Sekolah</v>
          </cell>
          <cell r="AD1047" t="str">
            <v>SPS</v>
          </cell>
          <cell r="AE1047" t="str">
            <v>SUKUN</v>
          </cell>
          <cell r="AN1047" t="str">
            <v>Belum Sertifikasi</v>
          </cell>
          <cell r="BB1047" t="str">
            <v>Belum</v>
          </cell>
        </row>
        <row r="1048">
          <cell r="N1048" t="str">
            <v>NON PNS</v>
          </cell>
          <cell r="R1048" t="str">
            <v>SMA</v>
          </cell>
          <cell r="X1048" t="str">
            <v>P</v>
          </cell>
          <cell r="AC1048" t="str">
            <v>Guru</v>
          </cell>
          <cell r="AD1048" t="str">
            <v>SPS</v>
          </cell>
          <cell r="AE1048" t="str">
            <v>BLIMBING</v>
          </cell>
          <cell r="AN1048" t="str">
            <v>Belum Sertifikasi</v>
          </cell>
          <cell r="BB1048" t="str">
            <v>Belum</v>
          </cell>
        </row>
        <row r="1049">
          <cell r="N1049" t="str">
            <v>NON PNS</v>
          </cell>
          <cell r="R1049" t="str">
            <v>SMA</v>
          </cell>
          <cell r="X1049" t="str">
            <v>P</v>
          </cell>
          <cell r="AC1049" t="str">
            <v>Guru</v>
          </cell>
          <cell r="AD1049" t="str">
            <v>SPS</v>
          </cell>
          <cell r="AE1049" t="str">
            <v>BLIMBING</v>
          </cell>
          <cell r="AN1049" t="str">
            <v>Belum Sertifikasi</v>
          </cell>
          <cell r="BB1049" t="str">
            <v>Belum</v>
          </cell>
        </row>
        <row r="1050">
          <cell r="N1050" t="str">
            <v>NON PNS</v>
          </cell>
          <cell r="R1050" t="str">
            <v>SMA</v>
          </cell>
          <cell r="X1050" t="str">
            <v>P</v>
          </cell>
          <cell r="AC1050" t="str">
            <v>Guru</v>
          </cell>
          <cell r="AD1050" t="str">
            <v>SPS</v>
          </cell>
          <cell r="AE1050" t="str">
            <v>BLIMBING</v>
          </cell>
          <cell r="AN1050" t="str">
            <v>Belum Sertifikasi</v>
          </cell>
          <cell r="BB1050" t="str">
            <v>Belum</v>
          </cell>
        </row>
        <row r="1051">
          <cell r="N1051" t="str">
            <v>NON PNS</v>
          </cell>
          <cell r="R1051" t="str">
            <v>SMA</v>
          </cell>
          <cell r="X1051" t="str">
            <v>P</v>
          </cell>
          <cell r="AC1051" t="str">
            <v>Kepala Sekolah</v>
          </cell>
          <cell r="AD1051" t="str">
            <v>SPS</v>
          </cell>
          <cell r="AE1051" t="str">
            <v>KEDUNG KANDANG</v>
          </cell>
          <cell r="AN1051" t="str">
            <v>Belum Sertifikasi</v>
          </cell>
          <cell r="BB1051" t="str">
            <v>Belum</v>
          </cell>
        </row>
        <row r="1052">
          <cell r="N1052" t="str">
            <v>NON PNS</v>
          </cell>
          <cell r="R1052" t="str">
            <v>SMA</v>
          </cell>
          <cell r="X1052" t="str">
            <v>P</v>
          </cell>
          <cell r="AC1052" t="str">
            <v>Bendahara</v>
          </cell>
          <cell r="AD1052" t="str">
            <v>SPS</v>
          </cell>
          <cell r="AE1052" t="str">
            <v>KEDUNG KANDANG</v>
          </cell>
          <cell r="AN1052" t="str">
            <v>Belum Sertifikasi</v>
          </cell>
          <cell r="BB1052" t="str">
            <v>Belum</v>
          </cell>
        </row>
        <row r="1053">
          <cell r="N1053" t="str">
            <v>NON PNS</v>
          </cell>
          <cell r="R1053" t="str">
            <v>S1</v>
          </cell>
          <cell r="X1053" t="str">
            <v>P</v>
          </cell>
          <cell r="AC1053" t="str">
            <v>Guru</v>
          </cell>
          <cell r="AD1053" t="str">
            <v>SPS</v>
          </cell>
          <cell r="AE1053" t="str">
            <v>KLOJEN</v>
          </cell>
          <cell r="AN1053" t="str">
            <v>Belum Sertifikasi</v>
          </cell>
          <cell r="BB1053" t="str">
            <v>Belum</v>
          </cell>
        </row>
        <row r="1054">
          <cell r="N1054" t="str">
            <v>NON PNS</v>
          </cell>
          <cell r="R1054" t="str">
            <v>SMA</v>
          </cell>
          <cell r="X1054" t="str">
            <v>P</v>
          </cell>
          <cell r="AC1054" t="str">
            <v>Guru</v>
          </cell>
          <cell r="AD1054" t="str">
            <v>SPS</v>
          </cell>
          <cell r="AE1054" t="str">
            <v>SUKUN</v>
          </cell>
          <cell r="AN1054" t="str">
            <v>Belum Sertifikasi</v>
          </cell>
          <cell r="BB1054" t="str">
            <v>Belum</v>
          </cell>
        </row>
        <row r="1055">
          <cell r="N1055" t="str">
            <v>NON PNS</v>
          </cell>
          <cell r="R1055" t="str">
            <v>D3</v>
          </cell>
          <cell r="X1055" t="str">
            <v>P</v>
          </cell>
          <cell r="AC1055" t="str">
            <v>Guru</v>
          </cell>
          <cell r="AD1055" t="str">
            <v>SPS</v>
          </cell>
          <cell r="AE1055" t="str">
            <v>SUKUN</v>
          </cell>
          <cell r="AN1055" t="str">
            <v>Belum Sertifikasi</v>
          </cell>
          <cell r="BB1055" t="str">
            <v>Belum</v>
          </cell>
        </row>
        <row r="1056">
          <cell r="N1056" t="str">
            <v>NON PNS</v>
          </cell>
          <cell r="R1056" t="str">
            <v>S1</v>
          </cell>
          <cell r="X1056" t="str">
            <v>P</v>
          </cell>
          <cell r="AC1056" t="str">
            <v>Kepala Sekolah</v>
          </cell>
          <cell r="AD1056" t="str">
            <v>SPS</v>
          </cell>
          <cell r="AE1056" t="str">
            <v>SUKUN</v>
          </cell>
          <cell r="AN1056" t="str">
            <v>Belum Sertifikasi</v>
          </cell>
          <cell r="BB1056" t="str">
            <v>Belum</v>
          </cell>
        </row>
        <row r="1057">
          <cell r="N1057" t="str">
            <v>NON PNS</v>
          </cell>
          <cell r="R1057" t="str">
            <v>SMA</v>
          </cell>
          <cell r="X1057" t="str">
            <v>P</v>
          </cell>
          <cell r="AC1057" t="str">
            <v>Guru</v>
          </cell>
          <cell r="AD1057" t="str">
            <v>SPS</v>
          </cell>
          <cell r="AE1057" t="str">
            <v>SUKUN</v>
          </cell>
          <cell r="AN1057" t="str">
            <v>Belum Sertifikasi</v>
          </cell>
          <cell r="BB1057" t="str">
            <v>Belum</v>
          </cell>
        </row>
        <row r="1058">
          <cell r="N1058" t="str">
            <v>NON PNS</v>
          </cell>
          <cell r="R1058" t="str">
            <v>SMA</v>
          </cell>
          <cell r="X1058" t="str">
            <v>P</v>
          </cell>
          <cell r="AC1058" t="str">
            <v>Guru</v>
          </cell>
          <cell r="AD1058" t="str">
            <v>SPS</v>
          </cell>
          <cell r="AE1058" t="str">
            <v>SUKUN</v>
          </cell>
          <cell r="AN1058" t="str">
            <v>Belum Sertifikasi</v>
          </cell>
          <cell r="BB1058" t="str">
            <v>Belum</v>
          </cell>
        </row>
        <row r="1059">
          <cell r="N1059" t="str">
            <v>NON PNS</v>
          </cell>
          <cell r="R1059" t="str">
            <v>S1</v>
          </cell>
          <cell r="X1059" t="str">
            <v>P</v>
          </cell>
          <cell r="AC1059" t="str">
            <v>Guru</v>
          </cell>
          <cell r="AD1059" t="str">
            <v>SPS</v>
          </cell>
          <cell r="AE1059" t="str">
            <v>SUKUN</v>
          </cell>
          <cell r="AN1059" t="str">
            <v>Belum Sertifikasi</v>
          </cell>
          <cell r="BB1059" t="str">
            <v>Belum</v>
          </cell>
        </row>
        <row r="1060">
          <cell r="N1060" t="str">
            <v>NON PNS</v>
          </cell>
          <cell r="R1060" t="str">
            <v>SMP</v>
          </cell>
          <cell r="X1060" t="str">
            <v>P</v>
          </cell>
          <cell r="AC1060" t="str">
            <v>Guru</v>
          </cell>
          <cell r="AD1060" t="str">
            <v>SPS</v>
          </cell>
          <cell r="AE1060" t="str">
            <v>SUKUN</v>
          </cell>
          <cell r="AN1060" t="str">
            <v>Belum Sertifikasi</v>
          </cell>
          <cell r="BB1060" t="str">
            <v>Belum</v>
          </cell>
        </row>
        <row r="1061">
          <cell r="N1061" t="str">
            <v>NON PNS</v>
          </cell>
          <cell r="R1061" t="str">
            <v>SMA</v>
          </cell>
          <cell r="X1061" t="str">
            <v>P</v>
          </cell>
          <cell r="AC1061" t="str">
            <v>Kepala Sekolah</v>
          </cell>
          <cell r="AD1061" t="str">
            <v>SPS</v>
          </cell>
          <cell r="AE1061" t="str">
            <v>SUKUN</v>
          </cell>
          <cell r="AN1061" t="str">
            <v>Belum Sertifikasi</v>
          </cell>
          <cell r="BB1061" t="str">
            <v>Belum</v>
          </cell>
        </row>
        <row r="1062">
          <cell r="N1062" t="str">
            <v>NON PNS</v>
          </cell>
          <cell r="R1062" t="str">
            <v>SMA</v>
          </cell>
          <cell r="X1062" t="str">
            <v>P</v>
          </cell>
          <cell r="AC1062" t="str">
            <v>Guru</v>
          </cell>
          <cell r="AD1062" t="str">
            <v>SPS</v>
          </cell>
          <cell r="AE1062" t="str">
            <v>BLIMBING</v>
          </cell>
          <cell r="AN1062" t="str">
            <v>Belum Sertifikasi</v>
          </cell>
          <cell r="BB1062" t="str">
            <v>Belum</v>
          </cell>
        </row>
        <row r="1063">
          <cell r="N1063" t="str">
            <v>NON PNS</v>
          </cell>
          <cell r="R1063" t="str">
            <v>SMA</v>
          </cell>
          <cell r="X1063" t="str">
            <v>P</v>
          </cell>
          <cell r="AC1063" t="str">
            <v>Guru</v>
          </cell>
          <cell r="AD1063" t="str">
            <v>SPS</v>
          </cell>
          <cell r="AE1063" t="str">
            <v>BLIMBING</v>
          </cell>
          <cell r="AN1063" t="str">
            <v>Belum Sertifikasi</v>
          </cell>
          <cell r="BB1063" t="str">
            <v>Belum</v>
          </cell>
        </row>
        <row r="1064">
          <cell r="N1064" t="str">
            <v>NON PNS</v>
          </cell>
          <cell r="R1064" t="str">
            <v>SMA</v>
          </cell>
          <cell r="X1064" t="str">
            <v>P</v>
          </cell>
          <cell r="AC1064" t="str">
            <v>Kepala Sekolah</v>
          </cell>
          <cell r="AD1064" t="str">
            <v>SPS</v>
          </cell>
          <cell r="AE1064" t="str">
            <v>BLIMBING</v>
          </cell>
          <cell r="AN1064" t="str">
            <v>Belum Sertifikasi</v>
          </cell>
          <cell r="BB1064" t="str">
            <v>Belum</v>
          </cell>
        </row>
        <row r="1065">
          <cell r="N1065" t="str">
            <v>NON PNS</v>
          </cell>
          <cell r="R1065" t="str">
            <v>SMA</v>
          </cell>
          <cell r="X1065" t="str">
            <v>P</v>
          </cell>
          <cell r="AC1065" t="str">
            <v>Guru</v>
          </cell>
          <cell r="AD1065" t="str">
            <v>SPS</v>
          </cell>
          <cell r="AE1065" t="str">
            <v>BLIMBING</v>
          </cell>
          <cell r="AN1065" t="str">
            <v>Belum Sertifikasi</v>
          </cell>
          <cell r="BB1065" t="str">
            <v>Belum</v>
          </cell>
        </row>
        <row r="1066">
          <cell r="N1066" t="str">
            <v>NON PNS</v>
          </cell>
          <cell r="R1066" t="str">
            <v>SMA</v>
          </cell>
          <cell r="X1066" t="str">
            <v>P</v>
          </cell>
          <cell r="AC1066" t="str">
            <v>Guru</v>
          </cell>
          <cell r="AD1066" t="str">
            <v>SPS</v>
          </cell>
          <cell r="AE1066" t="str">
            <v>BLIMBING</v>
          </cell>
          <cell r="AN1066" t="str">
            <v>Belum Sertifikasi</v>
          </cell>
          <cell r="BB1066" t="str">
            <v>Belum</v>
          </cell>
        </row>
        <row r="1067">
          <cell r="N1067" t="str">
            <v>NON PNS</v>
          </cell>
          <cell r="R1067" t="str">
            <v>SMA</v>
          </cell>
          <cell r="X1067" t="str">
            <v>P</v>
          </cell>
          <cell r="AC1067" t="str">
            <v>Guru</v>
          </cell>
          <cell r="AD1067" t="str">
            <v>SPS</v>
          </cell>
          <cell r="AE1067" t="str">
            <v>BLIMBING</v>
          </cell>
          <cell r="AN1067" t="str">
            <v>Belum Sertifikasi</v>
          </cell>
          <cell r="BB1067" t="str">
            <v>Belum</v>
          </cell>
        </row>
        <row r="1068">
          <cell r="N1068" t="str">
            <v>NON PNS</v>
          </cell>
          <cell r="R1068" t="str">
            <v>S1</v>
          </cell>
          <cell r="X1068" t="str">
            <v>P</v>
          </cell>
          <cell r="AC1068" t="str">
            <v>Guru</v>
          </cell>
          <cell r="AD1068" t="str">
            <v>SPS</v>
          </cell>
          <cell r="AE1068" t="str">
            <v>SUKUN</v>
          </cell>
          <cell r="AN1068" t="str">
            <v>Belum Sertifikasi</v>
          </cell>
          <cell r="BB1068" t="str">
            <v>Belum</v>
          </cell>
        </row>
        <row r="1069">
          <cell r="N1069" t="str">
            <v>NON PNS</v>
          </cell>
          <cell r="R1069" t="str">
            <v>S1</v>
          </cell>
          <cell r="X1069" t="str">
            <v>P</v>
          </cell>
          <cell r="AC1069" t="str">
            <v>Guru</v>
          </cell>
          <cell r="AD1069" t="str">
            <v>SPS</v>
          </cell>
          <cell r="AE1069" t="str">
            <v>SUKUN</v>
          </cell>
          <cell r="AN1069" t="str">
            <v>Belum Sertifikasi</v>
          </cell>
          <cell r="BB1069" t="str">
            <v>Belum</v>
          </cell>
        </row>
        <row r="1070">
          <cell r="N1070" t="str">
            <v>NON PNS</v>
          </cell>
          <cell r="R1070" t="str">
            <v>S1</v>
          </cell>
          <cell r="X1070" t="str">
            <v>P</v>
          </cell>
          <cell r="AC1070" t="str">
            <v>Guru</v>
          </cell>
          <cell r="AD1070" t="str">
            <v>SPS</v>
          </cell>
          <cell r="AE1070" t="str">
            <v>SUKUN</v>
          </cell>
          <cell r="AN1070" t="str">
            <v>Belum Sertifikasi</v>
          </cell>
          <cell r="BB1070" t="str">
            <v>Belum</v>
          </cell>
        </row>
        <row r="1071">
          <cell r="N1071" t="str">
            <v>NON PNS</v>
          </cell>
          <cell r="R1071" t="str">
            <v>SMA</v>
          </cell>
          <cell r="X1071" t="str">
            <v>P</v>
          </cell>
          <cell r="AC1071" t="str">
            <v>Kepala Sekolah</v>
          </cell>
          <cell r="AD1071" t="str">
            <v>SPS</v>
          </cell>
          <cell r="AE1071" t="str">
            <v>BLIMBING</v>
          </cell>
          <cell r="AN1071" t="str">
            <v>Belum Sertifikasi</v>
          </cell>
          <cell r="BB1071" t="str">
            <v>Belum</v>
          </cell>
        </row>
        <row r="1072">
          <cell r="N1072" t="str">
            <v>NON PNS</v>
          </cell>
          <cell r="R1072" t="str">
            <v>S1</v>
          </cell>
          <cell r="X1072" t="str">
            <v>P</v>
          </cell>
          <cell r="AC1072" t="str">
            <v>Kepala Sekolah</v>
          </cell>
          <cell r="AD1072" t="str">
            <v>SPS</v>
          </cell>
          <cell r="AE1072" t="str">
            <v>SUKUN</v>
          </cell>
          <cell r="AN1072" t="str">
            <v>Belum Sertifikasi</v>
          </cell>
          <cell r="BB1072" t="str">
            <v>Belum</v>
          </cell>
        </row>
        <row r="1073">
          <cell r="N1073" t="str">
            <v>NON PNS</v>
          </cell>
          <cell r="R1073" t="str">
            <v>SMA</v>
          </cell>
          <cell r="X1073" t="str">
            <v>P</v>
          </cell>
          <cell r="AC1073" t="str">
            <v>Guru</v>
          </cell>
          <cell r="AD1073" t="str">
            <v>SPS</v>
          </cell>
          <cell r="AE1073" t="str">
            <v>SUKUN</v>
          </cell>
          <cell r="AN1073" t="str">
            <v>Belum Sertifikasi</v>
          </cell>
          <cell r="BB1073" t="str">
            <v>Belum</v>
          </cell>
        </row>
        <row r="1074">
          <cell r="N1074" t="str">
            <v>NON PNS</v>
          </cell>
          <cell r="R1074" t="str">
            <v>SMA</v>
          </cell>
          <cell r="X1074" t="str">
            <v>P</v>
          </cell>
          <cell r="AC1074" t="str">
            <v>Guru</v>
          </cell>
          <cell r="AD1074" t="str">
            <v>SPS</v>
          </cell>
          <cell r="AE1074" t="str">
            <v>SUKUN</v>
          </cell>
          <cell r="AN1074" t="str">
            <v>Belum Sertifikasi</v>
          </cell>
          <cell r="BB1074" t="str">
            <v>Belum</v>
          </cell>
        </row>
        <row r="1075">
          <cell r="N1075" t="str">
            <v>NON PNS</v>
          </cell>
          <cell r="R1075" t="str">
            <v>SMA</v>
          </cell>
          <cell r="X1075" t="str">
            <v>P</v>
          </cell>
          <cell r="AC1075" t="str">
            <v>Guru</v>
          </cell>
          <cell r="AD1075" t="str">
            <v>SPS</v>
          </cell>
          <cell r="AE1075" t="str">
            <v>SUKUN</v>
          </cell>
          <cell r="AN1075" t="str">
            <v>Belum Sertifikasi</v>
          </cell>
          <cell r="BB1075" t="str">
            <v>Belum</v>
          </cell>
        </row>
        <row r="1076">
          <cell r="N1076" t="str">
            <v>NON PNS</v>
          </cell>
          <cell r="R1076" t="str">
            <v>S1</v>
          </cell>
          <cell r="X1076" t="str">
            <v>P</v>
          </cell>
          <cell r="AC1076" t="str">
            <v>Guru</v>
          </cell>
          <cell r="AD1076" t="str">
            <v>SPS</v>
          </cell>
          <cell r="AE1076" t="str">
            <v>SUKUN</v>
          </cell>
          <cell r="AN1076" t="str">
            <v>Belum Sertifikasi</v>
          </cell>
          <cell r="BB1076" t="str">
            <v>Belum</v>
          </cell>
        </row>
        <row r="1077">
          <cell r="N1077" t="str">
            <v>NON PNS</v>
          </cell>
          <cell r="R1077" t="str">
            <v>D3</v>
          </cell>
          <cell r="X1077" t="str">
            <v>P</v>
          </cell>
          <cell r="AC1077" t="str">
            <v>Kepala Sekolah</v>
          </cell>
          <cell r="AD1077" t="str">
            <v>SPS</v>
          </cell>
          <cell r="AE1077" t="str">
            <v>SUKUN</v>
          </cell>
          <cell r="AN1077" t="str">
            <v>Belum Sertifikasi</v>
          </cell>
          <cell r="BB1077" t="str">
            <v>Belum</v>
          </cell>
        </row>
        <row r="1078">
          <cell r="N1078" t="str">
            <v>NON PNS</v>
          </cell>
          <cell r="R1078" t="str">
            <v>SMA</v>
          </cell>
          <cell r="X1078" t="str">
            <v>P</v>
          </cell>
          <cell r="AC1078" t="str">
            <v>Guru</v>
          </cell>
          <cell r="AD1078" t="str">
            <v>SPS</v>
          </cell>
          <cell r="AE1078" t="str">
            <v>SUKUN</v>
          </cell>
          <cell r="AN1078" t="str">
            <v>Belum Sertifikasi</v>
          </cell>
          <cell r="BB1078" t="str">
            <v>Belum</v>
          </cell>
        </row>
        <row r="1079">
          <cell r="N1079" t="str">
            <v>NON PNS</v>
          </cell>
          <cell r="R1079" t="str">
            <v>S1</v>
          </cell>
          <cell r="X1079" t="str">
            <v>P</v>
          </cell>
          <cell r="AC1079" t="str">
            <v>Tenaga Administrasi Sekolah</v>
          </cell>
          <cell r="AD1079" t="str">
            <v>SPS</v>
          </cell>
          <cell r="AE1079" t="str">
            <v>SUKUN</v>
          </cell>
          <cell r="AN1079" t="str">
            <v>Belum Sertifikasi</v>
          </cell>
          <cell r="BB1079" t="str">
            <v>Belum</v>
          </cell>
        </row>
        <row r="1080">
          <cell r="N1080" t="str">
            <v>NON PNS</v>
          </cell>
          <cell r="R1080" t="str">
            <v>SMA</v>
          </cell>
          <cell r="X1080" t="str">
            <v>P</v>
          </cell>
          <cell r="AC1080" t="str">
            <v>Guru</v>
          </cell>
          <cell r="AD1080" t="str">
            <v>SPS</v>
          </cell>
          <cell r="AE1080" t="str">
            <v>KEDUNG KANDANG</v>
          </cell>
          <cell r="AN1080" t="str">
            <v>Belum Sertifikasi</v>
          </cell>
          <cell r="BB1080" t="str">
            <v>Belum</v>
          </cell>
        </row>
        <row r="1081">
          <cell r="N1081" t="str">
            <v>NON PNS</v>
          </cell>
          <cell r="R1081" t="str">
            <v>S1</v>
          </cell>
          <cell r="X1081" t="str">
            <v>P</v>
          </cell>
          <cell r="AC1081" t="str">
            <v>Guru</v>
          </cell>
          <cell r="AD1081" t="str">
            <v>SPS</v>
          </cell>
          <cell r="AE1081" t="str">
            <v>KEDUNG KANDANG</v>
          </cell>
          <cell r="AN1081" t="str">
            <v>Belum Sertifikasi</v>
          </cell>
          <cell r="BB1081" t="str">
            <v>Belum</v>
          </cell>
        </row>
        <row r="1082">
          <cell r="N1082" t="str">
            <v>NON PNS</v>
          </cell>
          <cell r="R1082" t="str">
            <v>SMA</v>
          </cell>
          <cell r="X1082" t="str">
            <v>P</v>
          </cell>
          <cell r="AC1082" t="str">
            <v>Guru</v>
          </cell>
          <cell r="AD1082" t="str">
            <v>SPS</v>
          </cell>
          <cell r="AE1082" t="str">
            <v>KEDUNG KANDANG</v>
          </cell>
          <cell r="AN1082" t="str">
            <v>Belum Sertifikasi</v>
          </cell>
          <cell r="BB1082" t="str">
            <v>Belum</v>
          </cell>
        </row>
        <row r="1083">
          <cell r="N1083" t="str">
            <v>NON PNS</v>
          </cell>
          <cell r="R1083" t="str">
            <v>SMA</v>
          </cell>
          <cell r="X1083" t="str">
            <v>P</v>
          </cell>
          <cell r="AC1083" t="str">
            <v>Guru</v>
          </cell>
          <cell r="AD1083" t="str">
            <v>SPS</v>
          </cell>
          <cell r="AE1083" t="str">
            <v>KEDUNG KANDANG</v>
          </cell>
          <cell r="AN1083" t="str">
            <v>Belum Sertifikasi</v>
          </cell>
          <cell r="BB1083" t="str">
            <v>Belum</v>
          </cell>
        </row>
        <row r="1084">
          <cell r="N1084" t="str">
            <v>NON PNS</v>
          </cell>
          <cell r="R1084" t="str">
            <v>S1</v>
          </cell>
          <cell r="X1084" t="str">
            <v>P</v>
          </cell>
          <cell r="AC1084" t="str">
            <v>Kepala Sekolah</v>
          </cell>
          <cell r="AD1084" t="str">
            <v>SPS</v>
          </cell>
          <cell r="AE1084" t="str">
            <v>KEDUNG KANDANG</v>
          </cell>
          <cell r="AN1084" t="str">
            <v>Belum Sertifikasi</v>
          </cell>
          <cell r="BB1084" t="str">
            <v>Belum</v>
          </cell>
        </row>
        <row r="1085">
          <cell r="N1085" t="str">
            <v>NON PNS</v>
          </cell>
          <cell r="R1085" t="str">
            <v>SMA</v>
          </cell>
          <cell r="X1085" t="str">
            <v>P</v>
          </cell>
          <cell r="AC1085" t="str">
            <v>Guru</v>
          </cell>
          <cell r="AD1085" t="str">
            <v>SPS</v>
          </cell>
          <cell r="AE1085" t="str">
            <v>KEDUNG KANDANG</v>
          </cell>
          <cell r="AN1085" t="str">
            <v>Belum Sertifikasi</v>
          </cell>
          <cell r="BB1085" t="str">
            <v>Belum</v>
          </cell>
        </row>
        <row r="1086">
          <cell r="N1086" t="str">
            <v>NON PNS</v>
          </cell>
          <cell r="R1086" t="str">
            <v>SMA</v>
          </cell>
          <cell r="X1086" t="str">
            <v>P</v>
          </cell>
          <cell r="AC1086" t="str">
            <v>Guru</v>
          </cell>
          <cell r="AD1086" t="str">
            <v>SPS</v>
          </cell>
          <cell r="AE1086" t="str">
            <v>KEDUNG KANDANG</v>
          </cell>
          <cell r="AN1086" t="str">
            <v>Belum Sertifikasi</v>
          </cell>
          <cell r="BB1086" t="str">
            <v>Belum</v>
          </cell>
        </row>
        <row r="1087">
          <cell r="N1087" t="str">
            <v>NON PNS</v>
          </cell>
          <cell r="R1087" t="str">
            <v>SMA</v>
          </cell>
          <cell r="X1087" t="str">
            <v>P</v>
          </cell>
          <cell r="AC1087" t="str">
            <v>Kepala Sekolah</v>
          </cell>
          <cell r="AD1087" t="str">
            <v>SPS</v>
          </cell>
          <cell r="AE1087" t="str">
            <v>KEDUNG KANDANG</v>
          </cell>
          <cell r="AN1087" t="str">
            <v>Belum Sertifikasi</v>
          </cell>
          <cell r="BB1087" t="str">
            <v>Belum</v>
          </cell>
        </row>
        <row r="1088">
          <cell r="N1088" t="str">
            <v>NON PNS</v>
          </cell>
          <cell r="R1088" t="str">
            <v>SMA</v>
          </cell>
          <cell r="X1088" t="str">
            <v>P</v>
          </cell>
          <cell r="AC1088" t="str">
            <v>Guru</v>
          </cell>
          <cell r="AD1088" t="str">
            <v>SPS</v>
          </cell>
          <cell r="AE1088" t="str">
            <v>LOWOK WARU</v>
          </cell>
          <cell r="AN1088" t="str">
            <v>Belum Sertifikasi</v>
          </cell>
          <cell r="BB1088" t="str">
            <v>Belum</v>
          </cell>
        </row>
        <row r="1089">
          <cell r="N1089" t="str">
            <v>NON PNS</v>
          </cell>
          <cell r="R1089" t="str">
            <v>S1</v>
          </cell>
          <cell r="X1089" t="str">
            <v>P</v>
          </cell>
          <cell r="AC1089" t="str">
            <v>Guru</v>
          </cell>
          <cell r="AD1089" t="str">
            <v>SPS</v>
          </cell>
          <cell r="AE1089" t="str">
            <v>LOWOK WARU</v>
          </cell>
          <cell r="AN1089" t="str">
            <v>Belum Sertifikasi</v>
          </cell>
          <cell r="BB1089" t="str">
            <v>Belum</v>
          </cell>
        </row>
        <row r="1090">
          <cell r="N1090" t="str">
            <v>NON PNS</v>
          </cell>
          <cell r="R1090" t="str">
            <v>S1</v>
          </cell>
          <cell r="X1090" t="str">
            <v>P</v>
          </cell>
          <cell r="AC1090" t="str">
            <v>Kepala Sekolah</v>
          </cell>
          <cell r="AD1090" t="str">
            <v>SPS</v>
          </cell>
          <cell r="AE1090" t="str">
            <v>LOWOK WARU</v>
          </cell>
          <cell r="AN1090" t="str">
            <v>Belum Sertifikasi</v>
          </cell>
          <cell r="BB1090" t="str">
            <v>Belum</v>
          </cell>
        </row>
        <row r="1091">
          <cell r="N1091" t="str">
            <v>NON PNS</v>
          </cell>
          <cell r="R1091" t="str">
            <v>SMA</v>
          </cell>
          <cell r="X1091" t="str">
            <v>P</v>
          </cell>
          <cell r="AC1091" t="str">
            <v>Guru</v>
          </cell>
          <cell r="AD1091" t="str">
            <v>SPS</v>
          </cell>
          <cell r="AE1091" t="str">
            <v>KEDUNG KANDANG</v>
          </cell>
          <cell r="AN1091" t="str">
            <v>Belum Sertifikasi</v>
          </cell>
          <cell r="BB1091" t="str">
            <v>Belum</v>
          </cell>
        </row>
        <row r="1092">
          <cell r="N1092" t="str">
            <v>NON PNS</v>
          </cell>
          <cell r="R1092" t="str">
            <v>SMA</v>
          </cell>
          <cell r="X1092" t="str">
            <v>P</v>
          </cell>
          <cell r="AC1092" t="str">
            <v>Kepala Sekolah</v>
          </cell>
          <cell r="AD1092" t="str">
            <v>SPS</v>
          </cell>
          <cell r="AE1092" t="str">
            <v>KEDUNG KANDANG</v>
          </cell>
          <cell r="AN1092" t="str">
            <v>Belum Sertifikasi</v>
          </cell>
          <cell r="BB1092" t="str">
            <v>Belum</v>
          </cell>
        </row>
        <row r="1093">
          <cell r="N1093" t="str">
            <v>NON PNS</v>
          </cell>
          <cell r="R1093" t="str">
            <v>SMA</v>
          </cell>
          <cell r="X1093" t="str">
            <v>P</v>
          </cell>
          <cell r="AC1093" t="str">
            <v>Guru</v>
          </cell>
          <cell r="AD1093" t="str">
            <v>SPS</v>
          </cell>
          <cell r="AE1093" t="str">
            <v>KEDUNG KANDANG</v>
          </cell>
          <cell r="AN1093" t="str">
            <v>Belum Sertifikasi</v>
          </cell>
          <cell r="BB1093" t="str">
            <v>Belum</v>
          </cell>
        </row>
        <row r="1094">
          <cell r="N1094" t="str">
            <v>NON PNS</v>
          </cell>
          <cell r="R1094" t="str">
            <v>SMA</v>
          </cell>
          <cell r="X1094" t="str">
            <v>P</v>
          </cell>
          <cell r="AC1094" t="str">
            <v>Guru</v>
          </cell>
          <cell r="AD1094" t="str">
            <v>SPS</v>
          </cell>
          <cell r="AE1094" t="str">
            <v>KEDUNG KANDANG</v>
          </cell>
          <cell r="AN1094" t="str">
            <v>Belum Sertifikasi</v>
          </cell>
          <cell r="BB1094" t="str">
            <v>Belum</v>
          </cell>
        </row>
        <row r="1095">
          <cell r="N1095" t="str">
            <v>NON PNS</v>
          </cell>
          <cell r="R1095" t="str">
            <v>SMA</v>
          </cell>
          <cell r="X1095" t="str">
            <v>P</v>
          </cell>
          <cell r="AC1095" t="str">
            <v>Guru</v>
          </cell>
          <cell r="AD1095" t="str">
            <v>SPS</v>
          </cell>
          <cell r="AE1095" t="str">
            <v>KEDUNG KANDANG</v>
          </cell>
          <cell r="AN1095" t="str">
            <v>Belum Sertifikasi</v>
          </cell>
          <cell r="BB1095" t="str">
            <v>Belum</v>
          </cell>
        </row>
        <row r="1096">
          <cell r="N1096" t="str">
            <v>NON PNS</v>
          </cell>
          <cell r="R1096" t="str">
            <v>SMP</v>
          </cell>
          <cell r="X1096" t="str">
            <v>P</v>
          </cell>
          <cell r="AC1096" t="str">
            <v>Tenaga Administrasi Sekolah</v>
          </cell>
          <cell r="AD1096" t="str">
            <v>SPS</v>
          </cell>
          <cell r="AE1096" t="str">
            <v>KEDUNG KANDANG</v>
          </cell>
          <cell r="AN1096" t="str">
            <v>Belum Sertifikasi</v>
          </cell>
          <cell r="BB1096" t="str">
            <v>Belum</v>
          </cell>
        </row>
        <row r="1097">
          <cell r="N1097" t="str">
            <v>NON PNS</v>
          </cell>
          <cell r="R1097" t="str">
            <v>S1</v>
          </cell>
          <cell r="X1097" t="str">
            <v>P</v>
          </cell>
          <cell r="AC1097" t="str">
            <v>Kepala Sekolah</v>
          </cell>
          <cell r="AD1097" t="str">
            <v>SPS</v>
          </cell>
          <cell r="AE1097" t="str">
            <v>KEDUNG KANDANG</v>
          </cell>
          <cell r="AN1097" t="str">
            <v>Belum Sertifikasi</v>
          </cell>
          <cell r="BB1097" t="str">
            <v>Belum</v>
          </cell>
        </row>
        <row r="1098">
          <cell r="N1098" t="str">
            <v>NON PNS</v>
          </cell>
          <cell r="R1098" t="str">
            <v>SMA</v>
          </cell>
          <cell r="X1098" t="str">
            <v>P</v>
          </cell>
          <cell r="AC1098" t="str">
            <v>Guru</v>
          </cell>
          <cell r="AD1098" t="str">
            <v>SPS</v>
          </cell>
          <cell r="AE1098" t="str">
            <v>SUKUN</v>
          </cell>
          <cell r="AN1098" t="str">
            <v>Belum Sertifikasi</v>
          </cell>
          <cell r="BB1098" t="str">
            <v>Belum</v>
          </cell>
        </row>
        <row r="1099">
          <cell r="N1099" t="str">
            <v>NON PNS</v>
          </cell>
          <cell r="R1099" t="str">
            <v>D2</v>
          </cell>
          <cell r="X1099" t="str">
            <v>P</v>
          </cell>
          <cell r="AC1099" t="str">
            <v>Guru</v>
          </cell>
          <cell r="AD1099" t="str">
            <v>SPS</v>
          </cell>
          <cell r="AE1099" t="str">
            <v>SUKUN</v>
          </cell>
          <cell r="AN1099" t="str">
            <v>Belum Sertifikasi</v>
          </cell>
          <cell r="BB1099" t="str">
            <v>Belum</v>
          </cell>
        </row>
        <row r="1100">
          <cell r="N1100" t="str">
            <v>NON PNS</v>
          </cell>
          <cell r="R1100" t="str">
            <v>SMA</v>
          </cell>
          <cell r="X1100" t="str">
            <v>P</v>
          </cell>
          <cell r="AC1100" t="str">
            <v>Guru</v>
          </cell>
          <cell r="AD1100" t="str">
            <v>SPS</v>
          </cell>
          <cell r="AE1100" t="str">
            <v>SUKUN</v>
          </cell>
          <cell r="AN1100" t="str">
            <v>Belum Sertifikasi</v>
          </cell>
          <cell r="BB1100" t="str">
            <v>Belum</v>
          </cell>
        </row>
        <row r="1101">
          <cell r="N1101" t="str">
            <v>NON PNS</v>
          </cell>
          <cell r="R1101" t="str">
            <v>S1</v>
          </cell>
          <cell r="X1101" t="str">
            <v>P</v>
          </cell>
          <cell r="AC1101" t="str">
            <v>Guru</v>
          </cell>
          <cell r="AD1101" t="str">
            <v>SPS</v>
          </cell>
          <cell r="AE1101" t="str">
            <v>SUKUN</v>
          </cell>
          <cell r="AN1101" t="str">
            <v>Belum Sertifikasi</v>
          </cell>
          <cell r="BB1101" t="str">
            <v>Belum</v>
          </cell>
        </row>
        <row r="1102">
          <cell r="N1102" t="str">
            <v>NON PNS</v>
          </cell>
          <cell r="R1102" t="str">
            <v>SMA</v>
          </cell>
          <cell r="X1102" t="str">
            <v>P</v>
          </cell>
          <cell r="AC1102" t="str">
            <v>Guru</v>
          </cell>
          <cell r="AD1102" t="str">
            <v>SPS</v>
          </cell>
          <cell r="AE1102" t="str">
            <v>SUKUN</v>
          </cell>
          <cell r="AN1102" t="str">
            <v>Belum Sertifikasi</v>
          </cell>
          <cell r="BB1102" t="str">
            <v>Belum</v>
          </cell>
        </row>
        <row r="1103">
          <cell r="N1103" t="str">
            <v>NON PNS</v>
          </cell>
          <cell r="R1103" t="str">
            <v>SMA</v>
          </cell>
          <cell r="X1103" t="str">
            <v>P</v>
          </cell>
          <cell r="AC1103" t="str">
            <v>Kepala Sekolah</v>
          </cell>
          <cell r="AD1103" t="str">
            <v>SPS</v>
          </cell>
          <cell r="AE1103" t="str">
            <v>SUKUN</v>
          </cell>
          <cell r="AN1103" t="str">
            <v>Belum Sertifikasi</v>
          </cell>
          <cell r="BB1103" t="str">
            <v>Belum</v>
          </cell>
        </row>
        <row r="1104">
          <cell r="N1104" t="str">
            <v>NON PNS</v>
          </cell>
          <cell r="R1104" t="str">
            <v>SMA</v>
          </cell>
          <cell r="X1104" t="str">
            <v>P</v>
          </cell>
          <cell r="AC1104" t="str">
            <v>Guru</v>
          </cell>
          <cell r="AD1104" t="str">
            <v>SPS</v>
          </cell>
          <cell r="AE1104" t="str">
            <v>KEDUNG KANDANG</v>
          </cell>
          <cell r="AN1104" t="str">
            <v>Belum Sertifikasi</v>
          </cell>
          <cell r="BB1104" t="str">
            <v>Belum</v>
          </cell>
        </row>
        <row r="1105">
          <cell r="N1105" t="str">
            <v>NON PNS</v>
          </cell>
          <cell r="R1105" t="str">
            <v>SMP</v>
          </cell>
          <cell r="X1105" t="str">
            <v>P</v>
          </cell>
          <cell r="AC1105" t="str">
            <v>Guru</v>
          </cell>
          <cell r="AD1105" t="str">
            <v>SPS</v>
          </cell>
          <cell r="AE1105" t="str">
            <v>KEDUNG KANDANG</v>
          </cell>
          <cell r="AN1105" t="str">
            <v>Belum Sertifikasi</v>
          </cell>
          <cell r="BB1105" t="str">
            <v>Belum</v>
          </cell>
        </row>
        <row r="1106">
          <cell r="N1106" t="str">
            <v>NON PNS</v>
          </cell>
          <cell r="R1106" t="str">
            <v>SMA</v>
          </cell>
          <cell r="X1106" t="str">
            <v>P</v>
          </cell>
          <cell r="AC1106" t="str">
            <v>Guru</v>
          </cell>
          <cell r="AD1106" t="str">
            <v>SPS</v>
          </cell>
          <cell r="AE1106" t="str">
            <v>KEDUNG KANDANG</v>
          </cell>
          <cell r="AN1106" t="str">
            <v>Belum Sertifikasi</v>
          </cell>
          <cell r="BB1106" t="str">
            <v>Belum</v>
          </cell>
        </row>
        <row r="1107">
          <cell r="N1107" t="str">
            <v>NON PNS</v>
          </cell>
          <cell r="R1107" t="str">
            <v>SMA</v>
          </cell>
          <cell r="X1107" t="str">
            <v>P</v>
          </cell>
          <cell r="AC1107" t="str">
            <v>Kepala Sekolah</v>
          </cell>
          <cell r="AD1107" t="str">
            <v>SPS</v>
          </cell>
          <cell r="AE1107" t="str">
            <v>KEDUNG KANDANG</v>
          </cell>
          <cell r="AN1107" t="str">
            <v>Belum Sertifikasi</v>
          </cell>
          <cell r="BB1107" t="str">
            <v>Belum</v>
          </cell>
        </row>
        <row r="1108">
          <cell r="N1108" t="str">
            <v>NON PNS</v>
          </cell>
          <cell r="R1108" t="str">
            <v>SMA</v>
          </cell>
          <cell r="X1108" t="str">
            <v>P</v>
          </cell>
          <cell r="AC1108" t="str">
            <v>Guru</v>
          </cell>
          <cell r="AD1108" t="str">
            <v>SPS</v>
          </cell>
          <cell r="AE1108" t="str">
            <v>KEDUNG KANDANG</v>
          </cell>
          <cell r="AN1108" t="str">
            <v>Belum Sertifikasi</v>
          </cell>
          <cell r="BB1108" t="str">
            <v>Belum</v>
          </cell>
        </row>
        <row r="1109">
          <cell r="N1109" t="str">
            <v>NON PNS</v>
          </cell>
          <cell r="R1109" t="str">
            <v>S2</v>
          </cell>
          <cell r="X1109" t="str">
            <v>P</v>
          </cell>
          <cell r="AC1109" t="str">
            <v>Guru</v>
          </cell>
          <cell r="AD1109" t="str">
            <v>SPS</v>
          </cell>
          <cell r="AE1109" t="str">
            <v>KLOJEN</v>
          </cell>
          <cell r="AN1109" t="str">
            <v>Belum Sertifikasi</v>
          </cell>
          <cell r="BB1109" t="str">
            <v>Belum</v>
          </cell>
        </row>
        <row r="1110">
          <cell r="N1110" t="str">
            <v>NON PNS</v>
          </cell>
          <cell r="R1110" t="str">
            <v>SMA</v>
          </cell>
          <cell r="X1110" t="str">
            <v>P</v>
          </cell>
          <cell r="AC1110" t="str">
            <v>Guru</v>
          </cell>
          <cell r="AD1110" t="str">
            <v>SPS</v>
          </cell>
          <cell r="AE1110" t="str">
            <v>KLOJEN</v>
          </cell>
          <cell r="AN1110" t="str">
            <v>Belum Sertifikasi</v>
          </cell>
          <cell r="BB1110" t="str">
            <v>Belum</v>
          </cell>
        </row>
        <row r="1111">
          <cell r="N1111" t="str">
            <v>NON PNS</v>
          </cell>
          <cell r="R1111" t="str">
            <v>SMA</v>
          </cell>
          <cell r="X1111" t="str">
            <v>P</v>
          </cell>
          <cell r="AC1111" t="str">
            <v>Kepala Sekolah</v>
          </cell>
          <cell r="AD1111" t="str">
            <v>SPS</v>
          </cell>
          <cell r="AE1111" t="str">
            <v>KLOJEN</v>
          </cell>
          <cell r="AN1111" t="str">
            <v>Belum Sertifikasi</v>
          </cell>
          <cell r="BB1111" t="str">
            <v>Belum</v>
          </cell>
        </row>
        <row r="1112">
          <cell r="N1112" t="str">
            <v>NON PNS</v>
          </cell>
          <cell r="R1112" t="str">
            <v>SMA</v>
          </cell>
          <cell r="X1112" t="str">
            <v>P</v>
          </cell>
          <cell r="AC1112" t="str">
            <v>Kepala Sekolah</v>
          </cell>
          <cell r="AD1112" t="str">
            <v>SPS</v>
          </cell>
          <cell r="AE1112" t="str">
            <v>SUKUN</v>
          </cell>
          <cell r="AN1112" t="str">
            <v>Belum Sertifikasi</v>
          </cell>
          <cell r="BB1112" t="str">
            <v>Belum</v>
          </cell>
        </row>
        <row r="1113">
          <cell r="N1113" t="str">
            <v>NON PNS</v>
          </cell>
          <cell r="R1113" t="str">
            <v>SMA</v>
          </cell>
          <cell r="X1113" t="str">
            <v>P</v>
          </cell>
          <cell r="AC1113" t="str">
            <v>Guru</v>
          </cell>
          <cell r="AD1113" t="str">
            <v>SPS</v>
          </cell>
          <cell r="AE1113" t="str">
            <v>SUKUN</v>
          </cell>
          <cell r="AN1113" t="str">
            <v>Belum Sertifikasi</v>
          </cell>
          <cell r="BB1113" t="str">
            <v>Belum</v>
          </cell>
        </row>
        <row r="1114">
          <cell r="N1114" t="str">
            <v>NON PNS</v>
          </cell>
          <cell r="R1114" t="str">
            <v>SMA</v>
          </cell>
          <cell r="X1114" t="str">
            <v>P</v>
          </cell>
          <cell r="AC1114" t="str">
            <v>Guru</v>
          </cell>
          <cell r="AD1114" t="str">
            <v>SPS</v>
          </cell>
          <cell r="AE1114" t="str">
            <v>SUKUN</v>
          </cell>
          <cell r="AN1114" t="str">
            <v>Belum Sertifikasi</v>
          </cell>
          <cell r="BB1114" t="str">
            <v>Belum</v>
          </cell>
        </row>
        <row r="1115">
          <cell r="N1115" t="str">
            <v>NON PNS</v>
          </cell>
          <cell r="R1115" t="str">
            <v>S1</v>
          </cell>
          <cell r="X1115" t="str">
            <v>P</v>
          </cell>
          <cell r="AC1115" t="str">
            <v>Kepala Sekolah</v>
          </cell>
          <cell r="AD1115" t="str">
            <v>SPS</v>
          </cell>
          <cell r="AE1115" t="str">
            <v>LOWOK WARU</v>
          </cell>
          <cell r="AN1115" t="str">
            <v>Belum Sertifikasi</v>
          </cell>
          <cell r="BB1115" t="str">
            <v>Belum</v>
          </cell>
        </row>
        <row r="1116">
          <cell r="N1116" t="str">
            <v>NON PNS</v>
          </cell>
          <cell r="R1116" t="str">
            <v>SMA</v>
          </cell>
          <cell r="X1116" t="str">
            <v>P</v>
          </cell>
          <cell r="AC1116" t="str">
            <v>Guru</v>
          </cell>
          <cell r="AD1116" t="str">
            <v>SPS</v>
          </cell>
          <cell r="AE1116" t="str">
            <v>LOWOK WARU</v>
          </cell>
          <cell r="AN1116" t="str">
            <v>Belum Sertifikasi</v>
          </cell>
          <cell r="BB1116" t="str">
            <v>Belum</v>
          </cell>
        </row>
        <row r="1117">
          <cell r="N1117" t="str">
            <v>NON PNS</v>
          </cell>
          <cell r="R1117" t="str">
            <v>S1</v>
          </cell>
          <cell r="X1117" t="str">
            <v>P</v>
          </cell>
          <cell r="AC1117" t="str">
            <v>Guru</v>
          </cell>
          <cell r="AD1117" t="str">
            <v>SPS</v>
          </cell>
          <cell r="AE1117" t="str">
            <v>LOWOK WARU</v>
          </cell>
          <cell r="AN1117" t="str">
            <v>Belum Sertifikasi</v>
          </cell>
          <cell r="BB1117" t="str">
            <v>Belum</v>
          </cell>
        </row>
        <row r="1118">
          <cell r="N1118" t="str">
            <v>NON PNS</v>
          </cell>
          <cell r="R1118" t="str">
            <v>SMA</v>
          </cell>
          <cell r="X1118" t="str">
            <v>P</v>
          </cell>
          <cell r="AC1118" t="str">
            <v>Guru</v>
          </cell>
          <cell r="AD1118" t="str">
            <v>SPS</v>
          </cell>
          <cell r="AE1118" t="str">
            <v>KEDUNG KANDANG</v>
          </cell>
          <cell r="AN1118" t="str">
            <v>Belum Sertifikasi</v>
          </cell>
          <cell r="BB1118" t="str">
            <v>Belum</v>
          </cell>
        </row>
        <row r="1119">
          <cell r="N1119" t="str">
            <v>NON PNS</v>
          </cell>
          <cell r="R1119" t="str">
            <v>SMA</v>
          </cell>
          <cell r="X1119" t="str">
            <v>P</v>
          </cell>
          <cell r="AC1119" t="str">
            <v>Guru</v>
          </cell>
          <cell r="AD1119" t="str">
            <v>SPS</v>
          </cell>
          <cell r="AE1119" t="str">
            <v>LOWOK WARU</v>
          </cell>
          <cell r="AN1119" t="str">
            <v>Belum Sertifikasi</v>
          </cell>
          <cell r="BB1119" t="str">
            <v>Belum</v>
          </cell>
        </row>
        <row r="1120">
          <cell r="N1120" t="str">
            <v>NON PNS</v>
          </cell>
          <cell r="R1120" t="str">
            <v>S1</v>
          </cell>
          <cell r="X1120" t="str">
            <v>P</v>
          </cell>
          <cell r="AC1120" t="str">
            <v>Guru</v>
          </cell>
          <cell r="AD1120" t="str">
            <v>SPS</v>
          </cell>
          <cell r="AE1120" t="str">
            <v>LOWOK WARU</v>
          </cell>
          <cell r="AN1120" t="str">
            <v>Belum Sertifikasi</v>
          </cell>
          <cell r="BB1120" t="str">
            <v>Belum</v>
          </cell>
        </row>
        <row r="1121">
          <cell r="N1121" t="str">
            <v>NON PNS</v>
          </cell>
          <cell r="R1121" t="str">
            <v>SMA</v>
          </cell>
          <cell r="X1121" t="str">
            <v>P</v>
          </cell>
          <cell r="AC1121" t="str">
            <v>Guru</v>
          </cell>
          <cell r="AD1121" t="str">
            <v>SPS</v>
          </cell>
          <cell r="AE1121" t="str">
            <v>LOWOK WARU</v>
          </cell>
          <cell r="AN1121" t="str">
            <v>Belum Sertifikasi</v>
          </cell>
          <cell r="BB1121" t="str">
            <v>Belum</v>
          </cell>
        </row>
        <row r="1122">
          <cell r="N1122" t="str">
            <v>NON PNS</v>
          </cell>
          <cell r="R1122" t="str">
            <v>S1</v>
          </cell>
          <cell r="X1122" t="str">
            <v>P</v>
          </cell>
          <cell r="AC1122" t="str">
            <v>Kepala Sekolah</v>
          </cell>
          <cell r="AD1122" t="str">
            <v>SPS</v>
          </cell>
          <cell r="AE1122" t="str">
            <v>KEDUNG KANDANG</v>
          </cell>
          <cell r="AN1122" t="str">
            <v>Belum Sertifikasi</v>
          </cell>
          <cell r="BB1122" t="str">
            <v>Belum</v>
          </cell>
        </row>
        <row r="1123">
          <cell r="N1123" t="str">
            <v>NON PNS</v>
          </cell>
          <cell r="R1123" t="str">
            <v>S1</v>
          </cell>
          <cell r="X1123" t="str">
            <v>P</v>
          </cell>
          <cell r="AC1123" t="str">
            <v>Guru</v>
          </cell>
          <cell r="AD1123" t="str">
            <v>SPS</v>
          </cell>
          <cell r="AE1123" t="str">
            <v>KEDUNG KANDANG</v>
          </cell>
          <cell r="AN1123" t="str">
            <v>Belum Sertifikasi</v>
          </cell>
          <cell r="BB1123" t="str">
            <v>Belum</v>
          </cell>
        </row>
        <row r="1124">
          <cell r="N1124" t="str">
            <v>NON PNS</v>
          </cell>
          <cell r="R1124" t="str">
            <v>SMA</v>
          </cell>
          <cell r="X1124" t="str">
            <v>P</v>
          </cell>
          <cell r="AC1124" t="str">
            <v>Kepala Sekolah</v>
          </cell>
          <cell r="AD1124" t="str">
            <v>SPS</v>
          </cell>
          <cell r="AE1124" t="str">
            <v>LOWOK WARU</v>
          </cell>
          <cell r="AN1124" t="str">
            <v>Belum Sertifikasi</v>
          </cell>
          <cell r="BB1124" t="str">
            <v>Belum</v>
          </cell>
        </row>
        <row r="1125">
          <cell r="N1125" t="str">
            <v>NON PNS</v>
          </cell>
          <cell r="R1125" t="str">
            <v>SMP</v>
          </cell>
          <cell r="X1125" t="str">
            <v>L</v>
          </cell>
          <cell r="AC1125" t="str">
            <v>Kepala Sekolah</v>
          </cell>
          <cell r="AD1125" t="str">
            <v>SPS</v>
          </cell>
          <cell r="AE1125" t="str">
            <v>BLIMBING</v>
          </cell>
          <cell r="AN1125" t="str">
            <v>Belum Sertifikasi</v>
          </cell>
          <cell r="BB1125" t="str">
            <v>Belum</v>
          </cell>
        </row>
        <row r="1126">
          <cell r="N1126" t="str">
            <v>NON PNS</v>
          </cell>
          <cell r="R1126" t="str">
            <v>SMA</v>
          </cell>
          <cell r="X1126" t="str">
            <v>P</v>
          </cell>
          <cell r="AC1126" t="str">
            <v>Guru</v>
          </cell>
          <cell r="AD1126" t="str">
            <v>SPS</v>
          </cell>
          <cell r="AE1126" t="str">
            <v>LOWOK WARU</v>
          </cell>
          <cell r="AN1126" t="str">
            <v>Belum Sertifikasi</v>
          </cell>
          <cell r="BB1126" t="str">
            <v>Belum</v>
          </cell>
        </row>
        <row r="1127">
          <cell r="N1127" t="str">
            <v>NON PNS</v>
          </cell>
          <cell r="R1127" t="str">
            <v>S1</v>
          </cell>
          <cell r="X1127" t="str">
            <v>P</v>
          </cell>
          <cell r="AC1127" t="str">
            <v>Guru</v>
          </cell>
          <cell r="AD1127" t="str">
            <v>SPS</v>
          </cell>
          <cell r="AE1127" t="str">
            <v>LOWOK WARU</v>
          </cell>
          <cell r="AN1127" t="str">
            <v>Belum Sertifikasi</v>
          </cell>
          <cell r="BB1127" t="str">
            <v>Belum</v>
          </cell>
        </row>
        <row r="1128">
          <cell r="N1128" t="str">
            <v>NON PNS</v>
          </cell>
          <cell r="R1128" t="str">
            <v>S1</v>
          </cell>
          <cell r="X1128" t="str">
            <v>P</v>
          </cell>
          <cell r="AC1128" t="str">
            <v>Guru</v>
          </cell>
          <cell r="AD1128" t="str">
            <v>SPS</v>
          </cell>
          <cell r="AE1128" t="str">
            <v>BLIMBING</v>
          </cell>
          <cell r="AN1128" t="str">
            <v>Belum Sertifikasi</v>
          </cell>
          <cell r="BB1128" t="str">
            <v>Belum</v>
          </cell>
        </row>
        <row r="1129">
          <cell r="N1129" t="str">
            <v>NON PNS</v>
          </cell>
          <cell r="R1129" t="str">
            <v>S1</v>
          </cell>
          <cell r="X1129" t="str">
            <v>P</v>
          </cell>
          <cell r="AC1129" t="str">
            <v>Kepala Sekolah</v>
          </cell>
          <cell r="AD1129" t="str">
            <v>SPS</v>
          </cell>
          <cell r="AE1129" t="str">
            <v>LOWOK WARU</v>
          </cell>
          <cell r="AN1129" t="str">
            <v>Belum Sertifikasi</v>
          </cell>
          <cell r="BB1129" t="str">
            <v>Belum</v>
          </cell>
        </row>
        <row r="1130">
          <cell r="N1130" t="str">
            <v>NON PNS</v>
          </cell>
          <cell r="R1130" t="str">
            <v>S1</v>
          </cell>
          <cell r="X1130" t="str">
            <v>P</v>
          </cell>
          <cell r="AC1130" t="str">
            <v>Tenaga Administrasi Sekolah</v>
          </cell>
          <cell r="AD1130" t="str">
            <v>SPS</v>
          </cell>
          <cell r="AE1130" t="str">
            <v>LOWOK WARU</v>
          </cell>
          <cell r="AN1130" t="str">
            <v>Belum Sertifikasi</v>
          </cell>
          <cell r="BB1130" t="str">
            <v>Belum</v>
          </cell>
        </row>
        <row r="1131">
          <cell r="N1131" t="str">
            <v>NON PNS</v>
          </cell>
          <cell r="R1131" t="str">
            <v>S1</v>
          </cell>
          <cell r="X1131" t="str">
            <v>P</v>
          </cell>
          <cell r="AC1131" t="str">
            <v>Guru</v>
          </cell>
          <cell r="AD1131" t="str">
            <v>SPS</v>
          </cell>
          <cell r="AE1131" t="str">
            <v>KLOJEN</v>
          </cell>
          <cell r="AN1131" t="str">
            <v>Belum Sertifikasi</v>
          </cell>
          <cell r="BB1131" t="str">
            <v>Belum</v>
          </cell>
        </row>
        <row r="1132">
          <cell r="N1132" t="str">
            <v>NON PNS</v>
          </cell>
          <cell r="R1132" t="str">
            <v>S1</v>
          </cell>
          <cell r="X1132" t="str">
            <v>P</v>
          </cell>
          <cell r="AC1132" t="str">
            <v>Kepala Sekolah</v>
          </cell>
          <cell r="AD1132" t="str">
            <v>SPS</v>
          </cell>
          <cell r="AE1132" t="str">
            <v>KLOJEN</v>
          </cell>
          <cell r="AN1132" t="str">
            <v>Belum Sertifikasi</v>
          </cell>
          <cell r="BB1132" t="str">
            <v>Belum</v>
          </cell>
        </row>
        <row r="1133">
          <cell r="N1133" t="str">
            <v>NON PNS</v>
          </cell>
          <cell r="R1133" t="str">
            <v>S1</v>
          </cell>
          <cell r="X1133" t="str">
            <v>P</v>
          </cell>
          <cell r="AC1133" t="str">
            <v>Guru</v>
          </cell>
          <cell r="AD1133" t="str">
            <v>SPS</v>
          </cell>
          <cell r="AE1133" t="str">
            <v>KLOJEN</v>
          </cell>
          <cell r="AN1133" t="str">
            <v>Belum Sertifikasi</v>
          </cell>
          <cell r="BB1133" t="str">
            <v>Belum</v>
          </cell>
        </row>
        <row r="1134">
          <cell r="N1134" t="str">
            <v>NON PNS</v>
          </cell>
          <cell r="R1134" t="str">
            <v>S1</v>
          </cell>
          <cell r="X1134" t="str">
            <v>P</v>
          </cell>
          <cell r="AC1134" t="str">
            <v>Guru</v>
          </cell>
          <cell r="AD1134" t="str">
            <v>SPS</v>
          </cell>
          <cell r="AE1134" t="str">
            <v>KLOJEN</v>
          </cell>
          <cell r="AN1134" t="str">
            <v>Belum Sertifikasi</v>
          </cell>
          <cell r="BB1134" t="str">
            <v>Belum</v>
          </cell>
        </row>
        <row r="1135">
          <cell r="N1135" t="str">
            <v>NON PNS</v>
          </cell>
          <cell r="R1135" t="str">
            <v>S1</v>
          </cell>
          <cell r="X1135" t="str">
            <v>P</v>
          </cell>
          <cell r="AC1135" t="str">
            <v>Kepala Sekolah</v>
          </cell>
          <cell r="AD1135" t="str">
            <v>SPS</v>
          </cell>
          <cell r="AE1135" t="str">
            <v>KLOJEN</v>
          </cell>
          <cell r="AN1135" t="str">
            <v>Belum Sertifikasi</v>
          </cell>
          <cell r="BB1135" t="str">
            <v>Belum</v>
          </cell>
        </row>
        <row r="1136">
          <cell r="N1136" t="str">
            <v>NON PNS</v>
          </cell>
          <cell r="R1136" t="str">
            <v>D3</v>
          </cell>
          <cell r="X1136" t="str">
            <v>P</v>
          </cell>
          <cell r="AC1136" t="str">
            <v>Guru</v>
          </cell>
          <cell r="AD1136" t="str">
            <v>SPS</v>
          </cell>
          <cell r="AE1136" t="str">
            <v>KEDUNG KANDANG</v>
          </cell>
          <cell r="AN1136" t="str">
            <v>Belum Sertifikasi</v>
          </cell>
          <cell r="BB1136" t="str">
            <v>Belum</v>
          </cell>
        </row>
        <row r="1137">
          <cell r="N1137" t="str">
            <v>NON PNS</v>
          </cell>
          <cell r="R1137" t="str">
            <v>SMA</v>
          </cell>
          <cell r="X1137" t="str">
            <v>P</v>
          </cell>
          <cell r="AC1137" t="str">
            <v>Guru</v>
          </cell>
          <cell r="AD1137" t="str">
            <v>SPS</v>
          </cell>
          <cell r="AE1137" t="str">
            <v>KEDUNG KANDANG</v>
          </cell>
          <cell r="AN1137" t="str">
            <v>Belum Sertifikasi</v>
          </cell>
          <cell r="BB1137" t="str">
            <v>Belum</v>
          </cell>
        </row>
        <row r="1138">
          <cell r="N1138" t="str">
            <v>NON PNS</v>
          </cell>
          <cell r="R1138" t="str">
            <v>SMA</v>
          </cell>
          <cell r="X1138" t="str">
            <v>P</v>
          </cell>
          <cell r="AC1138" t="str">
            <v>Guru</v>
          </cell>
          <cell r="AD1138" t="str">
            <v>SPS</v>
          </cell>
          <cell r="AE1138" t="str">
            <v>KEDUNG KANDANG</v>
          </cell>
          <cell r="AN1138" t="str">
            <v>Belum Sertifikasi</v>
          </cell>
          <cell r="BB1138" t="str">
            <v>Belum</v>
          </cell>
        </row>
        <row r="1139">
          <cell r="N1139" t="str">
            <v>NON PNS</v>
          </cell>
          <cell r="R1139" t="str">
            <v>SMA</v>
          </cell>
          <cell r="X1139" t="str">
            <v>P</v>
          </cell>
          <cell r="AC1139" t="str">
            <v>Kepala Sekolah</v>
          </cell>
          <cell r="AD1139" t="str">
            <v>SPS</v>
          </cell>
          <cell r="AE1139" t="str">
            <v>KEDUNG KANDANG</v>
          </cell>
          <cell r="AN1139" t="str">
            <v>Belum Sertifikasi</v>
          </cell>
          <cell r="BB1139" t="str">
            <v>Belum</v>
          </cell>
        </row>
        <row r="1140">
          <cell r="N1140" t="str">
            <v>NON PNS</v>
          </cell>
          <cell r="R1140" t="str">
            <v>SMP</v>
          </cell>
          <cell r="X1140" t="str">
            <v>P</v>
          </cell>
          <cell r="AC1140" t="str">
            <v>Guru</v>
          </cell>
          <cell r="AD1140" t="str">
            <v>SPS</v>
          </cell>
          <cell r="AE1140" t="str">
            <v>KLOJEN</v>
          </cell>
          <cell r="AN1140" t="str">
            <v>Belum Sertifikasi</v>
          </cell>
          <cell r="BB1140" t="str">
            <v>Belum</v>
          </cell>
        </row>
        <row r="1141">
          <cell r="N1141" t="str">
            <v>NON PNS</v>
          </cell>
          <cell r="R1141" t="str">
            <v>SMA</v>
          </cell>
          <cell r="X1141" t="str">
            <v>P</v>
          </cell>
          <cell r="AC1141" t="str">
            <v>Kepala Sekolah</v>
          </cell>
          <cell r="AD1141" t="str">
            <v>SPS</v>
          </cell>
          <cell r="AE1141" t="str">
            <v>KLOJEN</v>
          </cell>
          <cell r="AN1141" t="str">
            <v>Belum Sertifikasi</v>
          </cell>
          <cell r="BB1141" t="str">
            <v>Belum</v>
          </cell>
        </row>
        <row r="1142">
          <cell r="N1142" t="str">
            <v>NON PNS</v>
          </cell>
          <cell r="R1142" t="str">
            <v>SMA</v>
          </cell>
          <cell r="X1142" t="str">
            <v>P</v>
          </cell>
          <cell r="AC1142" t="str">
            <v>Guru</v>
          </cell>
          <cell r="AD1142" t="str">
            <v>SPS</v>
          </cell>
          <cell r="AE1142" t="str">
            <v>SUKUN</v>
          </cell>
          <cell r="AN1142" t="str">
            <v>Belum Sertifikasi</v>
          </cell>
          <cell r="BB1142" t="str">
            <v>Belum</v>
          </cell>
        </row>
        <row r="1143">
          <cell r="N1143" t="str">
            <v>NON PNS</v>
          </cell>
          <cell r="R1143" t="str">
            <v>SMA</v>
          </cell>
          <cell r="X1143" t="str">
            <v>P</v>
          </cell>
          <cell r="AC1143" t="str">
            <v>Guru</v>
          </cell>
          <cell r="AD1143" t="str">
            <v>SPS</v>
          </cell>
          <cell r="AE1143" t="str">
            <v>SUKUN</v>
          </cell>
          <cell r="AN1143" t="str">
            <v>Belum Sertifikasi</v>
          </cell>
          <cell r="BB1143" t="str">
            <v>Belum</v>
          </cell>
        </row>
        <row r="1144">
          <cell r="N1144" t="str">
            <v>NON PNS</v>
          </cell>
          <cell r="R1144" t="str">
            <v>SMA</v>
          </cell>
          <cell r="X1144" t="str">
            <v>P</v>
          </cell>
          <cell r="AC1144" t="str">
            <v>Guru</v>
          </cell>
          <cell r="AD1144" t="str">
            <v>SPS</v>
          </cell>
          <cell r="AE1144" t="str">
            <v>SUKUN</v>
          </cell>
          <cell r="AN1144" t="str">
            <v>Belum Sertifikasi</v>
          </cell>
          <cell r="BB1144" t="str">
            <v>Belum</v>
          </cell>
        </row>
        <row r="1145">
          <cell r="N1145" t="str">
            <v>NON PNS</v>
          </cell>
          <cell r="R1145" t="str">
            <v>S1</v>
          </cell>
          <cell r="X1145" t="str">
            <v>P</v>
          </cell>
          <cell r="AC1145" t="str">
            <v>Kepala Sekolah</v>
          </cell>
          <cell r="AD1145" t="str">
            <v>SPS</v>
          </cell>
          <cell r="AE1145" t="str">
            <v>SUKUN</v>
          </cell>
          <cell r="AN1145" t="str">
            <v>Belum Sertifikasi</v>
          </cell>
          <cell r="BB1145" t="str">
            <v>Belum</v>
          </cell>
        </row>
        <row r="1146">
          <cell r="N1146" t="str">
            <v>NON PNS</v>
          </cell>
          <cell r="R1146" t="str">
            <v>S1</v>
          </cell>
          <cell r="X1146" t="str">
            <v>P</v>
          </cell>
          <cell r="AC1146" t="str">
            <v>Guru</v>
          </cell>
          <cell r="AD1146" t="str">
            <v>SPS</v>
          </cell>
          <cell r="AE1146" t="str">
            <v>SUKUN</v>
          </cell>
          <cell r="AN1146" t="str">
            <v>Belum Sertifikasi</v>
          </cell>
          <cell r="BB1146" t="str">
            <v>Belum</v>
          </cell>
        </row>
        <row r="1147">
          <cell r="N1147" t="str">
            <v>NON PNS</v>
          </cell>
          <cell r="R1147" t="str">
            <v>S1</v>
          </cell>
          <cell r="X1147" t="str">
            <v>P</v>
          </cell>
          <cell r="AC1147" t="str">
            <v>Kepala Sekolah</v>
          </cell>
          <cell r="AD1147" t="str">
            <v>SPS</v>
          </cell>
          <cell r="AE1147" t="str">
            <v>SUKUN</v>
          </cell>
          <cell r="AN1147" t="str">
            <v>Belum Sertifikasi</v>
          </cell>
          <cell r="BB1147" t="str">
            <v>Belum</v>
          </cell>
        </row>
        <row r="1148">
          <cell r="N1148" t="str">
            <v>NON PNS</v>
          </cell>
          <cell r="R1148" t="str">
            <v>SMA</v>
          </cell>
          <cell r="X1148" t="str">
            <v>P</v>
          </cell>
          <cell r="AC1148" t="str">
            <v>Guru</v>
          </cell>
          <cell r="AD1148" t="str">
            <v>SPS</v>
          </cell>
          <cell r="AE1148" t="str">
            <v>SUKUN</v>
          </cell>
          <cell r="AN1148" t="str">
            <v>Belum Sertifikasi</v>
          </cell>
          <cell r="BB1148" t="str">
            <v>Belum</v>
          </cell>
        </row>
        <row r="1149">
          <cell r="N1149" t="str">
            <v>NON PNS</v>
          </cell>
          <cell r="R1149" t="str">
            <v>SMA</v>
          </cell>
          <cell r="X1149" t="str">
            <v>P</v>
          </cell>
          <cell r="AC1149" t="str">
            <v>Guru</v>
          </cell>
          <cell r="AD1149" t="str">
            <v>SPS</v>
          </cell>
          <cell r="AE1149" t="str">
            <v>SUKUN</v>
          </cell>
          <cell r="AN1149" t="str">
            <v>Belum Sertifikasi</v>
          </cell>
          <cell r="BB1149" t="str">
            <v>Belum</v>
          </cell>
        </row>
        <row r="1150">
          <cell r="N1150" t="str">
            <v>NON PNS</v>
          </cell>
          <cell r="R1150" t="str">
            <v>S1</v>
          </cell>
          <cell r="X1150" t="str">
            <v>P</v>
          </cell>
          <cell r="AC1150" t="str">
            <v>Kepala Sekolah</v>
          </cell>
          <cell r="AD1150" t="str">
            <v>SPS</v>
          </cell>
          <cell r="AE1150" t="str">
            <v>KLOJEN</v>
          </cell>
          <cell r="AN1150" t="str">
            <v>Belum Sertifikasi</v>
          </cell>
          <cell r="BB1150" t="str">
            <v>Belum</v>
          </cell>
        </row>
        <row r="1151">
          <cell r="N1151" t="str">
            <v>NON PNS</v>
          </cell>
          <cell r="R1151" t="str">
            <v>SMA</v>
          </cell>
          <cell r="X1151" t="str">
            <v>P</v>
          </cell>
          <cell r="AC1151" t="str">
            <v>Guru</v>
          </cell>
          <cell r="AD1151" t="str">
            <v>SPS</v>
          </cell>
          <cell r="AE1151" t="str">
            <v>KLOJEN</v>
          </cell>
          <cell r="AN1151" t="str">
            <v>Belum Sertifikasi</v>
          </cell>
          <cell r="BB1151" t="str">
            <v>Belum</v>
          </cell>
        </row>
        <row r="1152">
          <cell r="N1152" t="str">
            <v>NON PNS</v>
          </cell>
          <cell r="R1152" t="str">
            <v>S1</v>
          </cell>
          <cell r="X1152" t="str">
            <v>P</v>
          </cell>
          <cell r="AC1152" t="str">
            <v>Kepala Sekolah</v>
          </cell>
          <cell r="AD1152" t="str">
            <v>SPS</v>
          </cell>
          <cell r="AE1152" t="str">
            <v>KLOJEN</v>
          </cell>
          <cell r="AN1152" t="str">
            <v>Belum Sertifikasi</v>
          </cell>
          <cell r="BB1152" t="str">
            <v>Belum</v>
          </cell>
        </row>
        <row r="1153">
          <cell r="N1153" t="str">
            <v>NON PNS</v>
          </cell>
          <cell r="R1153" t="str">
            <v>S1</v>
          </cell>
          <cell r="X1153" t="str">
            <v>P</v>
          </cell>
          <cell r="AC1153" t="str">
            <v>Guru</v>
          </cell>
          <cell r="AD1153" t="str">
            <v>SPS</v>
          </cell>
          <cell r="AE1153" t="str">
            <v>KLOJEN</v>
          </cell>
          <cell r="AN1153" t="str">
            <v>Belum Sertifikasi</v>
          </cell>
          <cell r="BB1153" t="str">
            <v>Belum</v>
          </cell>
        </row>
        <row r="1154">
          <cell r="N1154" t="str">
            <v>NON PNS</v>
          </cell>
          <cell r="R1154" t="str">
            <v>S1</v>
          </cell>
          <cell r="X1154" t="str">
            <v>P</v>
          </cell>
          <cell r="AC1154" t="str">
            <v>Guru</v>
          </cell>
          <cell r="AD1154" t="str">
            <v>SPS</v>
          </cell>
          <cell r="AE1154" t="str">
            <v>KLOJEN</v>
          </cell>
          <cell r="AN1154" t="str">
            <v>Belum Sertifikasi</v>
          </cell>
          <cell r="BB1154" t="str">
            <v>Belum</v>
          </cell>
        </row>
        <row r="1155">
          <cell r="N1155" t="str">
            <v>NON PNS</v>
          </cell>
          <cell r="R1155" t="str">
            <v>SMA</v>
          </cell>
          <cell r="X1155" t="str">
            <v>P</v>
          </cell>
          <cell r="AC1155" t="str">
            <v>Kepala Sekolah</v>
          </cell>
          <cell r="AD1155" t="str">
            <v>SPS</v>
          </cell>
          <cell r="AE1155" t="str">
            <v>LOWOK WARU</v>
          </cell>
          <cell r="AN1155" t="str">
            <v>Belum Sertifikasi</v>
          </cell>
          <cell r="BB1155" t="str">
            <v>Belum</v>
          </cell>
        </row>
        <row r="1156">
          <cell r="N1156" t="str">
            <v>NON PNS</v>
          </cell>
          <cell r="R1156" t="str">
            <v>SMA</v>
          </cell>
          <cell r="X1156" t="str">
            <v>P</v>
          </cell>
          <cell r="AC1156" t="str">
            <v>Guru</v>
          </cell>
          <cell r="AD1156" t="str">
            <v>SPS</v>
          </cell>
          <cell r="AE1156" t="str">
            <v>LOWOK WARU</v>
          </cell>
          <cell r="AN1156" t="str">
            <v>Belum Sertifikasi</v>
          </cell>
          <cell r="BB1156" t="str">
            <v>Belum</v>
          </cell>
        </row>
        <row r="1157">
          <cell r="N1157" t="str">
            <v>NON PNS</v>
          </cell>
          <cell r="R1157" t="str">
            <v>SMA</v>
          </cell>
          <cell r="X1157" t="str">
            <v>P</v>
          </cell>
          <cell r="AC1157" t="str">
            <v>Guru</v>
          </cell>
          <cell r="AD1157" t="str">
            <v>SPS</v>
          </cell>
          <cell r="AE1157" t="str">
            <v>KEDUNG KANDANG</v>
          </cell>
          <cell r="AN1157" t="str">
            <v>Belum Sertifikasi</v>
          </cell>
          <cell r="BB1157" t="str">
            <v>Belum</v>
          </cell>
        </row>
        <row r="1158">
          <cell r="N1158" t="str">
            <v>NON PNS</v>
          </cell>
          <cell r="R1158" t="str">
            <v>SMA</v>
          </cell>
          <cell r="X1158" t="str">
            <v>P</v>
          </cell>
          <cell r="AC1158" t="str">
            <v>Kepala Sekolah</v>
          </cell>
          <cell r="AD1158" t="str">
            <v>SPS</v>
          </cell>
          <cell r="AE1158" t="str">
            <v>KLOJEN</v>
          </cell>
          <cell r="AN1158" t="str">
            <v>Belum Sertifikasi</v>
          </cell>
          <cell r="BB1158" t="str">
            <v>Belum</v>
          </cell>
        </row>
        <row r="1159">
          <cell r="N1159" t="str">
            <v>NON PNS</v>
          </cell>
          <cell r="R1159" t="str">
            <v>SMA</v>
          </cell>
          <cell r="X1159" t="str">
            <v>P</v>
          </cell>
          <cell r="AC1159" t="str">
            <v>Guru</v>
          </cell>
          <cell r="AD1159" t="str">
            <v>SPS</v>
          </cell>
          <cell r="AE1159" t="str">
            <v>LOWOK WARU</v>
          </cell>
          <cell r="AN1159" t="str">
            <v>Belum Sertifikasi</v>
          </cell>
          <cell r="BB1159" t="str">
            <v>Belum</v>
          </cell>
        </row>
        <row r="1160">
          <cell r="N1160" t="str">
            <v>NON PNS</v>
          </cell>
          <cell r="R1160" t="str">
            <v>S1</v>
          </cell>
          <cell r="X1160" t="str">
            <v>P</v>
          </cell>
          <cell r="AC1160" t="str">
            <v>Kepala Sekolah</v>
          </cell>
          <cell r="AD1160" t="str">
            <v>SPS</v>
          </cell>
          <cell r="AE1160" t="str">
            <v>KEDUNG KANDANG</v>
          </cell>
          <cell r="AN1160" t="str">
            <v>Belum Sertifikasi</v>
          </cell>
          <cell r="BB1160" t="str">
            <v>Belum</v>
          </cell>
        </row>
        <row r="1161">
          <cell r="N1161" t="str">
            <v>NON PNS</v>
          </cell>
          <cell r="R1161" t="str">
            <v>SMP</v>
          </cell>
          <cell r="X1161" t="str">
            <v>P</v>
          </cell>
          <cell r="AC1161" t="str">
            <v>Guru</v>
          </cell>
          <cell r="AD1161" t="str">
            <v>SPS</v>
          </cell>
          <cell r="AE1161" t="str">
            <v>KLOJEN</v>
          </cell>
          <cell r="AN1161" t="str">
            <v>Belum Sertifikasi</v>
          </cell>
          <cell r="BB1161" t="str">
            <v>Belum</v>
          </cell>
        </row>
        <row r="1162">
          <cell r="N1162" t="str">
            <v>NON PNS</v>
          </cell>
          <cell r="R1162" t="str">
            <v>D2</v>
          </cell>
          <cell r="X1162" t="str">
            <v>P</v>
          </cell>
          <cell r="AC1162" t="str">
            <v>Guru</v>
          </cell>
          <cell r="AD1162" t="str">
            <v>SPS</v>
          </cell>
          <cell r="AE1162" t="str">
            <v>LOWOK WARU</v>
          </cell>
          <cell r="AN1162" t="str">
            <v>Belum Sertifikasi</v>
          </cell>
          <cell r="BB1162" t="str">
            <v>Belum</v>
          </cell>
        </row>
        <row r="1163">
          <cell r="N1163" t="str">
            <v>NON PNS</v>
          </cell>
          <cell r="R1163" t="str">
            <v>S1</v>
          </cell>
          <cell r="X1163" t="str">
            <v>P</v>
          </cell>
          <cell r="AC1163" t="str">
            <v>Guru</v>
          </cell>
          <cell r="AD1163" t="str">
            <v>SPS</v>
          </cell>
          <cell r="AE1163" t="str">
            <v>LOWOK WARU</v>
          </cell>
          <cell r="AN1163" t="str">
            <v>Belum Sertifikasi</v>
          </cell>
          <cell r="BB1163" t="str">
            <v>Belum</v>
          </cell>
        </row>
        <row r="1164">
          <cell r="N1164" t="str">
            <v>NON PNS</v>
          </cell>
          <cell r="R1164" t="str">
            <v>SMA</v>
          </cell>
          <cell r="X1164" t="str">
            <v>P</v>
          </cell>
          <cell r="AC1164" t="str">
            <v>Guru</v>
          </cell>
          <cell r="AD1164" t="str">
            <v>SPS</v>
          </cell>
          <cell r="AE1164" t="str">
            <v>SUKUN</v>
          </cell>
          <cell r="AN1164" t="str">
            <v>Belum Sertifikasi</v>
          </cell>
          <cell r="BB1164" t="str">
            <v>Belum</v>
          </cell>
        </row>
        <row r="1165">
          <cell r="N1165" t="str">
            <v>NON PNS</v>
          </cell>
          <cell r="R1165" t="str">
            <v>S1</v>
          </cell>
          <cell r="X1165" t="str">
            <v>P</v>
          </cell>
          <cell r="AC1165" t="str">
            <v>Guru</v>
          </cell>
          <cell r="AD1165" t="str">
            <v>SPS</v>
          </cell>
          <cell r="AE1165" t="str">
            <v>SUKUN</v>
          </cell>
          <cell r="AN1165" t="str">
            <v>Belum Sertifikasi</v>
          </cell>
          <cell r="BB1165" t="str">
            <v>Belum</v>
          </cell>
        </row>
        <row r="1166">
          <cell r="N1166" t="str">
            <v>NON PNS</v>
          </cell>
          <cell r="R1166" t="str">
            <v>SMA</v>
          </cell>
          <cell r="X1166" t="str">
            <v>P</v>
          </cell>
          <cell r="AC1166" t="str">
            <v>Guru</v>
          </cell>
          <cell r="AD1166" t="str">
            <v>SPS</v>
          </cell>
          <cell r="AE1166" t="str">
            <v>SUKUN</v>
          </cell>
          <cell r="AN1166" t="str">
            <v>Belum Sertifikasi</v>
          </cell>
          <cell r="BB1166" t="str">
            <v>Belum</v>
          </cell>
        </row>
        <row r="1167">
          <cell r="N1167" t="str">
            <v>NON PNS</v>
          </cell>
          <cell r="R1167" t="str">
            <v>S1</v>
          </cell>
          <cell r="X1167" t="str">
            <v>P</v>
          </cell>
          <cell r="AC1167" t="str">
            <v>Kepala Sekolah</v>
          </cell>
          <cell r="AD1167" t="str">
            <v>SPS</v>
          </cell>
          <cell r="AE1167" t="str">
            <v>SUKUN</v>
          </cell>
          <cell r="AN1167" t="str">
            <v>Belum Sertifikasi</v>
          </cell>
          <cell r="BB1167" t="str">
            <v>Belum</v>
          </cell>
        </row>
        <row r="1168">
          <cell r="N1168" t="str">
            <v>NON PNS</v>
          </cell>
          <cell r="R1168" t="str">
            <v>S1</v>
          </cell>
          <cell r="X1168" t="str">
            <v>P</v>
          </cell>
          <cell r="AC1168" t="str">
            <v>Guru</v>
          </cell>
          <cell r="AD1168" t="str">
            <v>SPS</v>
          </cell>
          <cell r="AE1168" t="str">
            <v>SUKUN</v>
          </cell>
          <cell r="AN1168" t="str">
            <v>Belum Sertifikasi</v>
          </cell>
          <cell r="BB1168" t="str">
            <v>Belum</v>
          </cell>
        </row>
        <row r="1169">
          <cell r="N1169" t="str">
            <v>NON PNS</v>
          </cell>
          <cell r="R1169" t="str">
            <v>S1</v>
          </cell>
          <cell r="X1169" t="str">
            <v>P</v>
          </cell>
          <cell r="AC1169" t="str">
            <v>Guru</v>
          </cell>
          <cell r="AD1169" t="str">
            <v>SPS</v>
          </cell>
          <cell r="AE1169" t="str">
            <v>KEDUNG KANDANG</v>
          </cell>
          <cell r="AN1169" t="str">
            <v>Belum Sertifikasi</v>
          </cell>
          <cell r="BB1169" t="str">
            <v>Belum</v>
          </cell>
        </row>
        <row r="1170">
          <cell r="N1170" t="str">
            <v>NON PNS</v>
          </cell>
          <cell r="R1170" t="str">
            <v>SMA</v>
          </cell>
          <cell r="X1170" t="str">
            <v>P</v>
          </cell>
          <cell r="AC1170" t="str">
            <v>Guru</v>
          </cell>
          <cell r="AD1170" t="str">
            <v>SPS</v>
          </cell>
          <cell r="AE1170" t="str">
            <v>KEDUNG KANDANG</v>
          </cell>
          <cell r="AN1170" t="str">
            <v>Belum Sertifikasi</v>
          </cell>
          <cell r="BB1170" t="str">
            <v>Belum</v>
          </cell>
        </row>
        <row r="1171">
          <cell r="N1171" t="str">
            <v>NON PNS</v>
          </cell>
          <cell r="R1171" t="str">
            <v>SMA</v>
          </cell>
          <cell r="X1171" t="str">
            <v>P</v>
          </cell>
          <cell r="AC1171" t="str">
            <v>Kepala Sekolah</v>
          </cell>
          <cell r="AD1171" t="str">
            <v>SPS</v>
          </cell>
          <cell r="AE1171" t="str">
            <v>KEDUNG KANDANG</v>
          </cell>
          <cell r="AN1171" t="str">
            <v>Belum Sertifikasi</v>
          </cell>
          <cell r="BB1171" t="str">
            <v>Belum</v>
          </cell>
        </row>
        <row r="1172">
          <cell r="N1172" t="str">
            <v>NON PNS</v>
          </cell>
          <cell r="R1172" t="str">
            <v>SMA</v>
          </cell>
          <cell r="X1172" t="str">
            <v>P</v>
          </cell>
          <cell r="AC1172" t="str">
            <v>Guru</v>
          </cell>
          <cell r="AD1172" t="str">
            <v>SPS</v>
          </cell>
          <cell r="AE1172" t="str">
            <v>LOWOK WARU</v>
          </cell>
          <cell r="AN1172" t="str">
            <v>Belum Sertifikasi</v>
          </cell>
          <cell r="BB1172" t="str">
            <v>Belum</v>
          </cell>
        </row>
        <row r="1173">
          <cell r="N1173" t="str">
            <v>NON PNS</v>
          </cell>
          <cell r="R1173" t="str">
            <v>SMA</v>
          </cell>
          <cell r="X1173" t="str">
            <v>P</v>
          </cell>
          <cell r="AC1173" t="str">
            <v>Kepala Sekolah</v>
          </cell>
          <cell r="AD1173" t="str">
            <v>SPS</v>
          </cell>
          <cell r="AE1173" t="str">
            <v>LOWOK WARU</v>
          </cell>
          <cell r="AN1173" t="str">
            <v>Belum Sertifikasi</v>
          </cell>
          <cell r="BB1173" t="str">
            <v>Belum</v>
          </cell>
        </row>
        <row r="1174">
          <cell r="N1174" t="str">
            <v>NON PNS</v>
          </cell>
          <cell r="R1174" t="str">
            <v>SMA</v>
          </cell>
          <cell r="X1174" t="str">
            <v>P</v>
          </cell>
          <cell r="AC1174" t="str">
            <v>Guru</v>
          </cell>
          <cell r="AD1174" t="str">
            <v>SPS</v>
          </cell>
          <cell r="AE1174" t="str">
            <v>LOWOK WARU</v>
          </cell>
          <cell r="AN1174" t="str">
            <v>Belum Sertifikasi</v>
          </cell>
          <cell r="BB1174" t="str">
            <v>Belum</v>
          </cell>
        </row>
        <row r="1175">
          <cell r="N1175" t="str">
            <v>NON PNS</v>
          </cell>
          <cell r="R1175" t="str">
            <v>SMA</v>
          </cell>
          <cell r="X1175" t="str">
            <v>P</v>
          </cell>
          <cell r="AC1175" t="str">
            <v>Guru</v>
          </cell>
          <cell r="AD1175" t="str">
            <v>SPS</v>
          </cell>
          <cell r="AE1175" t="str">
            <v>LOWOK WARU</v>
          </cell>
          <cell r="AN1175" t="str">
            <v>Belum Sertifikasi</v>
          </cell>
          <cell r="BB1175" t="str">
            <v>Belum</v>
          </cell>
        </row>
        <row r="1176">
          <cell r="N1176" t="str">
            <v>NON PNS</v>
          </cell>
          <cell r="R1176" t="str">
            <v>SMA</v>
          </cell>
          <cell r="X1176" t="str">
            <v>P</v>
          </cell>
          <cell r="AC1176" t="str">
            <v>Guru</v>
          </cell>
          <cell r="AD1176" t="str">
            <v>SPS</v>
          </cell>
          <cell r="AE1176" t="str">
            <v>SUKUN</v>
          </cell>
          <cell r="AN1176" t="str">
            <v>Belum Sertifikasi</v>
          </cell>
          <cell r="BB1176" t="str">
            <v>Belum</v>
          </cell>
        </row>
        <row r="1177">
          <cell r="N1177" t="str">
            <v>NON PNS</v>
          </cell>
          <cell r="R1177" t="str">
            <v>SMA</v>
          </cell>
          <cell r="X1177" t="str">
            <v>P</v>
          </cell>
          <cell r="AC1177" t="str">
            <v>Guru</v>
          </cell>
          <cell r="AD1177" t="str">
            <v>SPS</v>
          </cell>
          <cell r="AE1177" t="str">
            <v>SUKUN</v>
          </cell>
          <cell r="AN1177" t="str">
            <v>Belum Sertifikasi</v>
          </cell>
          <cell r="BB1177" t="str">
            <v>Belum</v>
          </cell>
        </row>
        <row r="1178">
          <cell r="N1178" t="str">
            <v>NON PNS</v>
          </cell>
          <cell r="R1178" t="str">
            <v>SMA</v>
          </cell>
          <cell r="X1178" t="str">
            <v>P</v>
          </cell>
          <cell r="AC1178" t="str">
            <v>Guru</v>
          </cell>
          <cell r="AD1178" t="str">
            <v>SPS</v>
          </cell>
          <cell r="AE1178" t="str">
            <v>SUKUN</v>
          </cell>
          <cell r="AN1178" t="str">
            <v>Belum Sertifikasi</v>
          </cell>
          <cell r="BB1178" t="str">
            <v>Belum</v>
          </cell>
        </row>
        <row r="1179">
          <cell r="N1179" t="str">
            <v>NON PNS</v>
          </cell>
          <cell r="R1179" t="str">
            <v>SMA</v>
          </cell>
          <cell r="X1179" t="str">
            <v>P</v>
          </cell>
          <cell r="AC1179" t="str">
            <v>Kepala Sekolah</v>
          </cell>
          <cell r="AD1179" t="str">
            <v>SPS</v>
          </cell>
          <cell r="AE1179" t="str">
            <v>SUKUN</v>
          </cell>
          <cell r="AN1179" t="str">
            <v>Belum Sertifikasi</v>
          </cell>
          <cell r="BB1179" t="str">
            <v>Belum</v>
          </cell>
        </row>
        <row r="1180">
          <cell r="N1180" t="str">
            <v>NON PNS</v>
          </cell>
          <cell r="R1180" t="str">
            <v>SMA</v>
          </cell>
          <cell r="X1180" t="str">
            <v>P</v>
          </cell>
          <cell r="AC1180" t="str">
            <v>Guru</v>
          </cell>
          <cell r="AD1180" t="str">
            <v>SPS</v>
          </cell>
          <cell r="AE1180" t="str">
            <v>KLOJEN</v>
          </cell>
          <cell r="AN1180" t="str">
            <v>Belum Sertifikasi</v>
          </cell>
          <cell r="BB1180" t="str">
            <v>Belum</v>
          </cell>
        </row>
        <row r="1181">
          <cell r="N1181" t="str">
            <v>NON PNS</v>
          </cell>
          <cell r="R1181" t="str">
            <v>SMA</v>
          </cell>
          <cell r="X1181" t="str">
            <v>P</v>
          </cell>
          <cell r="AC1181" t="str">
            <v>Guru</v>
          </cell>
          <cell r="AD1181" t="str">
            <v>SPS</v>
          </cell>
          <cell r="AE1181" t="str">
            <v>KLOJEN</v>
          </cell>
          <cell r="AN1181" t="str">
            <v>Belum Sertifikasi</v>
          </cell>
          <cell r="BB1181" t="str">
            <v>Belum</v>
          </cell>
        </row>
        <row r="1182">
          <cell r="N1182" t="str">
            <v>NON PNS</v>
          </cell>
          <cell r="R1182" t="str">
            <v>SMA</v>
          </cell>
          <cell r="X1182" t="str">
            <v>P</v>
          </cell>
          <cell r="AC1182" t="str">
            <v>Kepala Sekolah</v>
          </cell>
          <cell r="AD1182" t="str">
            <v>SPS</v>
          </cell>
          <cell r="AE1182" t="str">
            <v>KLOJEN</v>
          </cell>
          <cell r="AN1182" t="str">
            <v>Belum Sertifikasi</v>
          </cell>
          <cell r="BB1182" t="str">
            <v>Belum</v>
          </cell>
        </row>
        <row r="1183">
          <cell r="N1183" t="str">
            <v>NON PNS</v>
          </cell>
          <cell r="R1183" t="str">
            <v>SMA</v>
          </cell>
          <cell r="X1183" t="str">
            <v>P</v>
          </cell>
          <cell r="AC1183" t="str">
            <v>Guru</v>
          </cell>
          <cell r="AD1183" t="str">
            <v>SPS</v>
          </cell>
          <cell r="AE1183" t="str">
            <v>LOWOK WARU</v>
          </cell>
          <cell r="AN1183" t="str">
            <v>Belum Sertifikasi</v>
          </cell>
          <cell r="BB1183" t="str">
            <v>Belum</v>
          </cell>
        </row>
        <row r="1184">
          <cell r="N1184" t="str">
            <v>NON PNS</v>
          </cell>
          <cell r="R1184" t="str">
            <v>D3</v>
          </cell>
          <cell r="X1184" t="str">
            <v>P</v>
          </cell>
          <cell r="AC1184" t="str">
            <v>Kepala Sekolah</v>
          </cell>
          <cell r="AD1184" t="str">
            <v>SPS</v>
          </cell>
          <cell r="AE1184" t="str">
            <v>LOWOK WARU</v>
          </cell>
          <cell r="AN1184" t="str">
            <v>Belum Sertifikasi</v>
          </cell>
          <cell r="BB1184" t="str">
            <v>Belum</v>
          </cell>
        </row>
        <row r="1185">
          <cell r="N1185" t="str">
            <v>NON PNS</v>
          </cell>
          <cell r="R1185" t="str">
            <v>SMA</v>
          </cell>
          <cell r="X1185" t="str">
            <v>P</v>
          </cell>
          <cell r="AC1185" t="str">
            <v>Guru</v>
          </cell>
          <cell r="AD1185" t="str">
            <v>SPS</v>
          </cell>
          <cell r="AE1185" t="str">
            <v>LOWOK WARU</v>
          </cell>
          <cell r="AN1185" t="str">
            <v>Belum Sertifikasi</v>
          </cell>
          <cell r="BB1185" t="str">
            <v>Belum</v>
          </cell>
        </row>
        <row r="1186">
          <cell r="N1186" t="str">
            <v>NON PNS</v>
          </cell>
          <cell r="R1186" t="str">
            <v>SMA</v>
          </cell>
          <cell r="X1186" t="str">
            <v>P</v>
          </cell>
          <cell r="AC1186" t="str">
            <v>Kepala Sekolah</v>
          </cell>
          <cell r="AD1186" t="str">
            <v>SPS</v>
          </cell>
          <cell r="AE1186" t="str">
            <v>LOWOK WARU</v>
          </cell>
          <cell r="AN1186" t="str">
            <v>Belum Sertifikasi</v>
          </cell>
          <cell r="BB1186" t="str">
            <v>Belum</v>
          </cell>
        </row>
        <row r="1187">
          <cell r="N1187" t="str">
            <v>NON PNS</v>
          </cell>
          <cell r="R1187" t="str">
            <v>S1</v>
          </cell>
          <cell r="X1187" t="str">
            <v>P</v>
          </cell>
          <cell r="AC1187" t="str">
            <v>Guru</v>
          </cell>
          <cell r="AD1187" t="str">
            <v>SPS</v>
          </cell>
          <cell r="AE1187" t="str">
            <v>LOWOK WARU</v>
          </cell>
          <cell r="AN1187" t="str">
            <v>Belum Sertifikasi</v>
          </cell>
          <cell r="BB1187" t="str">
            <v>Belum</v>
          </cell>
        </row>
        <row r="1188">
          <cell r="N1188" t="str">
            <v>NON PNS</v>
          </cell>
          <cell r="R1188" t="str">
            <v>S1</v>
          </cell>
          <cell r="X1188" t="str">
            <v>P</v>
          </cell>
          <cell r="AC1188" t="str">
            <v>Guru</v>
          </cell>
          <cell r="AD1188" t="str">
            <v>SPS</v>
          </cell>
          <cell r="AE1188" t="str">
            <v>LOWOK WARU</v>
          </cell>
          <cell r="AN1188" t="str">
            <v>Belum Sertifikasi</v>
          </cell>
          <cell r="BB1188" t="str">
            <v>Belum</v>
          </cell>
        </row>
        <row r="1189">
          <cell r="N1189" t="str">
            <v>NON PNS</v>
          </cell>
          <cell r="R1189" t="str">
            <v>SMA</v>
          </cell>
          <cell r="X1189" t="str">
            <v>P</v>
          </cell>
          <cell r="AC1189" t="str">
            <v>Guru</v>
          </cell>
          <cell r="AD1189" t="str">
            <v>SPS</v>
          </cell>
          <cell r="AE1189" t="str">
            <v>LOWOK WARU</v>
          </cell>
          <cell r="AN1189" t="str">
            <v>Belum Sertifikasi</v>
          </cell>
          <cell r="BB1189" t="str">
            <v>Belum</v>
          </cell>
        </row>
        <row r="1190">
          <cell r="N1190" t="str">
            <v>NON PNS</v>
          </cell>
          <cell r="R1190" t="str">
            <v>SMP</v>
          </cell>
          <cell r="X1190" t="str">
            <v>P</v>
          </cell>
          <cell r="AC1190" t="str">
            <v>Kepala Sekolah</v>
          </cell>
          <cell r="AD1190" t="str">
            <v>SPS</v>
          </cell>
          <cell r="AE1190" t="str">
            <v>KEDUNG KANDANG</v>
          </cell>
          <cell r="AN1190" t="str">
            <v>Belum Sertifikasi</v>
          </cell>
          <cell r="BB1190" t="str">
            <v>Belum</v>
          </cell>
        </row>
        <row r="1191">
          <cell r="N1191" t="str">
            <v>NON PNS</v>
          </cell>
          <cell r="R1191" t="str">
            <v>SMA</v>
          </cell>
          <cell r="X1191" t="str">
            <v>P</v>
          </cell>
          <cell r="AC1191" t="str">
            <v>Guru</v>
          </cell>
          <cell r="AD1191" t="str">
            <v>SPS</v>
          </cell>
          <cell r="AE1191" t="str">
            <v>KEDUNG KANDANG</v>
          </cell>
          <cell r="AN1191" t="str">
            <v>Belum Sertifikasi</v>
          </cell>
          <cell r="BB1191" t="str">
            <v>Belum</v>
          </cell>
        </row>
        <row r="1192">
          <cell r="N1192" t="str">
            <v>NON PNS</v>
          </cell>
          <cell r="R1192" t="str">
            <v>S1</v>
          </cell>
          <cell r="X1192" t="str">
            <v>P</v>
          </cell>
          <cell r="AC1192" t="str">
            <v>Guru</v>
          </cell>
          <cell r="AD1192" t="str">
            <v>SPS</v>
          </cell>
          <cell r="AE1192" t="str">
            <v>KEDUNG KANDANG</v>
          </cell>
          <cell r="AN1192" t="str">
            <v>Belum Sertifikasi</v>
          </cell>
          <cell r="BB1192" t="str">
            <v>Belum</v>
          </cell>
        </row>
        <row r="1193">
          <cell r="N1193" t="str">
            <v>NON PNS</v>
          </cell>
          <cell r="R1193" t="str">
            <v>S1</v>
          </cell>
          <cell r="X1193" t="str">
            <v>P</v>
          </cell>
          <cell r="AC1193" t="str">
            <v>Guru</v>
          </cell>
          <cell r="AD1193" t="str">
            <v>SPS</v>
          </cell>
          <cell r="AE1193" t="str">
            <v>SUKUN</v>
          </cell>
          <cell r="AN1193" t="str">
            <v>Belum Sertifikasi</v>
          </cell>
          <cell r="BB1193" t="str">
            <v>Belum</v>
          </cell>
        </row>
        <row r="1194">
          <cell r="N1194" t="str">
            <v>NON PNS</v>
          </cell>
          <cell r="R1194" t="str">
            <v>S1</v>
          </cell>
          <cell r="X1194" t="str">
            <v>P</v>
          </cell>
          <cell r="AC1194" t="str">
            <v>Kepala Sekolah</v>
          </cell>
          <cell r="AD1194" t="str">
            <v>SPS</v>
          </cell>
          <cell r="AE1194" t="str">
            <v>SUKUN</v>
          </cell>
          <cell r="AN1194" t="str">
            <v>Belum Sertifikasi</v>
          </cell>
          <cell r="BB1194" t="str">
            <v>Belum</v>
          </cell>
        </row>
        <row r="1195">
          <cell r="N1195" t="str">
            <v>NON PNS</v>
          </cell>
          <cell r="R1195" t="str">
            <v>SMA</v>
          </cell>
          <cell r="X1195" t="str">
            <v>P</v>
          </cell>
          <cell r="AC1195" t="str">
            <v>Guru</v>
          </cell>
          <cell r="AD1195" t="str">
            <v>SPS</v>
          </cell>
          <cell r="AE1195" t="str">
            <v>SUKUN</v>
          </cell>
          <cell r="AN1195" t="str">
            <v>Belum Sertifikasi</v>
          </cell>
          <cell r="BB1195" t="str">
            <v>Belum</v>
          </cell>
        </row>
        <row r="1196">
          <cell r="N1196" t="str">
            <v>NON PNS</v>
          </cell>
          <cell r="R1196" t="str">
            <v>SMA</v>
          </cell>
          <cell r="X1196" t="str">
            <v>P</v>
          </cell>
          <cell r="AC1196" t="str">
            <v>Guru</v>
          </cell>
          <cell r="AD1196" t="str">
            <v>SPS</v>
          </cell>
          <cell r="AE1196" t="str">
            <v>BLIMBING</v>
          </cell>
          <cell r="AN1196" t="str">
            <v>Belum Sertifikasi</v>
          </cell>
          <cell r="BB1196" t="str">
            <v>Belum</v>
          </cell>
        </row>
        <row r="1197">
          <cell r="N1197" t="str">
            <v>NON PNS</v>
          </cell>
          <cell r="R1197" t="str">
            <v>S1</v>
          </cell>
          <cell r="X1197" t="str">
            <v>P</v>
          </cell>
          <cell r="AC1197" t="str">
            <v>Kepala Sekolah</v>
          </cell>
          <cell r="AD1197" t="str">
            <v>SPS</v>
          </cell>
          <cell r="AE1197" t="str">
            <v>BLIMBING</v>
          </cell>
          <cell r="AN1197" t="str">
            <v>Belum Sertifikasi</v>
          </cell>
          <cell r="BB1197" t="str">
            <v>Belum</v>
          </cell>
        </row>
        <row r="1198">
          <cell r="N1198" t="str">
            <v>NON PNS</v>
          </cell>
          <cell r="R1198" t="str">
            <v>SMA</v>
          </cell>
          <cell r="X1198" t="str">
            <v>P</v>
          </cell>
          <cell r="AC1198" t="str">
            <v>Guru</v>
          </cell>
          <cell r="AD1198" t="str">
            <v>SPS</v>
          </cell>
          <cell r="AE1198" t="str">
            <v>BLIMBING</v>
          </cell>
          <cell r="AN1198" t="str">
            <v>Belum Sertifikasi</v>
          </cell>
          <cell r="BB1198" t="str">
            <v>Belum</v>
          </cell>
        </row>
        <row r="1199">
          <cell r="N1199" t="str">
            <v>NON PNS</v>
          </cell>
          <cell r="R1199" t="str">
            <v>SMA</v>
          </cell>
          <cell r="X1199" t="str">
            <v>P</v>
          </cell>
          <cell r="AC1199" t="str">
            <v>Guru</v>
          </cell>
          <cell r="AD1199" t="str">
            <v>SPS</v>
          </cell>
          <cell r="AE1199" t="str">
            <v>BLIMBING</v>
          </cell>
          <cell r="AN1199" t="str">
            <v>Belum Sertifikasi</v>
          </cell>
          <cell r="BB1199" t="str">
            <v>Belum</v>
          </cell>
        </row>
        <row r="1200">
          <cell r="N1200" t="str">
            <v>NON PNS</v>
          </cell>
          <cell r="R1200" t="str">
            <v>SMA</v>
          </cell>
          <cell r="X1200" t="str">
            <v>P</v>
          </cell>
          <cell r="AC1200" t="str">
            <v>Guru</v>
          </cell>
          <cell r="AD1200" t="str">
            <v>SPS</v>
          </cell>
          <cell r="AE1200" t="str">
            <v>BLIMBING</v>
          </cell>
          <cell r="AN1200" t="str">
            <v>Belum Sertifikasi</v>
          </cell>
          <cell r="BB1200" t="str">
            <v>Belum</v>
          </cell>
        </row>
        <row r="1201">
          <cell r="N1201" t="str">
            <v>NON PNS</v>
          </cell>
          <cell r="R1201" t="str">
            <v>SMA</v>
          </cell>
          <cell r="X1201" t="str">
            <v>P</v>
          </cell>
          <cell r="AC1201" t="str">
            <v>Guru</v>
          </cell>
          <cell r="AD1201" t="str">
            <v>SPS</v>
          </cell>
          <cell r="AE1201" t="str">
            <v>BLIMBING</v>
          </cell>
          <cell r="AN1201" t="str">
            <v>Belum Sertifikasi</v>
          </cell>
          <cell r="BB1201" t="str">
            <v>Belum</v>
          </cell>
        </row>
        <row r="1202">
          <cell r="N1202" t="str">
            <v>NON PNS</v>
          </cell>
          <cell r="R1202" t="str">
            <v>S1</v>
          </cell>
          <cell r="X1202" t="str">
            <v>P</v>
          </cell>
          <cell r="AC1202" t="str">
            <v>Kepala Sekolah</v>
          </cell>
          <cell r="AD1202" t="str">
            <v>SPS</v>
          </cell>
          <cell r="AE1202" t="str">
            <v>BLIMBING</v>
          </cell>
          <cell r="AN1202" t="str">
            <v>Belum Sertifikasi</v>
          </cell>
          <cell r="BB1202" t="str">
            <v>Belum</v>
          </cell>
        </row>
        <row r="1203">
          <cell r="N1203" t="str">
            <v>NON PNS</v>
          </cell>
          <cell r="R1203" t="str">
            <v>SD</v>
          </cell>
          <cell r="X1203" t="str">
            <v>P</v>
          </cell>
          <cell r="AC1203" t="str">
            <v>Tenaga Administrasi Sekolah</v>
          </cell>
          <cell r="AD1203" t="str">
            <v>SPS</v>
          </cell>
          <cell r="AE1203" t="str">
            <v>BLIMBING</v>
          </cell>
          <cell r="AN1203" t="str">
            <v>Belum Sertifikasi</v>
          </cell>
          <cell r="BB1203" t="str">
            <v>Belum</v>
          </cell>
        </row>
        <row r="1204">
          <cell r="N1204" t="str">
            <v>NON PNS</v>
          </cell>
          <cell r="R1204" t="str">
            <v>SMA</v>
          </cell>
          <cell r="X1204" t="str">
            <v>P</v>
          </cell>
          <cell r="AC1204" t="str">
            <v>Guru</v>
          </cell>
          <cell r="AD1204" t="str">
            <v>SPS</v>
          </cell>
          <cell r="AE1204" t="str">
            <v>BLIMBING</v>
          </cell>
          <cell r="AN1204" t="str">
            <v>Belum Sertifikasi</v>
          </cell>
          <cell r="BB1204" t="str">
            <v>Belum</v>
          </cell>
        </row>
        <row r="1205">
          <cell r="N1205" t="str">
            <v>NON PNS</v>
          </cell>
          <cell r="R1205" t="str">
            <v>SMA</v>
          </cell>
          <cell r="X1205" t="str">
            <v>P</v>
          </cell>
          <cell r="AC1205" t="str">
            <v>Guru</v>
          </cell>
          <cell r="AD1205" t="str">
            <v>SPS</v>
          </cell>
          <cell r="AE1205" t="str">
            <v>BLIMBING</v>
          </cell>
          <cell r="AN1205" t="str">
            <v>Belum Sertifikasi</v>
          </cell>
          <cell r="BB1205" t="str">
            <v>Belum</v>
          </cell>
        </row>
        <row r="1206">
          <cell r="N1206" t="str">
            <v>NON PNS</v>
          </cell>
          <cell r="R1206" t="str">
            <v>S1</v>
          </cell>
          <cell r="X1206" t="str">
            <v>P</v>
          </cell>
          <cell r="AC1206" t="str">
            <v>Guru</v>
          </cell>
          <cell r="AD1206" t="str">
            <v>SPS</v>
          </cell>
          <cell r="AE1206" t="str">
            <v>KLOJEN</v>
          </cell>
          <cell r="AN1206" t="str">
            <v>Belum Sertifikasi</v>
          </cell>
          <cell r="BB1206" t="str">
            <v>Belum</v>
          </cell>
        </row>
        <row r="1207">
          <cell r="N1207" t="str">
            <v>NON PNS</v>
          </cell>
          <cell r="R1207" t="str">
            <v>S1</v>
          </cell>
          <cell r="X1207" t="str">
            <v>P</v>
          </cell>
          <cell r="AC1207" t="str">
            <v>Kepala Sekolah</v>
          </cell>
          <cell r="AD1207" t="str">
            <v>SPS</v>
          </cell>
          <cell r="AE1207" t="str">
            <v>KLOJEN</v>
          </cell>
          <cell r="AN1207" t="str">
            <v>Belum Sertifikasi</v>
          </cell>
          <cell r="BB1207" t="str">
            <v>Belum</v>
          </cell>
        </row>
        <row r="1208">
          <cell r="N1208" t="str">
            <v>NON PNS</v>
          </cell>
          <cell r="R1208" t="str">
            <v>SMA</v>
          </cell>
          <cell r="X1208" t="str">
            <v>P</v>
          </cell>
          <cell r="AC1208" t="str">
            <v>Guru</v>
          </cell>
          <cell r="AD1208" t="str">
            <v>SPS</v>
          </cell>
          <cell r="AE1208" t="str">
            <v>KLOJEN</v>
          </cell>
          <cell r="AN1208" t="str">
            <v>Belum Sertifikasi</v>
          </cell>
          <cell r="BB1208" t="str">
            <v>Belum</v>
          </cell>
        </row>
        <row r="1209">
          <cell r="N1209" t="str">
            <v>NON PNS</v>
          </cell>
          <cell r="R1209" t="str">
            <v>SMA</v>
          </cell>
          <cell r="X1209" t="str">
            <v>P</v>
          </cell>
          <cell r="AC1209" t="str">
            <v>Kepala Sekolah</v>
          </cell>
          <cell r="AD1209" t="str">
            <v>SPS</v>
          </cell>
          <cell r="AE1209" t="str">
            <v>BLIMBING</v>
          </cell>
          <cell r="AN1209" t="str">
            <v>Belum Sertifikasi</v>
          </cell>
          <cell r="BB1209" t="str">
            <v>Belum</v>
          </cell>
        </row>
        <row r="1210">
          <cell r="N1210" t="str">
            <v>NON PNS</v>
          </cell>
          <cell r="R1210" t="str">
            <v>SMA</v>
          </cell>
          <cell r="X1210" t="str">
            <v>P</v>
          </cell>
          <cell r="AC1210" t="str">
            <v>Guru</v>
          </cell>
          <cell r="AD1210" t="str">
            <v>SPS</v>
          </cell>
          <cell r="AE1210" t="str">
            <v>BLIMBING</v>
          </cell>
          <cell r="AN1210" t="str">
            <v>Belum Sertifikasi</v>
          </cell>
          <cell r="BB1210" t="str">
            <v>Belum</v>
          </cell>
        </row>
        <row r="1211">
          <cell r="N1211" t="str">
            <v>NON PNS</v>
          </cell>
          <cell r="R1211" t="str">
            <v>SMA</v>
          </cell>
          <cell r="X1211" t="str">
            <v>P</v>
          </cell>
          <cell r="AC1211" t="str">
            <v>Kepala Sekolah</v>
          </cell>
          <cell r="AD1211" t="str">
            <v>SPS</v>
          </cell>
          <cell r="AE1211" t="str">
            <v>KLOJEN</v>
          </cell>
          <cell r="AN1211" t="str">
            <v>Belum Sertifikasi</v>
          </cell>
          <cell r="BB1211" t="str">
            <v>Belum</v>
          </cell>
        </row>
        <row r="1212">
          <cell r="N1212" t="str">
            <v>NON PNS</v>
          </cell>
          <cell r="R1212" t="str">
            <v>S1</v>
          </cell>
          <cell r="X1212" t="str">
            <v>P</v>
          </cell>
          <cell r="AC1212" t="str">
            <v>Guru</v>
          </cell>
          <cell r="AD1212" t="str">
            <v>SPS</v>
          </cell>
          <cell r="AE1212" t="str">
            <v>KLOJEN</v>
          </cell>
          <cell r="AN1212" t="str">
            <v>Belum Sertifikasi</v>
          </cell>
          <cell r="BB1212" t="str">
            <v>Belum</v>
          </cell>
        </row>
        <row r="1213">
          <cell r="N1213" t="str">
            <v>NON PNS</v>
          </cell>
          <cell r="R1213" t="str">
            <v>S1</v>
          </cell>
          <cell r="X1213" t="str">
            <v>P</v>
          </cell>
          <cell r="AC1213" t="str">
            <v>Guru</v>
          </cell>
          <cell r="AD1213" t="str">
            <v>KB</v>
          </cell>
          <cell r="AE1213" t="str">
            <v>KLOJEN</v>
          </cell>
          <cell r="AN1213" t="str">
            <v>Belum Sertifikasi</v>
          </cell>
          <cell r="BB1213" t="str">
            <v>Belum</v>
          </cell>
        </row>
        <row r="1214">
          <cell r="N1214" t="str">
            <v>NON PNS</v>
          </cell>
          <cell r="R1214" t="str">
            <v>S1</v>
          </cell>
          <cell r="X1214" t="str">
            <v>P</v>
          </cell>
          <cell r="AC1214" t="str">
            <v>Guru</v>
          </cell>
          <cell r="AD1214" t="str">
            <v>KB</v>
          </cell>
          <cell r="AE1214" t="str">
            <v>KLOJEN</v>
          </cell>
          <cell r="AN1214" t="str">
            <v>Belum Sertifikasi</v>
          </cell>
          <cell r="BB1214" t="str">
            <v>Belum</v>
          </cell>
        </row>
        <row r="1215">
          <cell r="N1215" t="str">
            <v>NON PNS</v>
          </cell>
          <cell r="R1215" t="str">
            <v>S1</v>
          </cell>
          <cell r="X1215" t="str">
            <v>P</v>
          </cell>
          <cell r="AC1215" t="str">
            <v>Guru</v>
          </cell>
          <cell r="AD1215" t="str">
            <v>KB</v>
          </cell>
          <cell r="AE1215" t="str">
            <v>KLOJEN</v>
          </cell>
          <cell r="AN1215" t="str">
            <v>Belum Sertifikasi</v>
          </cell>
          <cell r="BB1215" t="str">
            <v>Belum</v>
          </cell>
        </row>
        <row r="1216">
          <cell r="N1216" t="str">
            <v>NON PNS</v>
          </cell>
          <cell r="R1216" t="str">
            <v>S1</v>
          </cell>
          <cell r="X1216" t="str">
            <v>P</v>
          </cell>
          <cell r="AC1216" t="str">
            <v>Guru</v>
          </cell>
          <cell r="AD1216" t="str">
            <v>KB</v>
          </cell>
          <cell r="AE1216" t="str">
            <v>KLOJEN</v>
          </cell>
          <cell r="AN1216" t="str">
            <v>Belum Sertifikasi</v>
          </cell>
          <cell r="BB1216" t="str">
            <v>Belum</v>
          </cell>
        </row>
        <row r="1217">
          <cell r="N1217" t="str">
            <v>NON PNS</v>
          </cell>
          <cell r="R1217" t="str">
            <v>S1</v>
          </cell>
          <cell r="X1217" t="str">
            <v>P</v>
          </cell>
          <cell r="AC1217" t="str">
            <v>Kepala Sekolah</v>
          </cell>
          <cell r="AD1217" t="str">
            <v>KB</v>
          </cell>
          <cell r="AE1217" t="str">
            <v>KLOJEN</v>
          </cell>
          <cell r="AN1217" t="str">
            <v>Belum Sertifikasi</v>
          </cell>
          <cell r="BB1217" t="str">
            <v>Belum</v>
          </cell>
        </row>
        <row r="1218">
          <cell r="N1218" t="str">
            <v>NON PNS</v>
          </cell>
          <cell r="R1218" t="str">
            <v>S1</v>
          </cell>
          <cell r="X1218" t="str">
            <v>P</v>
          </cell>
          <cell r="AC1218" t="str">
            <v>Guru</v>
          </cell>
          <cell r="AD1218" t="str">
            <v>SD</v>
          </cell>
          <cell r="AE1218" t="str">
            <v>SUKUN</v>
          </cell>
          <cell r="AN1218" t="str">
            <v>Belum Sertifikasi</v>
          </cell>
          <cell r="BB1218" t="str">
            <v>Belum</v>
          </cell>
        </row>
        <row r="1219">
          <cell r="N1219" t="str">
            <v>NON PNS</v>
          </cell>
          <cell r="R1219" t="str">
            <v>S1</v>
          </cell>
          <cell r="X1219" t="str">
            <v>L</v>
          </cell>
          <cell r="AC1219" t="str">
            <v>Guru</v>
          </cell>
          <cell r="AD1219" t="str">
            <v>SD</v>
          </cell>
          <cell r="AE1219" t="str">
            <v>SUKUN</v>
          </cell>
          <cell r="AN1219" t="str">
            <v>Belum Sertifikasi</v>
          </cell>
          <cell r="BB1219" t="str">
            <v>Belum</v>
          </cell>
        </row>
        <row r="1220">
          <cell r="N1220" t="str">
            <v>NON PNS</v>
          </cell>
          <cell r="R1220" t="str">
            <v>S1</v>
          </cell>
          <cell r="X1220" t="str">
            <v>P</v>
          </cell>
          <cell r="AC1220" t="str">
            <v>Guru</v>
          </cell>
          <cell r="AD1220" t="str">
            <v>SD</v>
          </cell>
          <cell r="AE1220" t="str">
            <v>SUKUN</v>
          </cell>
          <cell r="AN1220" t="str">
            <v>Belum Sertifikasi</v>
          </cell>
          <cell r="BB1220" t="str">
            <v>Belum</v>
          </cell>
        </row>
        <row r="1221">
          <cell r="N1221" t="str">
            <v>NON PNS</v>
          </cell>
          <cell r="R1221" t="str">
            <v>S1</v>
          </cell>
          <cell r="X1221" t="str">
            <v>L</v>
          </cell>
          <cell r="AC1221" t="str">
            <v>Guru</v>
          </cell>
          <cell r="AD1221" t="str">
            <v>SD</v>
          </cell>
          <cell r="AE1221" t="str">
            <v>SUKUN</v>
          </cell>
          <cell r="AN1221" t="str">
            <v>Belum Sertifikasi</v>
          </cell>
          <cell r="BB1221" t="str">
            <v>Belum</v>
          </cell>
        </row>
        <row r="1222">
          <cell r="N1222" t="str">
            <v>NON PNS</v>
          </cell>
          <cell r="R1222" t="str">
            <v>S2</v>
          </cell>
          <cell r="X1222" t="str">
            <v>L</v>
          </cell>
          <cell r="AC1222" t="str">
            <v>Kepala Sekolah</v>
          </cell>
          <cell r="AD1222" t="str">
            <v>SD</v>
          </cell>
          <cell r="AE1222" t="str">
            <v>SUKUN</v>
          </cell>
          <cell r="AN1222" t="str">
            <v>Belum Sertifikasi</v>
          </cell>
          <cell r="BB1222" t="str">
            <v>Belum</v>
          </cell>
        </row>
        <row r="1223">
          <cell r="N1223" t="str">
            <v>NON PNS</v>
          </cell>
          <cell r="R1223" t="str">
            <v>S1</v>
          </cell>
          <cell r="X1223" t="str">
            <v>P</v>
          </cell>
          <cell r="AC1223" t="str">
            <v>Guru</v>
          </cell>
          <cell r="AD1223" t="str">
            <v>SD</v>
          </cell>
          <cell r="AE1223" t="str">
            <v>SUKUN</v>
          </cell>
          <cell r="AN1223" t="str">
            <v>Lulus Sertifikasi</v>
          </cell>
          <cell r="BB1223" t="str">
            <v>Belum</v>
          </cell>
        </row>
        <row r="1224">
          <cell r="N1224" t="str">
            <v>NON PNS</v>
          </cell>
          <cell r="R1224" t="str">
            <v>S1</v>
          </cell>
          <cell r="X1224" t="str">
            <v>L</v>
          </cell>
          <cell r="AC1224" t="str">
            <v>Guru</v>
          </cell>
          <cell r="AD1224" t="str">
            <v>SD</v>
          </cell>
          <cell r="AE1224" t="str">
            <v>SUKUN</v>
          </cell>
          <cell r="AN1224" t="str">
            <v>Belum Sertifikasi</v>
          </cell>
          <cell r="BB1224" t="str">
            <v>Belum</v>
          </cell>
        </row>
        <row r="1225">
          <cell r="N1225" t="str">
            <v>NON PNS</v>
          </cell>
          <cell r="R1225" t="str">
            <v>S1</v>
          </cell>
          <cell r="X1225" t="str">
            <v>P</v>
          </cell>
          <cell r="AC1225" t="str">
            <v>Guru</v>
          </cell>
          <cell r="AD1225" t="str">
            <v>SD</v>
          </cell>
          <cell r="AE1225" t="str">
            <v>SUKUN</v>
          </cell>
          <cell r="AN1225" t="str">
            <v>Lulus Sertifikasi</v>
          </cell>
          <cell r="BB1225" t="str">
            <v>Belum</v>
          </cell>
        </row>
        <row r="1226">
          <cell r="N1226" t="str">
            <v>NON PNS</v>
          </cell>
          <cell r="R1226" t="str">
            <v>S1</v>
          </cell>
          <cell r="X1226" t="str">
            <v>P</v>
          </cell>
          <cell r="AC1226" t="str">
            <v>Guru</v>
          </cell>
          <cell r="AD1226" t="str">
            <v>SD</v>
          </cell>
          <cell r="AE1226" t="str">
            <v>SUKUN</v>
          </cell>
          <cell r="AN1226" t="str">
            <v>Lulus Sertifikasi</v>
          </cell>
          <cell r="BB1226" t="str">
            <v>Belum</v>
          </cell>
        </row>
        <row r="1227">
          <cell r="N1227" t="str">
            <v>NON PNS</v>
          </cell>
          <cell r="R1227" t="str">
            <v>S1</v>
          </cell>
          <cell r="X1227" t="str">
            <v>P</v>
          </cell>
          <cell r="AC1227" t="str">
            <v>Tenaga Administrasi Sekolah</v>
          </cell>
          <cell r="AD1227" t="str">
            <v>SD</v>
          </cell>
          <cell r="AE1227" t="str">
            <v>SUKUN</v>
          </cell>
          <cell r="AN1227" t="str">
            <v>Belum Sertifikasi</v>
          </cell>
          <cell r="BB1227" t="str">
            <v>Belum</v>
          </cell>
        </row>
        <row r="1228">
          <cell r="N1228" t="str">
            <v>NON PNS</v>
          </cell>
          <cell r="R1228" t="str">
            <v>SMA</v>
          </cell>
          <cell r="X1228" t="str">
            <v>P</v>
          </cell>
          <cell r="AC1228" t="str">
            <v>Pustakawan</v>
          </cell>
          <cell r="AD1228" t="str">
            <v>SD</v>
          </cell>
          <cell r="AE1228" t="str">
            <v>SUKUN</v>
          </cell>
          <cell r="AN1228" t="str">
            <v>Belum Sertifikasi</v>
          </cell>
          <cell r="BB1228" t="str">
            <v>Belum</v>
          </cell>
        </row>
        <row r="1229">
          <cell r="N1229" t="str">
            <v>NON PNS</v>
          </cell>
          <cell r="R1229" t="str">
            <v>S1</v>
          </cell>
          <cell r="X1229" t="str">
            <v>L</v>
          </cell>
          <cell r="AC1229" t="str">
            <v>Tenaga Administrasi Sekolah</v>
          </cell>
          <cell r="AD1229" t="str">
            <v>SD</v>
          </cell>
          <cell r="AE1229" t="str">
            <v>SUKUN</v>
          </cell>
          <cell r="AN1229" t="str">
            <v>Lulus Sertifikasi</v>
          </cell>
          <cell r="BB1229" t="str">
            <v>Belum</v>
          </cell>
        </row>
        <row r="1230">
          <cell r="N1230" t="str">
            <v>NON PNS</v>
          </cell>
          <cell r="R1230" t="str">
            <v>S2</v>
          </cell>
          <cell r="X1230" t="str">
            <v>P</v>
          </cell>
          <cell r="AC1230" t="str">
            <v>Guru</v>
          </cell>
          <cell r="AD1230" t="str">
            <v>SD</v>
          </cell>
          <cell r="AE1230" t="str">
            <v>LOWOK WARU</v>
          </cell>
          <cell r="AN1230" t="str">
            <v>Belum Sertifikasi</v>
          </cell>
          <cell r="BB1230" t="str">
            <v>Belum</v>
          </cell>
        </row>
        <row r="1231">
          <cell r="N1231" t="str">
            <v>NON PNS</v>
          </cell>
          <cell r="R1231" t="str">
            <v>S1</v>
          </cell>
          <cell r="X1231" t="str">
            <v>P</v>
          </cell>
          <cell r="AC1231" t="str">
            <v>Guru</v>
          </cell>
          <cell r="AD1231" t="str">
            <v>SD</v>
          </cell>
          <cell r="AE1231" t="str">
            <v>LOWOK WARU</v>
          </cell>
          <cell r="AN1231" t="str">
            <v>Belum Sertifikasi</v>
          </cell>
          <cell r="BB1231" t="str">
            <v>Belum</v>
          </cell>
        </row>
        <row r="1232">
          <cell r="N1232" t="str">
            <v>NON PNS</v>
          </cell>
          <cell r="R1232" t="str">
            <v>S1</v>
          </cell>
          <cell r="X1232" t="str">
            <v>P</v>
          </cell>
          <cell r="AC1232" t="str">
            <v>Guru</v>
          </cell>
          <cell r="AD1232" t="str">
            <v>SD</v>
          </cell>
          <cell r="AE1232" t="str">
            <v>LOWOK WARU</v>
          </cell>
          <cell r="AN1232" t="str">
            <v>Belum Sertifikasi</v>
          </cell>
          <cell r="BB1232" t="str">
            <v>Belum</v>
          </cell>
        </row>
        <row r="1233">
          <cell r="N1233" t="str">
            <v>NON PNS</v>
          </cell>
          <cell r="R1233" t="str">
            <v>S2</v>
          </cell>
          <cell r="X1233" t="str">
            <v>P</v>
          </cell>
          <cell r="AC1233" t="str">
            <v>Guru</v>
          </cell>
          <cell r="AD1233" t="str">
            <v>SD</v>
          </cell>
          <cell r="AE1233" t="str">
            <v>LOWOK WARU</v>
          </cell>
          <cell r="AN1233" t="str">
            <v>Belum Sertifikasi</v>
          </cell>
          <cell r="BB1233" t="str">
            <v>Belum</v>
          </cell>
        </row>
        <row r="1234">
          <cell r="N1234" t="str">
            <v>NON PNS</v>
          </cell>
          <cell r="R1234" t="str">
            <v>S1</v>
          </cell>
          <cell r="X1234" t="str">
            <v>P</v>
          </cell>
          <cell r="AC1234" t="str">
            <v>Guru</v>
          </cell>
          <cell r="AD1234" t="str">
            <v>SD</v>
          </cell>
          <cell r="AE1234" t="str">
            <v>LOWOK WARU</v>
          </cell>
          <cell r="AN1234" t="str">
            <v>Belum Sertifikasi</v>
          </cell>
          <cell r="BB1234" t="str">
            <v>Belum</v>
          </cell>
        </row>
        <row r="1235">
          <cell r="N1235" t="str">
            <v>NON PNS</v>
          </cell>
          <cell r="R1235" t="str">
            <v>S1</v>
          </cell>
          <cell r="X1235" t="str">
            <v>P</v>
          </cell>
          <cell r="AC1235" t="str">
            <v>Guru</v>
          </cell>
          <cell r="AD1235" t="str">
            <v>SD</v>
          </cell>
          <cell r="AE1235" t="str">
            <v>LOWOK WARU</v>
          </cell>
          <cell r="AN1235" t="str">
            <v>Belum Sertifikasi</v>
          </cell>
          <cell r="BB1235" t="str">
            <v>Belum</v>
          </cell>
        </row>
        <row r="1236">
          <cell r="N1236" t="str">
            <v>NON PNS</v>
          </cell>
          <cell r="R1236" t="str">
            <v>S1</v>
          </cell>
          <cell r="X1236" t="str">
            <v>P</v>
          </cell>
          <cell r="AC1236" t="str">
            <v>Guru</v>
          </cell>
          <cell r="AD1236" t="str">
            <v>SD</v>
          </cell>
          <cell r="AE1236" t="str">
            <v>LOWOK WARU</v>
          </cell>
          <cell r="AN1236" t="str">
            <v>Belum Sertifikasi</v>
          </cell>
          <cell r="BB1236" t="str">
            <v>Belum</v>
          </cell>
        </row>
        <row r="1237">
          <cell r="N1237" t="str">
            <v>NON PNS</v>
          </cell>
          <cell r="R1237" t="str">
            <v>S1</v>
          </cell>
          <cell r="X1237" t="str">
            <v>P</v>
          </cell>
          <cell r="AC1237" t="str">
            <v>Guru</v>
          </cell>
          <cell r="AD1237" t="str">
            <v>SD</v>
          </cell>
          <cell r="AE1237" t="str">
            <v>LOWOK WARU</v>
          </cell>
          <cell r="AN1237" t="str">
            <v>Lulus Sertifikasi</v>
          </cell>
          <cell r="BB1237" t="str">
            <v>Lulus</v>
          </cell>
        </row>
        <row r="1238">
          <cell r="N1238" t="str">
            <v>NON PNS</v>
          </cell>
          <cell r="R1238" t="str">
            <v>S1</v>
          </cell>
          <cell r="X1238" t="str">
            <v>L</v>
          </cell>
          <cell r="AC1238" t="str">
            <v>Guru</v>
          </cell>
          <cell r="AD1238" t="str">
            <v>SD</v>
          </cell>
          <cell r="AE1238" t="str">
            <v>LOWOK WARU</v>
          </cell>
          <cell r="AN1238" t="str">
            <v>Belum Sertifikasi</v>
          </cell>
          <cell r="BB1238" t="str">
            <v>Belum</v>
          </cell>
        </row>
        <row r="1239">
          <cell r="N1239" t="str">
            <v>NON PNS</v>
          </cell>
          <cell r="R1239" t="str">
            <v>S1</v>
          </cell>
          <cell r="X1239" t="str">
            <v>P</v>
          </cell>
          <cell r="AC1239" t="str">
            <v>Guru</v>
          </cell>
          <cell r="AD1239" t="str">
            <v>SD</v>
          </cell>
          <cell r="AE1239" t="str">
            <v>LOWOK WARU</v>
          </cell>
          <cell r="AN1239" t="str">
            <v>Lulus Sertifikasi</v>
          </cell>
          <cell r="BB1239" t="str">
            <v>Lulus</v>
          </cell>
        </row>
        <row r="1240">
          <cell r="N1240" t="str">
            <v>NON PNS</v>
          </cell>
          <cell r="R1240" t="str">
            <v>S1</v>
          </cell>
          <cell r="X1240" t="str">
            <v>L</v>
          </cell>
          <cell r="AC1240" t="str">
            <v>Guru</v>
          </cell>
          <cell r="AD1240" t="str">
            <v>SD</v>
          </cell>
          <cell r="AE1240" t="str">
            <v>LOWOK WARU</v>
          </cell>
          <cell r="AN1240" t="str">
            <v>Belum Sertifikasi</v>
          </cell>
          <cell r="BB1240" t="str">
            <v>Belum</v>
          </cell>
        </row>
        <row r="1241">
          <cell r="N1241" t="str">
            <v>NON PNS</v>
          </cell>
          <cell r="R1241" t="str">
            <v>S1</v>
          </cell>
          <cell r="X1241" t="str">
            <v>P</v>
          </cell>
          <cell r="AC1241" t="str">
            <v>Kepala Sekolah</v>
          </cell>
          <cell r="AD1241" t="str">
            <v>SD</v>
          </cell>
          <cell r="AE1241" t="str">
            <v>LOWOK WARU</v>
          </cell>
          <cell r="AN1241" t="str">
            <v>Lulus Sertifikasi</v>
          </cell>
          <cell r="BB1241" t="str">
            <v>Belum</v>
          </cell>
        </row>
        <row r="1242">
          <cell r="N1242" t="str">
            <v>NON PNS</v>
          </cell>
          <cell r="R1242" t="str">
            <v>S1</v>
          </cell>
          <cell r="X1242" t="str">
            <v>P</v>
          </cell>
          <cell r="AC1242" t="str">
            <v>Guru</v>
          </cell>
          <cell r="AD1242" t="str">
            <v>SD</v>
          </cell>
          <cell r="AE1242" t="str">
            <v>LOWOK WARU</v>
          </cell>
          <cell r="AN1242" t="str">
            <v>Lulus Sertifikasi</v>
          </cell>
          <cell r="BB1242" t="str">
            <v>Belum</v>
          </cell>
        </row>
        <row r="1243">
          <cell r="N1243" t="str">
            <v>NON PNS</v>
          </cell>
          <cell r="R1243" t="str">
            <v>S1</v>
          </cell>
          <cell r="X1243" t="str">
            <v>P</v>
          </cell>
          <cell r="AC1243" t="str">
            <v>Guru</v>
          </cell>
          <cell r="AD1243" t="str">
            <v>SD</v>
          </cell>
          <cell r="AE1243" t="str">
            <v>LOWOK WARU</v>
          </cell>
          <cell r="AN1243" t="str">
            <v>Lulus Sertifikasi</v>
          </cell>
          <cell r="BB1243" t="str">
            <v>Belum</v>
          </cell>
        </row>
        <row r="1244">
          <cell r="N1244" t="str">
            <v>NON PNS</v>
          </cell>
          <cell r="R1244" t="str">
            <v>S1</v>
          </cell>
          <cell r="X1244" t="str">
            <v>P</v>
          </cell>
          <cell r="AC1244" t="str">
            <v>Guru</v>
          </cell>
          <cell r="AD1244" t="str">
            <v>SD</v>
          </cell>
          <cell r="AE1244" t="str">
            <v>LOWOK WARU</v>
          </cell>
          <cell r="AN1244" t="str">
            <v>Lulus Sertifikasi</v>
          </cell>
          <cell r="BB1244" t="str">
            <v>Belum</v>
          </cell>
        </row>
        <row r="1245">
          <cell r="N1245" t="str">
            <v>NON PNS</v>
          </cell>
          <cell r="R1245" t="str">
            <v>SMA</v>
          </cell>
          <cell r="X1245" t="str">
            <v>L</v>
          </cell>
          <cell r="AC1245" t="str">
            <v>Tenaga Administrasi Sekolah</v>
          </cell>
          <cell r="AD1245" t="str">
            <v>SD</v>
          </cell>
          <cell r="AE1245" t="str">
            <v>LOWOK WARU</v>
          </cell>
          <cell r="AN1245" t="str">
            <v>Belum Sertifikasi</v>
          </cell>
          <cell r="BB1245" t="str">
            <v>Belum</v>
          </cell>
        </row>
        <row r="1246">
          <cell r="N1246" t="str">
            <v>NON PNS</v>
          </cell>
          <cell r="R1246" t="str">
            <v>S1</v>
          </cell>
          <cell r="X1246" t="str">
            <v>P</v>
          </cell>
          <cell r="AC1246" t="str">
            <v>Guru</v>
          </cell>
          <cell r="AD1246" t="str">
            <v>SD</v>
          </cell>
          <cell r="AE1246" t="str">
            <v>KLOJEN</v>
          </cell>
          <cell r="AN1246" t="str">
            <v>Belum Sertifikasi</v>
          </cell>
          <cell r="BB1246" t="str">
            <v>Belum</v>
          </cell>
        </row>
        <row r="1247">
          <cell r="N1247" t="str">
            <v>NON PNS</v>
          </cell>
          <cell r="R1247" t="str">
            <v>S1</v>
          </cell>
          <cell r="X1247" t="str">
            <v>P</v>
          </cell>
          <cell r="AC1247" t="str">
            <v>Guru</v>
          </cell>
          <cell r="AD1247" t="str">
            <v>SD</v>
          </cell>
          <cell r="AE1247" t="str">
            <v>KLOJEN</v>
          </cell>
          <cell r="AN1247" t="str">
            <v>Belum Sertifikasi</v>
          </cell>
          <cell r="BB1247" t="str">
            <v>Belum</v>
          </cell>
        </row>
        <row r="1248">
          <cell r="N1248" t="str">
            <v>NON PNS</v>
          </cell>
          <cell r="R1248" t="str">
            <v>S1</v>
          </cell>
          <cell r="X1248" t="str">
            <v>P</v>
          </cell>
          <cell r="AC1248" t="str">
            <v>Guru</v>
          </cell>
          <cell r="AD1248" t="str">
            <v>SD</v>
          </cell>
          <cell r="AE1248" t="str">
            <v>KLOJEN</v>
          </cell>
          <cell r="AN1248" t="str">
            <v>Belum Sertifikasi</v>
          </cell>
          <cell r="BB1248" t="str">
            <v>Belum</v>
          </cell>
        </row>
        <row r="1249">
          <cell r="N1249" t="str">
            <v>NON PNS</v>
          </cell>
          <cell r="R1249" t="str">
            <v>S1</v>
          </cell>
          <cell r="X1249" t="str">
            <v>P</v>
          </cell>
          <cell r="AC1249" t="str">
            <v>Guru</v>
          </cell>
          <cell r="AD1249" t="str">
            <v>SD</v>
          </cell>
          <cell r="AE1249" t="str">
            <v>KLOJEN</v>
          </cell>
          <cell r="AN1249" t="str">
            <v>Belum Sertifikasi</v>
          </cell>
          <cell r="BB1249" t="str">
            <v>Belum</v>
          </cell>
        </row>
        <row r="1250">
          <cell r="N1250" t="str">
            <v>NON PNS</v>
          </cell>
          <cell r="R1250" t="str">
            <v>S1</v>
          </cell>
          <cell r="X1250" t="str">
            <v>P</v>
          </cell>
          <cell r="AC1250" t="str">
            <v>Guru</v>
          </cell>
          <cell r="AD1250" t="str">
            <v>SD</v>
          </cell>
          <cell r="AE1250" t="str">
            <v>KLOJEN</v>
          </cell>
          <cell r="AN1250" t="str">
            <v>Belum Sertifikasi</v>
          </cell>
          <cell r="BB1250" t="str">
            <v>Belum</v>
          </cell>
        </row>
        <row r="1251">
          <cell r="N1251" t="str">
            <v>NON PNS</v>
          </cell>
          <cell r="R1251" t="str">
            <v>S1</v>
          </cell>
          <cell r="X1251" t="str">
            <v>P</v>
          </cell>
          <cell r="AC1251" t="str">
            <v>Guru</v>
          </cell>
          <cell r="AD1251" t="str">
            <v>SD</v>
          </cell>
          <cell r="AE1251" t="str">
            <v>KLOJEN</v>
          </cell>
          <cell r="AN1251" t="str">
            <v>Belum Sertifikasi</v>
          </cell>
          <cell r="BB1251" t="str">
            <v>Belum</v>
          </cell>
        </row>
        <row r="1252">
          <cell r="N1252" t="str">
            <v>NON PNS</v>
          </cell>
          <cell r="R1252" t="str">
            <v>S1</v>
          </cell>
          <cell r="X1252" t="str">
            <v>P</v>
          </cell>
          <cell r="AC1252" t="str">
            <v>Guru</v>
          </cell>
          <cell r="AD1252" t="str">
            <v>SD</v>
          </cell>
          <cell r="AE1252" t="str">
            <v>KLOJEN</v>
          </cell>
          <cell r="AN1252" t="str">
            <v>Belum Sertifikasi</v>
          </cell>
          <cell r="BB1252" t="str">
            <v>Belum</v>
          </cell>
        </row>
        <row r="1253">
          <cell r="N1253" t="str">
            <v>NON PNS</v>
          </cell>
          <cell r="R1253" t="str">
            <v>S1</v>
          </cell>
          <cell r="X1253" t="str">
            <v>P</v>
          </cell>
          <cell r="AC1253" t="str">
            <v>Guru</v>
          </cell>
          <cell r="AD1253" t="str">
            <v>SD</v>
          </cell>
          <cell r="AE1253" t="str">
            <v>KLOJEN</v>
          </cell>
          <cell r="AN1253" t="str">
            <v>Belum Sertifikasi</v>
          </cell>
          <cell r="BB1253" t="str">
            <v>Belum</v>
          </cell>
        </row>
        <row r="1254">
          <cell r="N1254" t="str">
            <v>NON PNS</v>
          </cell>
          <cell r="R1254" t="str">
            <v>S1</v>
          </cell>
          <cell r="X1254" t="str">
            <v>P</v>
          </cell>
          <cell r="AC1254" t="str">
            <v>Guru</v>
          </cell>
          <cell r="AD1254" t="str">
            <v>SD</v>
          </cell>
          <cell r="AE1254" t="str">
            <v>KLOJEN</v>
          </cell>
          <cell r="AN1254" t="str">
            <v>Belum Sertifikasi</v>
          </cell>
          <cell r="BB1254" t="str">
            <v>Belum</v>
          </cell>
        </row>
        <row r="1255">
          <cell r="N1255" t="str">
            <v>NON PNS</v>
          </cell>
          <cell r="R1255" t="str">
            <v>S1</v>
          </cell>
          <cell r="X1255" t="str">
            <v>P</v>
          </cell>
          <cell r="AC1255" t="str">
            <v>Guru</v>
          </cell>
          <cell r="AD1255" t="str">
            <v>SD</v>
          </cell>
          <cell r="AE1255" t="str">
            <v>KLOJEN</v>
          </cell>
          <cell r="AN1255" t="str">
            <v>Belum Sertifikasi</v>
          </cell>
          <cell r="BB1255" t="str">
            <v>Belum</v>
          </cell>
        </row>
        <row r="1256">
          <cell r="N1256" t="str">
            <v>NON PNS</v>
          </cell>
          <cell r="R1256" t="str">
            <v>S1</v>
          </cell>
          <cell r="X1256" t="str">
            <v>P</v>
          </cell>
          <cell r="AC1256" t="str">
            <v>Guru</v>
          </cell>
          <cell r="AD1256" t="str">
            <v>SD</v>
          </cell>
          <cell r="AE1256" t="str">
            <v>KLOJEN</v>
          </cell>
          <cell r="AN1256" t="str">
            <v>Belum Sertifikasi</v>
          </cell>
          <cell r="BB1256" t="str">
            <v>Belum</v>
          </cell>
        </row>
        <row r="1257">
          <cell r="N1257" t="str">
            <v>NON PNS</v>
          </cell>
          <cell r="R1257" t="str">
            <v>S1</v>
          </cell>
          <cell r="X1257" t="str">
            <v>P</v>
          </cell>
          <cell r="AC1257" t="str">
            <v>Guru</v>
          </cell>
          <cell r="AD1257" t="str">
            <v>SD</v>
          </cell>
          <cell r="AE1257" t="str">
            <v>KLOJEN</v>
          </cell>
          <cell r="AN1257" t="str">
            <v>Belum Sertifikasi</v>
          </cell>
          <cell r="BB1257" t="str">
            <v>Belum</v>
          </cell>
        </row>
        <row r="1258">
          <cell r="N1258" t="str">
            <v>NON PNS</v>
          </cell>
          <cell r="R1258" t="str">
            <v>S2</v>
          </cell>
          <cell r="X1258" t="str">
            <v>P</v>
          </cell>
          <cell r="AC1258" t="str">
            <v>Guru</v>
          </cell>
          <cell r="AD1258" t="str">
            <v>SD</v>
          </cell>
          <cell r="AE1258" t="str">
            <v>KLOJEN</v>
          </cell>
          <cell r="AN1258" t="str">
            <v>Belum Sertifikasi</v>
          </cell>
          <cell r="BB1258" t="str">
            <v>Belum</v>
          </cell>
        </row>
        <row r="1259">
          <cell r="N1259" t="str">
            <v>NON PNS</v>
          </cell>
          <cell r="R1259" t="str">
            <v>SMA</v>
          </cell>
          <cell r="X1259" t="str">
            <v>P</v>
          </cell>
          <cell r="AC1259" t="str">
            <v>Guru</v>
          </cell>
          <cell r="AD1259" t="str">
            <v>SD</v>
          </cell>
          <cell r="AE1259" t="str">
            <v>KLOJEN</v>
          </cell>
          <cell r="AN1259" t="str">
            <v>Belum Sertifikasi</v>
          </cell>
          <cell r="BB1259" t="str">
            <v>Belum</v>
          </cell>
        </row>
        <row r="1260">
          <cell r="N1260" t="str">
            <v>NON PNS</v>
          </cell>
          <cell r="R1260" t="str">
            <v>S1</v>
          </cell>
          <cell r="X1260" t="str">
            <v>P</v>
          </cell>
          <cell r="AC1260" t="str">
            <v>Guru</v>
          </cell>
          <cell r="AD1260" t="str">
            <v>SD</v>
          </cell>
          <cell r="AE1260" t="str">
            <v>KLOJEN</v>
          </cell>
          <cell r="AN1260" t="str">
            <v>Belum Sertifikasi</v>
          </cell>
          <cell r="BB1260" t="str">
            <v>Belum</v>
          </cell>
        </row>
        <row r="1261">
          <cell r="N1261" t="str">
            <v>NON PNS</v>
          </cell>
          <cell r="R1261" t="str">
            <v>S1</v>
          </cell>
          <cell r="X1261" t="str">
            <v>P</v>
          </cell>
          <cell r="AC1261" t="str">
            <v>Guru</v>
          </cell>
          <cell r="AD1261" t="str">
            <v>SD</v>
          </cell>
          <cell r="AE1261" t="str">
            <v>KLOJEN</v>
          </cell>
          <cell r="AN1261" t="str">
            <v>Belum Sertifikasi</v>
          </cell>
          <cell r="BB1261" t="str">
            <v>Belum</v>
          </cell>
        </row>
        <row r="1262">
          <cell r="N1262" t="str">
            <v>NON PNS</v>
          </cell>
          <cell r="R1262" t="str">
            <v>S1</v>
          </cell>
          <cell r="X1262" t="str">
            <v>P</v>
          </cell>
          <cell r="AC1262" t="str">
            <v>Guru</v>
          </cell>
          <cell r="AD1262" t="str">
            <v>SD</v>
          </cell>
          <cell r="AE1262" t="str">
            <v>KLOJEN</v>
          </cell>
          <cell r="AN1262" t="str">
            <v>Belum Sertifikasi</v>
          </cell>
          <cell r="BB1262" t="str">
            <v>Belum</v>
          </cell>
        </row>
        <row r="1263">
          <cell r="N1263" t="str">
            <v>NON PNS</v>
          </cell>
          <cell r="R1263" t="str">
            <v>S1</v>
          </cell>
          <cell r="X1263" t="str">
            <v>P</v>
          </cell>
          <cell r="AC1263" t="str">
            <v>Guru</v>
          </cell>
          <cell r="AD1263" t="str">
            <v>SD</v>
          </cell>
          <cell r="AE1263" t="str">
            <v>KLOJEN</v>
          </cell>
          <cell r="AN1263" t="str">
            <v>Belum Sertifikasi</v>
          </cell>
          <cell r="BB1263" t="str">
            <v>Belum</v>
          </cell>
        </row>
        <row r="1264">
          <cell r="N1264" t="str">
            <v>NON PNS</v>
          </cell>
          <cell r="R1264" t="str">
            <v>S1</v>
          </cell>
          <cell r="X1264" t="str">
            <v>P</v>
          </cell>
          <cell r="AC1264" t="str">
            <v>Guru</v>
          </cell>
          <cell r="AD1264" t="str">
            <v>SD</v>
          </cell>
          <cell r="AE1264" t="str">
            <v>KLOJEN</v>
          </cell>
          <cell r="AN1264" t="str">
            <v>Belum Sertifikasi</v>
          </cell>
          <cell r="BB1264" t="str">
            <v>Belum</v>
          </cell>
        </row>
        <row r="1265">
          <cell r="N1265" t="str">
            <v>NON PNS</v>
          </cell>
          <cell r="R1265" t="str">
            <v>S1</v>
          </cell>
          <cell r="X1265" t="str">
            <v>P</v>
          </cell>
          <cell r="AC1265" t="str">
            <v>Guru</v>
          </cell>
          <cell r="AD1265" t="str">
            <v>SD</v>
          </cell>
          <cell r="AE1265" t="str">
            <v>KLOJEN</v>
          </cell>
          <cell r="AN1265" t="str">
            <v>Belum Sertifikasi</v>
          </cell>
          <cell r="BB1265" t="str">
            <v>Belum</v>
          </cell>
        </row>
        <row r="1266">
          <cell r="N1266" t="str">
            <v>NON PNS</v>
          </cell>
          <cell r="R1266" t="str">
            <v>D3</v>
          </cell>
          <cell r="X1266" t="str">
            <v>P</v>
          </cell>
          <cell r="AC1266" t="str">
            <v>Guru</v>
          </cell>
          <cell r="AD1266" t="str">
            <v>SD</v>
          </cell>
          <cell r="AE1266" t="str">
            <v>KLOJEN</v>
          </cell>
          <cell r="AN1266" t="str">
            <v>Belum Sertifikasi</v>
          </cell>
          <cell r="BB1266" t="str">
            <v>Belum</v>
          </cell>
        </row>
        <row r="1267">
          <cell r="N1267" t="str">
            <v>NON PNS</v>
          </cell>
          <cell r="R1267" t="str">
            <v>S1</v>
          </cell>
          <cell r="X1267" t="str">
            <v>P</v>
          </cell>
          <cell r="AC1267" t="str">
            <v>Tenaga Administrasi Sekolah</v>
          </cell>
          <cell r="AD1267" t="str">
            <v>SD</v>
          </cell>
          <cell r="AE1267" t="str">
            <v>KLOJEN</v>
          </cell>
          <cell r="AN1267" t="str">
            <v>Belum Sertifikasi</v>
          </cell>
          <cell r="BB1267" t="str">
            <v>Belum</v>
          </cell>
        </row>
        <row r="1268">
          <cell r="N1268" t="str">
            <v>NON PNS</v>
          </cell>
          <cell r="R1268" t="str">
            <v>SMA</v>
          </cell>
          <cell r="X1268" t="str">
            <v>P</v>
          </cell>
          <cell r="AC1268" t="str">
            <v>Tenaga Administrasi Sekolah</v>
          </cell>
          <cell r="AD1268" t="str">
            <v>SD</v>
          </cell>
          <cell r="AE1268" t="str">
            <v>KLOJEN</v>
          </cell>
          <cell r="AN1268" t="str">
            <v>Belum Sertifikasi</v>
          </cell>
          <cell r="BB1268" t="str">
            <v>Belum</v>
          </cell>
        </row>
        <row r="1269">
          <cell r="N1269" t="str">
            <v>NON PNS</v>
          </cell>
          <cell r="R1269" t="str">
            <v>SMP</v>
          </cell>
          <cell r="X1269" t="str">
            <v>L</v>
          </cell>
          <cell r="AC1269" t="str">
            <v>Tukang Kebun</v>
          </cell>
          <cell r="AD1269" t="str">
            <v>SD</v>
          </cell>
          <cell r="AE1269" t="str">
            <v>KLOJEN</v>
          </cell>
          <cell r="AN1269" t="str">
            <v>Belum Sertifikasi</v>
          </cell>
          <cell r="BB1269" t="str">
            <v>Belum</v>
          </cell>
        </row>
        <row r="1270">
          <cell r="N1270" t="str">
            <v>NON PNS</v>
          </cell>
          <cell r="R1270" t="str">
            <v>SMA</v>
          </cell>
          <cell r="X1270" t="str">
            <v>L</v>
          </cell>
          <cell r="AC1270" t="str">
            <v>Petugas Keamanan</v>
          </cell>
          <cell r="AD1270" t="str">
            <v>SD</v>
          </cell>
          <cell r="AE1270" t="str">
            <v>KLOJEN</v>
          </cell>
          <cell r="AN1270" t="str">
            <v>Belum Sertifikasi</v>
          </cell>
          <cell r="BB1270" t="str">
            <v>Belum</v>
          </cell>
        </row>
        <row r="1271">
          <cell r="N1271" t="str">
            <v>NON PNS</v>
          </cell>
          <cell r="R1271" t="str">
            <v>S1</v>
          </cell>
          <cell r="X1271" t="str">
            <v>P</v>
          </cell>
          <cell r="AC1271" t="str">
            <v>Guru</v>
          </cell>
          <cell r="AD1271" t="str">
            <v>SD</v>
          </cell>
          <cell r="AE1271" t="str">
            <v>LOWOK WARU</v>
          </cell>
          <cell r="AN1271" t="str">
            <v>Belum Sertifikasi</v>
          </cell>
          <cell r="BB1271" t="str">
            <v>Belum</v>
          </cell>
        </row>
        <row r="1272">
          <cell r="N1272" t="str">
            <v>NON PNS</v>
          </cell>
          <cell r="R1272" t="str">
            <v>S1</v>
          </cell>
          <cell r="X1272" t="str">
            <v>P</v>
          </cell>
          <cell r="AC1272" t="str">
            <v>Guru</v>
          </cell>
          <cell r="AD1272" t="str">
            <v>SD</v>
          </cell>
          <cell r="AE1272" t="str">
            <v>LOWOK WARU</v>
          </cell>
          <cell r="AN1272" t="str">
            <v>Belum Sertifikasi</v>
          </cell>
          <cell r="BB1272" t="str">
            <v>Belum</v>
          </cell>
        </row>
        <row r="1273">
          <cell r="N1273" t="str">
            <v>NON PNS</v>
          </cell>
          <cell r="R1273" t="str">
            <v>S1</v>
          </cell>
          <cell r="X1273" t="str">
            <v>P</v>
          </cell>
          <cell r="AC1273" t="str">
            <v>Guru</v>
          </cell>
          <cell r="AD1273" t="str">
            <v>SD</v>
          </cell>
          <cell r="AE1273" t="str">
            <v>LOWOK WARU</v>
          </cell>
          <cell r="AN1273" t="str">
            <v>Belum Sertifikasi</v>
          </cell>
          <cell r="BB1273" t="str">
            <v>Belum</v>
          </cell>
        </row>
        <row r="1274">
          <cell r="N1274" t="str">
            <v>NON PNS</v>
          </cell>
          <cell r="R1274" t="str">
            <v>S1</v>
          </cell>
          <cell r="X1274" t="str">
            <v>L</v>
          </cell>
          <cell r="AC1274" t="str">
            <v>Guru</v>
          </cell>
          <cell r="AD1274" t="str">
            <v>SD</v>
          </cell>
          <cell r="AE1274" t="str">
            <v>LOWOK WARU</v>
          </cell>
          <cell r="AN1274" t="str">
            <v>Belum Sertifikasi</v>
          </cell>
          <cell r="BB1274" t="str">
            <v>Belum</v>
          </cell>
        </row>
        <row r="1275">
          <cell r="N1275" t="str">
            <v>NON PNS</v>
          </cell>
          <cell r="R1275" t="str">
            <v>S1</v>
          </cell>
          <cell r="X1275" t="str">
            <v>P</v>
          </cell>
          <cell r="AC1275" t="str">
            <v>Guru</v>
          </cell>
          <cell r="AD1275" t="str">
            <v>SD</v>
          </cell>
          <cell r="AE1275" t="str">
            <v>LOWOK WARU</v>
          </cell>
          <cell r="AN1275" t="str">
            <v>Belum Sertifikasi</v>
          </cell>
          <cell r="BB1275" t="str">
            <v>Belum</v>
          </cell>
        </row>
        <row r="1276">
          <cell r="N1276" t="str">
            <v>NON PNS</v>
          </cell>
          <cell r="R1276" t="str">
            <v>S1</v>
          </cell>
          <cell r="X1276" t="str">
            <v>P</v>
          </cell>
          <cell r="AC1276" t="str">
            <v>Guru</v>
          </cell>
          <cell r="AD1276" t="str">
            <v>SD</v>
          </cell>
          <cell r="AE1276" t="str">
            <v>LOWOK WARU</v>
          </cell>
          <cell r="AN1276" t="str">
            <v>Belum Sertifikasi</v>
          </cell>
          <cell r="BB1276" t="str">
            <v>Belum</v>
          </cell>
        </row>
        <row r="1277">
          <cell r="N1277" t="str">
            <v>NON PNS</v>
          </cell>
          <cell r="R1277" t="str">
            <v>S1</v>
          </cell>
          <cell r="X1277" t="str">
            <v>P</v>
          </cell>
          <cell r="AC1277" t="str">
            <v>Guru</v>
          </cell>
          <cell r="AD1277" t="str">
            <v>SD</v>
          </cell>
          <cell r="AE1277" t="str">
            <v>LOWOK WARU</v>
          </cell>
          <cell r="AN1277" t="str">
            <v>Belum Sertifikasi</v>
          </cell>
          <cell r="BB1277" t="str">
            <v>Belum</v>
          </cell>
        </row>
        <row r="1278">
          <cell r="N1278" t="str">
            <v>NON PNS</v>
          </cell>
          <cell r="R1278" t="str">
            <v>S1</v>
          </cell>
          <cell r="X1278" t="str">
            <v>P</v>
          </cell>
          <cell r="AC1278" t="str">
            <v>Guru</v>
          </cell>
          <cell r="AD1278" t="str">
            <v>SD</v>
          </cell>
          <cell r="AE1278" t="str">
            <v>LOWOK WARU</v>
          </cell>
          <cell r="AN1278" t="str">
            <v>Belum Sertifikasi</v>
          </cell>
          <cell r="BB1278" t="str">
            <v>Belum</v>
          </cell>
        </row>
        <row r="1279">
          <cell r="N1279" t="str">
            <v>NON PNS</v>
          </cell>
          <cell r="R1279" t="str">
            <v>S1</v>
          </cell>
          <cell r="X1279" t="str">
            <v>P</v>
          </cell>
          <cell r="AC1279" t="str">
            <v>Guru</v>
          </cell>
          <cell r="AD1279" t="str">
            <v>SD</v>
          </cell>
          <cell r="AE1279" t="str">
            <v>LOWOK WARU</v>
          </cell>
          <cell r="AN1279" t="str">
            <v>Belum Sertifikasi</v>
          </cell>
          <cell r="BB1279" t="str">
            <v>Belum</v>
          </cell>
        </row>
        <row r="1280">
          <cell r="N1280" t="str">
            <v>NON PNS</v>
          </cell>
          <cell r="R1280" t="str">
            <v>S1</v>
          </cell>
          <cell r="X1280" t="str">
            <v>L</v>
          </cell>
          <cell r="AC1280" t="str">
            <v>Guru</v>
          </cell>
          <cell r="AD1280" t="str">
            <v>SD</v>
          </cell>
          <cell r="AE1280" t="str">
            <v>LOWOK WARU</v>
          </cell>
          <cell r="AN1280" t="str">
            <v>Belum Sertifikasi</v>
          </cell>
          <cell r="BB1280" t="str">
            <v>Belum</v>
          </cell>
        </row>
        <row r="1281">
          <cell r="N1281" t="str">
            <v>NON PNS</v>
          </cell>
          <cell r="R1281" t="str">
            <v>S1</v>
          </cell>
          <cell r="X1281" t="str">
            <v>L</v>
          </cell>
          <cell r="AC1281" t="str">
            <v>Guru</v>
          </cell>
          <cell r="AD1281" t="str">
            <v>SD</v>
          </cell>
          <cell r="AE1281" t="str">
            <v>LOWOK WARU</v>
          </cell>
          <cell r="AN1281" t="str">
            <v>Belum Sertifikasi</v>
          </cell>
          <cell r="BB1281" t="str">
            <v>Belum</v>
          </cell>
        </row>
        <row r="1282">
          <cell r="N1282" t="str">
            <v>NON PNS</v>
          </cell>
          <cell r="R1282" t="str">
            <v>S1</v>
          </cell>
          <cell r="X1282" t="str">
            <v>P</v>
          </cell>
          <cell r="AC1282" t="str">
            <v>Guru</v>
          </cell>
          <cell r="AD1282" t="str">
            <v>SD</v>
          </cell>
          <cell r="AE1282" t="str">
            <v>LOWOK WARU</v>
          </cell>
          <cell r="AN1282" t="str">
            <v>Belum Sertifikasi</v>
          </cell>
          <cell r="BB1282" t="str">
            <v>Belum</v>
          </cell>
        </row>
        <row r="1283">
          <cell r="N1283" t="str">
            <v>NON PNS</v>
          </cell>
          <cell r="R1283" t="str">
            <v>S1</v>
          </cell>
          <cell r="X1283" t="str">
            <v>P</v>
          </cell>
          <cell r="AC1283" t="str">
            <v>Guru</v>
          </cell>
          <cell r="AD1283" t="str">
            <v>SD</v>
          </cell>
          <cell r="AE1283" t="str">
            <v>LOWOK WARU</v>
          </cell>
          <cell r="AN1283" t="str">
            <v>Lulus Sertifikasi</v>
          </cell>
          <cell r="BB1283" t="str">
            <v>Belum</v>
          </cell>
        </row>
        <row r="1284">
          <cell r="N1284" t="str">
            <v>NON PNS</v>
          </cell>
          <cell r="R1284" t="str">
            <v>S1</v>
          </cell>
          <cell r="X1284" t="str">
            <v>P</v>
          </cell>
          <cell r="AC1284" t="str">
            <v>Guru</v>
          </cell>
          <cell r="AD1284" t="str">
            <v>SD</v>
          </cell>
          <cell r="AE1284" t="str">
            <v>LOWOK WARU</v>
          </cell>
          <cell r="AN1284" t="str">
            <v>Lulus Sertifikasi</v>
          </cell>
          <cell r="BB1284" t="str">
            <v>Belum</v>
          </cell>
        </row>
        <row r="1285">
          <cell r="N1285" t="str">
            <v>NON PNS</v>
          </cell>
          <cell r="R1285" t="str">
            <v>S1</v>
          </cell>
          <cell r="X1285" t="str">
            <v>P</v>
          </cell>
          <cell r="AC1285" t="str">
            <v>Guru</v>
          </cell>
          <cell r="AD1285" t="str">
            <v>SD</v>
          </cell>
          <cell r="AE1285" t="str">
            <v>LOWOK WARU</v>
          </cell>
          <cell r="AN1285" t="str">
            <v>Belum Sertifikasi</v>
          </cell>
          <cell r="BB1285" t="str">
            <v>Belum</v>
          </cell>
        </row>
        <row r="1286">
          <cell r="N1286" t="str">
            <v>NON PNS</v>
          </cell>
          <cell r="R1286" t="str">
            <v>S1</v>
          </cell>
          <cell r="X1286" t="str">
            <v>L</v>
          </cell>
          <cell r="AC1286" t="str">
            <v>Guru</v>
          </cell>
          <cell r="AD1286" t="str">
            <v>SD</v>
          </cell>
          <cell r="AE1286" t="str">
            <v>LOWOK WARU</v>
          </cell>
          <cell r="AN1286" t="str">
            <v>Lulus Sertifikasi</v>
          </cell>
          <cell r="BB1286" t="str">
            <v>Belum</v>
          </cell>
        </row>
        <row r="1287">
          <cell r="N1287" t="str">
            <v>NON PNS</v>
          </cell>
          <cell r="R1287" t="str">
            <v>S1</v>
          </cell>
          <cell r="X1287" t="str">
            <v>L</v>
          </cell>
          <cell r="AC1287" t="str">
            <v>Guru</v>
          </cell>
          <cell r="AD1287" t="str">
            <v>SD</v>
          </cell>
          <cell r="AE1287" t="str">
            <v>LOWOK WARU</v>
          </cell>
          <cell r="AN1287" t="str">
            <v>Lulus Sertifikasi</v>
          </cell>
          <cell r="BB1287" t="str">
            <v>Belum</v>
          </cell>
        </row>
        <row r="1288">
          <cell r="N1288" t="str">
            <v>NON PNS</v>
          </cell>
          <cell r="R1288" t="str">
            <v>S1</v>
          </cell>
          <cell r="X1288" t="str">
            <v>P</v>
          </cell>
          <cell r="AC1288" t="str">
            <v>Guru</v>
          </cell>
          <cell r="AD1288" t="str">
            <v>SD</v>
          </cell>
          <cell r="AE1288" t="str">
            <v>LOWOK WARU</v>
          </cell>
          <cell r="AN1288" t="str">
            <v>Lulus Sertifikasi</v>
          </cell>
          <cell r="BB1288" t="str">
            <v>Belum</v>
          </cell>
        </row>
        <row r="1289">
          <cell r="N1289" t="str">
            <v>NON PNS</v>
          </cell>
          <cell r="R1289" t="str">
            <v>S1</v>
          </cell>
          <cell r="X1289" t="str">
            <v>P</v>
          </cell>
          <cell r="AC1289" t="str">
            <v>Guru</v>
          </cell>
          <cell r="AD1289" t="str">
            <v>SD</v>
          </cell>
          <cell r="AE1289" t="str">
            <v>LOWOK WARU</v>
          </cell>
          <cell r="AN1289" t="str">
            <v>Lulus Sertifikasi</v>
          </cell>
          <cell r="BB1289" t="str">
            <v>Belum</v>
          </cell>
        </row>
        <row r="1290">
          <cell r="N1290" t="str">
            <v>NON PNS</v>
          </cell>
          <cell r="R1290" t="str">
            <v>S1</v>
          </cell>
          <cell r="X1290" t="str">
            <v>P</v>
          </cell>
          <cell r="AC1290" t="str">
            <v>Guru</v>
          </cell>
          <cell r="AD1290" t="str">
            <v>SD</v>
          </cell>
          <cell r="AE1290" t="str">
            <v>LOWOK WARU</v>
          </cell>
          <cell r="AN1290" t="str">
            <v>Lulus Sertifikasi</v>
          </cell>
          <cell r="BB1290" t="str">
            <v>Belum</v>
          </cell>
        </row>
        <row r="1291">
          <cell r="N1291" t="str">
            <v>NON PNS</v>
          </cell>
          <cell r="R1291" t="str">
            <v>S1</v>
          </cell>
          <cell r="X1291" t="str">
            <v>P</v>
          </cell>
          <cell r="AC1291" t="str">
            <v>Guru</v>
          </cell>
          <cell r="AD1291" t="str">
            <v>SD</v>
          </cell>
          <cell r="AE1291" t="str">
            <v>LOWOK WARU</v>
          </cell>
          <cell r="AN1291" t="str">
            <v>Belum Sertifikasi</v>
          </cell>
          <cell r="BB1291" t="str">
            <v>Belum</v>
          </cell>
        </row>
        <row r="1292">
          <cell r="N1292" t="str">
            <v>NON PNS</v>
          </cell>
          <cell r="R1292" t="str">
            <v>S1</v>
          </cell>
          <cell r="X1292" t="str">
            <v>L</v>
          </cell>
          <cell r="AC1292" t="str">
            <v>Guru</v>
          </cell>
          <cell r="AD1292" t="str">
            <v>SD</v>
          </cell>
          <cell r="AE1292" t="str">
            <v>LOWOK WARU</v>
          </cell>
          <cell r="AN1292" t="str">
            <v>Lulus Sertifikasi</v>
          </cell>
          <cell r="BB1292" t="str">
            <v>Belum</v>
          </cell>
        </row>
        <row r="1293">
          <cell r="N1293" t="str">
            <v>NON PNS</v>
          </cell>
          <cell r="R1293" t="str">
            <v>S2</v>
          </cell>
          <cell r="X1293" t="str">
            <v>P</v>
          </cell>
          <cell r="AC1293" t="str">
            <v>Guru</v>
          </cell>
          <cell r="AD1293" t="str">
            <v>SD</v>
          </cell>
          <cell r="AE1293" t="str">
            <v>LOWOK WARU</v>
          </cell>
          <cell r="AN1293" t="str">
            <v>Belum Sertifikasi</v>
          </cell>
          <cell r="BB1293" t="str">
            <v>Belum</v>
          </cell>
        </row>
        <row r="1294">
          <cell r="N1294" t="str">
            <v>NON PNS</v>
          </cell>
          <cell r="R1294" t="str">
            <v>S1</v>
          </cell>
          <cell r="X1294" t="str">
            <v>P</v>
          </cell>
          <cell r="AC1294" t="str">
            <v>Guru</v>
          </cell>
          <cell r="AD1294" t="str">
            <v>SD</v>
          </cell>
          <cell r="AE1294" t="str">
            <v>LOWOK WARU</v>
          </cell>
          <cell r="AN1294" t="str">
            <v>Belum Sertifikasi</v>
          </cell>
          <cell r="BB1294" t="str">
            <v>Belum</v>
          </cell>
        </row>
        <row r="1295">
          <cell r="N1295" t="str">
            <v>NON PNS</v>
          </cell>
          <cell r="R1295" t="str">
            <v>S1</v>
          </cell>
          <cell r="X1295" t="str">
            <v>P</v>
          </cell>
          <cell r="AC1295" t="str">
            <v>Guru</v>
          </cell>
          <cell r="AD1295" t="str">
            <v>SD</v>
          </cell>
          <cell r="AE1295" t="str">
            <v>LOWOK WARU</v>
          </cell>
          <cell r="AN1295" t="str">
            <v>Lulus Sertifikasi</v>
          </cell>
          <cell r="BB1295" t="str">
            <v>Lulus</v>
          </cell>
        </row>
        <row r="1296">
          <cell r="N1296" t="str">
            <v>NON PNS</v>
          </cell>
          <cell r="R1296" t="str">
            <v>S2</v>
          </cell>
          <cell r="X1296" t="str">
            <v>P</v>
          </cell>
          <cell r="AC1296" t="str">
            <v>Guru</v>
          </cell>
          <cell r="AD1296" t="str">
            <v>SD</v>
          </cell>
          <cell r="AE1296" t="str">
            <v>LOWOK WARU</v>
          </cell>
          <cell r="AN1296" t="str">
            <v>Lulus Sertifikasi</v>
          </cell>
          <cell r="BB1296" t="str">
            <v>Belum</v>
          </cell>
        </row>
        <row r="1297">
          <cell r="N1297" t="str">
            <v>NON PNS</v>
          </cell>
          <cell r="R1297" t="str">
            <v>S1</v>
          </cell>
          <cell r="X1297" t="str">
            <v>P</v>
          </cell>
          <cell r="AC1297" t="str">
            <v>Guru</v>
          </cell>
          <cell r="AD1297" t="str">
            <v>SD</v>
          </cell>
          <cell r="AE1297" t="str">
            <v>LOWOK WARU</v>
          </cell>
          <cell r="AN1297" t="str">
            <v>Belum Sertifikasi</v>
          </cell>
          <cell r="BB1297" t="str">
            <v>Belum</v>
          </cell>
        </row>
        <row r="1298">
          <cell r="N1298" t="str">
            <v>NON PNS</v>
          </cell>
          <cell r="R1298" t="str">
            <v>S1</v>
          </cell>
          <cell r="X1298" t="str">
            <v>L</v>
          </cell>
          <cell r="AC1298" t="str">
            <v>Guru</v>
          </cell>
          <cell r="AD1298" t="str">
            <v>SD</v>
          </cell>
          <cell r="AE1298" t="str">
            <v>LOWOK WARU</v>
          </cell>
          <cell r="AN1298" t="str">
            <v>Lulus Sertifikasi</v>
          </cell>
          <cell r="BB1298" t="str">
            <v>Belum</v>
          </cell>
        </row>
        <row r="1299">
          <cell r="N1299" t="str">
            <v>NON PNS</v>
          </cell>
          <cell r="R1299" t="str">
            <v>S1</v>
          </cell>
          <cell r="X1299" t="str">
            <v>P</v>
          </cell>
          <cell r="AC1299" t="str">
            <v>Guru</v>
          </cell>
          <cell r="AD1299" t="str">
            <v>SD</v>
          </cell>
          <cell r="AE1299" t="str">
            <v>LOWOK WARU</v>
          </cell>
          <cell r="AN1299" t="str">
            <v>Belum Sertifikasi</v>
          </cell>
          <cell r="BB1299" t="str">
            <v>Belum</v>
          </cell>
        </row>
        <row r="1300">
          <cell r="N1300" t="str">
            <v>NON PNS</v>
          </cell>
          <cell r="R1300" t="str">
            <v>S1</v>
          </cell>
          <cell r="X1300" t="str">
            <v>P</v>
          </cell>
          <cell r="AC1300" t="str">
            <v>Guru</v>
          </cell>
          <cell r="AD1300" t="str">
            <v>SD</v>
          </cell>
          <cell r="AE1300" t="str">
            <v>LOWOK WARU</v>
          </cell>
          <cell r="AN1300" t="str">
            <v>Belum Sertifikasi</v>
          </cell>
          <cell r="BB1300" t="str">
            <v>Belum</v>
          </cell>
        </row>
        <row r="1301">
          <cell r="N1301" t="str">
            <v>NON PNS</v>
          </cell>
          <cell r="R1301" t="str">
            <v>S1</v>
          </cell>
          <cell r="X1301" t="str">
            <v>P</v>
          </cell>
          <cell r="AC1301" t="str">
            <v>Guru</v>
          </cell>
          <cell r="AD1301" t="str">
            <v>SD</v>
          </cell>
          <cell r="AE1301" t="str">
            <v>LOWOK WARU</v>
          </cell>
          <cell r="AN1301" t="str">
            <v>Lulus Sertifikasi</v>
          </cell>
          <cell r="BB1301" t="str">
            <v>Belum</v>
          </cell>
        </row>
        <row r="1302">
          <cell r="N1302" t="str">
            <v>NON PNS</v>
          </cell>
          <cell r="R1302" t="str">
            <v>S1</v>
          </cell>
          <cell r="X1302" t="str">
            <v>P</v>
          </cell>
          <cell r="AC1302" t="str">
            <v>Guru</v>
          </cell>
          <cell r="AD1302" t="str">
            <v>SD</v>
          </cell>
          <cell r="AE1302" t="str">
            <v>LOWOK WARU</v>
          </cell>
          <cell r="AN1302" t="str">
            <v>Lulus Sertifikasi</v>
          </cell>
          <cell r="BB1302" t="str">
            <v>Belum</v>
          </cell>
        </row>
        <row r="1303">
          <cell r="N1303" t="str">
            <v>NON PNS</v>
          </cell>
          <cell r="R1303" t="str">
            <v>S1</v>
          </cell>
          <cell r="X1303" t="str">
            <v>P</v>
          </cell>
          <cell r="AC1303" t="str">
            <v>Guru</v>
          </cell>
          <cell r="AD1303" t="str">
            <v>SD</v>
          </cell>
          <cell r="AE1303" t="str">
            <v>LOWOK WARU</v>
          </cell>
          <cell r="AN1303" t="str">
            <v>Belum Sertifikasi</v>
          </cell>
          <cell r="BB1303" t="str">
            <v>Belum</v>
          </cell>
        </row>
        <row r="1304">
          <cell r="N1304" t="str">
            <v>NON PNS</v>
          </cell>
          <cell r="R1304" t="str">
            <v>S1</v>
          </cell>
          <cell r="X1304" t="str">
            <v>L</v>
          </cell>
          <cell r="AC1304" t="str">
            <v>Guru</v>
          </cell>
          <cell r="AD1304" t="str">
            <v>SD</v>
          </cell>
          <cell r="AE1304" t="str">
            <v>LOWOK WARU</v>
          </cell>
          <cell r="AN1304" t="str">
            <v>Belum Sertifikasi</v>
          </cell>
          <cell r="BB1304" t="str">
            <v>Belum</v>
          </cell>
        </row>
        <row r="1305">
          <cell r="N1305" t="str">
            <v>NON PNS</v>
          </cell>
          <cell r="R1305" t="str">
            <v>S1</v>
          </cell>
          <cell r="X1305" t="str">
            <v>L</v>
          </cell>
          <cell r="AC1305" t="str">
            <v>Guru</v>
          </cell>
          <cell r="AD1305" t="str">
            <v>SD</v>
          </cell>
          <cell r="AE1305" t="str">
            <v>LOWOK WARU</v>
          </cell>
          <cell r="AN1305" t="str">
            <v>Belum Sertifikasi</v>
          </cell>
          <cell r="BB1305" t="str">
            <v>Belum</v>
          </cell>
        </row>
        <row r="1306">
          <cell r="N1306" t="str">
            <v>NON PNS</v>
          </cell>
          <cell r="R1306" t="str">
            <v>S1</v>
          </cell>
          <cell r="X1306" t="str">
            <v>P</v>
          </cell>
          <cell r="AC1306" t="str">
            <v>Guru</v>
          </cell>
          <cell r="AD1306" t="str">
            <v>SD</v>
          </cell>
          <cell r="AE1306" t="str">
            <v>LOWOK WARU</v>
          </cell>
          <cell r="AN1306" t="str">
            <v>Lulus Sertifikasi</v>
          </cell>
          <cell r="BB1306" t="str">
            <v>Belum</v>
          </cell>
        </row>
        <row r="1307">
          <cell r="N1307" t="str">
            <v>NON PNS</v>
          </cell>
          <cell r="R1307" t="str">
            <v>S1</v>
          </cell>
          <cell r="X1307" t="str">
            <v>L</v>
          </cell>
          <cell r="AC1307" t="str">
            <v>Guru</v>
          </cell>
          <cell r="AD1307" t="str">
            <v>SD</v>
          </cell>
          <cell r="AE1307" t="str">
            <v>LOWOK WARU</v>
          </cell>
          <cell r="AN1307" t="str">
            <v>Belum Sertifikasi</v>
          </cell>
          <cell r="BB1307" t="str">
            <v>Belum</v>
          </cell>
        </row>
        <row r="1308">
          <cell r="N1308" t="str">
            <v>NON PNS</v>
          </cell>
          <cell r="R1308" t="str">
            <v>S1</v>
          </cell>
          <cell r="X1308" t="str">
            <v>L</v>
          </cell>
          <cell r="AC1308" t="str">
            <v>Guru</v>
          </cell>
          <cell r="AD1308" t="str">
            <v>SD</v>
          </cell>
          <cell r="AE1308" t="str">
            <v>LOWOK WARU</v>
          </cell>
          <cell r="AN1308" t="str">
            <v>Lulus Sertifikasi</v>
          </cell>
          <cell r="BB1308" t="str">
            <v>Belum</v>
          </cell>
        </row>
        <row r="1309">
          <cell r="N1309" t="str">
            <v>NON PNS</v>
          </cell>
          <cell r="R1309" t="str">
            <v>S1</v>
          </cell>
          <cell r="X1309" t="str">
            <v>P</v>
          </cell>
          <cell r="AC1309" t="str">
            <v>Guru</v>
          </cell>
          <cell r="AD1309" t="str">
            <v>SD</v>
          </cell>
          <cell r="AE1309" t="str">
            <v>LOWOK WARU</v>
          </cell>
          <cell r="AN1309" t="str">
            <v>Lulus Sertifikasi</v>
          </cell>
          <cell r="BB1309" t="str">
            <v>Belum</v>
          </cell>
        </row>
        <row r="1310">
          <cell r="N1310" t="str">
            <v>NON PNS</v>
          </cell>
          <cell r="R1310" t="str">
            <v>S1</v>
          </cell>
          <cell r="X1310" t="str">
            <v>P</v>
          </cell>
          <cell r="AC1310" t="str">
            <v>Guru</v>
          </cell>
          <cell r="AD1310" t="str">
            <v>SD</v>
          </cell>
          <cell r="AE1310" t="str">
            <v>LOWOK WARU</v>
          </cell>
          <cell r="AN1310" t="str">
            <v>Lulus Sertifikasi</v>
          </cell>
          <cell r="BB1310" t="str">
            <v>Lulus</v>
          </cell>
        </row>
        <row r="1311">
          <cell r="N1311" t="str">
            <v>NON PNS</v>
          </cell>
          <cell r="R1311" t="str">
            <v>S1</v>
          </cell>
          <cell r="X1311" t="str">
            <v>L</v>
          </cell>
          <cell r="AC1311" t="str">
            <v>Guru</v>
          </cell>
          <cell r="AD1311" t="str">
            <v>SD</v>
          </cell>
          <cell r="AE1311" t="str">
            <v>LOWOK WARU</v>
          </cell>
          <cell r="AN1311" t="str">
            <v>Lulus Sertifikasi</v>
          </cell>
          <cell r="BB1311" t="str">
            <v>Belum</v>
          </cell>
        </row>
        <row r="1312">
          <cell r="N1312" t="str">
            <v>NON PNS</v>
          </cell>
          <cell r="R1312" t="str">
            <v>S1</v>
          </cell>
          <cell r="X1312" t="str">
            <v>P</v>
          </cell>
          <cell r="AC1312" t="str">
            <v>Guru</v>
          </cell>
          <cell r="AD1312" t="str">
            <v>SD</v>
          </cell>
          <cell r="AE1312" t="str">
            <v>LOWOK WARU</v>
          </cell>
          <cell r="AN1312" t="str">
            <v>Lulus Sertifikasi</v>
          </cell>
          <cell r="BB1312" t="str">
            <v>Belum</v>
          </cell>
        </row>
        <row r="1313">
          <cell r="N1313" t="str">
            <v>NON PNS</v>
          </cell>
          <cell r="R1313" t="str">
            <v>S1</v>
          </cell>
          <cell r="X1313" t="str">
            <v>L</v>
          </cell>
          <cell r="AC1313" t="str">
            <v>Guru</v>
          </cell>
          <cell r="AD1313" t="str">
            <v>SD</v>
          </cell>
          <cell r="AE1313" t="str">
            <v>LOWOK WARU</v>
          </cell>
          <cell r="AN1313" t="str">
            <v>Lulus Sertifikasi</v>
          </cell>
          <cell r="BB1313" t="str">
            <v>Belum</v>
          </cell>
        </row>
        <row r="1314">
          <cell r="N1314" t="str">
            <v>NON PNS</v>
          </cell>
          <cell r="R1314" t="str">
            <v>S1</v>
          </cell>
          <cell r="X1314" t="str">
            <v>L</v>
          </cell>
          <cell r="AC1314" t="str">
            <v>Guru</v>
          </cell>
          <cell r="AD1314" t="str">
            <v>SD</v>
          </cell>
          <cell r="AE1314" t="str">
            <v>LOWOK WARU</v>
          </cell>
          <cell r="AN1314" t="str">
            <v>Lulus Sertifikasi</v>
          </cell>
          <cell r="BB1314" t="str">
            <v>Belum</v>
          </cell>
        </row>
        <row r="1315">
          <cell r="N1315" t="str">
            <v>NON PNS</v>
          </cell>
          <cell r="R1315" t="str">
            <v>S1</v>
          </cell>
          <cell r="X1315" t="str">
            <v>L</v>
          </cell>
          <cell r="AC1315" t="str">
            <v>Guru</v>
          </cell>
          <cell r="AD1315" t="str">
            <v>SD</v>
          </cell>
          <cell r="AE1315" t="str">
            <v>LOWOK WARU</v>
          </cell>
          <cell r="AN1315" t="str">
            <v>Lulus Sertifikasi</v>
          </cell>
          <cell r="BB1315" t="str">
            <v>Belum</v>
          </cell>
        </row>
        <row r="1316">
          <cell r="N1316" t="str">
            <v>NON PNS</v>
          </cell>
          <cell r="R1316" t="str">
            <v>S1</v>
          </cell>
          <cell r="X1316" t="str">
            <v>P</v>
          </cell>
          <cell r="AC1316" t="str">
            <v>Guru</v>
          </cell>
          <cell r="AD1316" t="str">
            <v>SD</v>
          </cell>
          <cell r="AE1316" t="str">
            <v>LOWOK WARU</v>
          </cell>
          <cell r="AN1316" t="str">
            <v>Lulus Sertifikasi</v>
          </cell>
          <cell r="BB1316" t="str">
            <v>Belum</v>
          </cell>
        </row>
        <row r="1317">
          <cell r="N1317" t="str">
            <v>NON PNS</v>
          </cell>
          <cell r="R1317" t="str">
            <v>S2</v>
          </cell>
          <cell r="X1317" t="str">
            <v>L</v>
          </cell>
          <cell r="AC1317" t="str">
            <v>Kepala Sekolah</v>
          </cell>
          <cell r="AD1317" t="str">
            <v>SD</v>
          </cell>
          <cell r="AE1317" t="str">
            <v>LOWOK WARU</v>
          </cell>
          <cell r="AN1317" t="str">
            <v>Lulus Sertifikasi</v>
          </cell>
          <cell r="BB1317" t="str">
            <v>Lulus</v>
          </cell>
        </row>
        <row r="1318">
          <cell r="N1318" t="str">
            <v>NON PNS</v>
          </cell>
          <cell r="R1318" t="str">
            <v>S2</v>
          </cell>
          <cell r="X1318" t="str">
            <v>P</v>
          </cell>
          <cell r="AC1318" t="str">
            <v>Guru</v>
          </cell>
          <cell r="AD1318" t="str">
            <v>SD</v>
          </cell>
          <cell r="AE1318" t="str">
            <v>LOWOK WARU</v>
          </cell>
          <cell r="AN1318" t="str">
            <v>Lulus Sertifikasi</v>
          </cell>
          <cell r="BB1318" t="str">
            <v>Belum</v>
          </cell>
        </row>
        <row r="1319">
          <cell r="N1319" t="str">
            <v>NON PNS</v>
          </cell>
          <cell r="R1319" t="str">
            <v>S1</v>
          </cell>
          <cell r="X1319" t="str">
            <v>P</v>
          </cell>
          <cell r="AC1319" t="str">
            <v>Guru</v>
          </cell>
          <cell r="AD1319" t="str">
            <v>SD</v>
          </cell>
          <cell r="AE1319" t="str">
            <v>LOWOK WARU</v>
          </cell>
          <cell r="AN1319" t="str">
            <v>Lulus Sertifikasi</v>
          </cell>
          <cell r="BB1319" t="str">
            <v>Belum</v>
          </cell>
        </row>
        <row r="1320">
          <cell r="N1320" t="str">
            <v>NON PNS</v>
          </cell>
          <cell r="R1320" t="str">
            <v>SMA</v>
          </cell>
          <cell r="X1320" t="str">
            <v>P</v>
          </cell>
          <cell r="AC1320" t="str">
            <v>Tenaga Administrasi Sekolah</v>
          </cell>
          <cell r="AD1320" t="str">
            <v>SD</v>
          </cell>
          <cell r="AE1320" t="str">
            <v>LOWOK WARU</v>
          </cell>
          <cell r="AN1320" t="str">
            <v>Belum Sertifikasi</v>
          </cell>
          <cell r="BB1320" t="str">
            <v>Belum</v>
          </cell>
        </row>
        <row r="1321">
          <cell r="N1321" t="str">
            <v>NON PNS</v>
          </cell>
          <cell r="R1321" t="str">
            <v>SMA</v>
          </cell>
          <cell r="X1321" t="str">
            <v>L</v>
          </cell>
          <cell r="AC1321" t="str">
            <v>Pesuruh/Office Boy</v>
          </cell>
          <cell r="AD1321" t="str">
            <v>SD</v>
          </cell>
          <cell r="AE1321" t="str">
            <v>LOWOK WARU</v>
          </cell>
          <cell r="AN1321" t="str">
            <v>Belum Sertifikasi</v>
          </cell>
          <cell r="BB1321" t="str">
            <v>Belum</v>
          </cell>
        </row>
        <row r="1322">
          <cell r="N1322" t="str">
            <v>NON PNS</v>
          </cell>
          <cell r="R1322" t="str">
            <v>SMA</v>
          </cell>
          <cell r="X1322" t="str">
            <v>L</v>
          </cell>
          <cell r="AC1322" t="str">
            <v>Pesuruh/Office Boy</v>
          </cell>
          <cell r="AD1322" t="str">
            <v>SD</v>
          </cell>
          <cell r="AE1322" t="str">
            <v>LOWOK WARU</v>
          </cell>
          <cell r="AN1322" t="str">
            <v>Belum Sertifikasi</v>
          </cell>
          <cell r="BB1322" t="str">
            <v>Belum</v>
          </cell>
        </row>
        <row r="1323">
          <cell r="N1323" t="str">
            <v>NON PNS</v>
          </cell>
          <cell r="R1323" t="str">
            <v>SD</v>
          </cell>
          <cell r="X1323" t="str">
            <v>L</v>
          </cell>
          <cell r="AC1323" t="str">
            <v>Pesuruh/Office Boy</v>
          </cell>
          <cell r="AD1323" t="str">
            <v>SD</v>
          </cell>
          <cell r="AE1323" t="str">
            <v>LOWOK WARU</v>
          </cell>
          <cell r="AN1323" t="str">
            <v>Belum Sertifikasi</v>
          </cell>
          <cell r="BB1323" t="str">
            <v>Belum</v>
          </cell>
        </row>
        <row r="1324">
          <cell r="N1324" t="str">
            <v>NON PNS</v>
          </cell>
          <cell r="R1324" t="str">
            <v>SMP</v>
          </cell>
          <cell r="X1324" t="str">
            <v>L</v>
          </cell>
          <cell r="AC1324" t="str">
            <v>Pesuruh/Office Boy</v>
          </cell>
          <cell r="AD1324" t="str">
            <v>SD</v>
          </cell>
          <cell r="AE1324" t="str">
            <v>LOWOK WARU</v>
          </cell>
          <cell r="AN1324" t="str">
            <v>Belum Sertifikasi</v>
          </cell>
          <cell r="BB1324" t="str">
            <v>Belum</v>
          </cell>
        </row>
        <row r="1325">
          <cell r="N1325" t="str">
            <v>NON PNS</v>
          </cell>
          <cell r="R1325" t="str">
            <v>S1</v>
          </cell>
          <cell r="X1325" t="str">
            <v>P</v>
          </cell>
          <cell r="AC1325" t="str">
            <v>Tenaga Administrasi Sekolah</v>
          </cell>
          <cell r="AD1325" t="str">
            <v>SD</v>
          </cell>
          <cell r="AE1325" t="str">
            <v>LOWOK WARU</v>
          </cell>
          <cell r="AN1325" t="str">
            <v>Belum Sertifikasi</v>
          </cell>
          <cell r="BB1325" t="str">
            <v>Belum</v>
          </cell>
        </row>
        <row r="1326">
          <cell r="N1326" t="str">
            <v>NON PNS</v>
          </cell>
          <cell r="R1326" t="str">
            <v>S1</v>
          </cell>
          <cell r="X1326" t="str">
            <v>P</v>
          </cell>
          <cell r="AC1326" t="str">
            <v>Laboran</v>
          </cell>
          <cell r="AD1326" t="str">
            <v>SD</v>
          </cell>
          <cell r="AE1326" t="str">
            <v>LOWOK WARU</v>
          </cell>
          <cell r="AN1326" t="str">
            <v>Belum Sertifikasi</v>
          </cell>
          <cell r="BB1326" t="str">
            <v>Belum</v>
          </cell>
        </row>
        <row r="1327">
          <cell r="N1327" t="str">
            <v>NON PNS</v>
          </cell>
          <cell r="R1327" t="str">
            <v>SMA</v>
          </cell>
          <cell r="X1327" t="str">
            <v>L</v>
          </cell>
          <cell r="AC1327" t="str">
            <v>Petugas Keamanan</v>
          </cell>
          <cell r="AD1327" t="str">
            <v>SD</v>
          </cell>
          <cell r="AE1327" t="str">
            <v>LOWOK WARU</v>
          </cell>
          <cell r="AN1327" t="str">
            <v>Belum Sertifikasi</v>
          </cell>
          <cell r="BB1327" t="str">
            <v>Belum</v>
          </cell>
        </row>
        <row r="1328">
          <cell r="N1328" t="str">
            <v>NON PNS</v>
          </cell>
          <cell r="R1328" t="str">
            <v>SMA</v>
          </cell>
          <cell r="X1328" t="str">
            <v>L</v>
          </cell>
          <cell r="AC1328" t="str">
            <v>Pesuruh/Office Boy</v>
          </cell>
          <cell r="AD1328" t="str">
            <v>SD</v>
          </cell>
          <cell r="AE1328" t="str">
            <v>LOWOK WARU</v>
          </cell>
          <cell r="AN1328" t="str">
            <v>Belum Sertifikasi</v>
          </cell>
          <cell r="BB1328" t="str">
            <v>Belum</v>
          </cell>
        </row>
        <row r="1329">
          <cell r="N1329" t="str">
            <v>NON PNS</v>
          </cell>
          <cell r="R1329" t="str">
            <v>SMA</v>
          </cell>
          <cell r="X1329" t="str">
            <v>L</v>
          </cell>
          <cell r="AC1329" t="str">
            <v>Petugas Keamanan</v>
          </cell>
          <cell r="AD1329" t="str">
            <v>SD</v>
          </cell>
          <cell r="AE1329" t="str">
            <v>LOWOK WARU</v>
          </cell>
          <cell r="AN1329" t="str">
            <v>Belum Sertifikasi</v>
          </cell>
          <cell r="BB1329" t="str">
            <v>Belum</v>
          </cell>
        </row>
        <row r="1330">
          <cell r="N1330" t="str">
            <v>NON PNS</v>
          </cell>
          <cell r="R1330" t="str">
            <v>SMA</v>
          </cell>
          <cell r="X1330" t="str">
            <v>L</v>
          </cell>
          <cell r="AC1330" t="str">
            <v>Petugas Keamanan</v>
          </cell>
          <cell r="AD1330" t="str">
            <v>SD</v>
          </cell>
          <cell r="AE1330" t="str">
            <v>LOWOK WARU</v>
          </cell>
          <cell r="AN1330" t="str">
            <v>Belum Sertifikasi</v>
          </cell>
          <cell r="BB1330" t="str">
            <v>Belum</v>
          </cell>
        </row>
        <row r="1331">
          <cell r="N1331" t="str">
            <v>NON PNS</v>
          </cell>
          <cell r="R1331" t="str">
            <v>SMA</v>
          </cell>
          <cell r="X1331" t="str">
            <v>L</v>
          </cell>
          <cell r="AC1331" t="str">
            <v>Petugas Keamanan</v>
          </cell>
          <cell r="AD1331" t="str">
            <v>SD</v>
          </cell>
          <cell r="AE1331" t="str">
            <v>LOWOK WARU</v>
          </cell>
          <cell r="AN1331" t="str">
            <v>Belum Sertifikasi</v>
          </cell>
          <cell r="BB1331" t="str">
            <v>Belum</v>
          </cell>
        </row>
        <row r="1332">
          <cell r="N1332" t="str">
            <v>NON PNS</v>
          </cell>
          <cell r="R1332" t="str">
            <v>S1</v>
          </cell>
          <cell r="X1332" t="str">
            <v>P</v>
          </cell>
          <cell r="AC1332" t="str">
            <v>Guru</v>
          </cell>
          <cell r="AD1332" t="str">
            <v>SD</v>
          </cell>
          <cell r="AE1332" t="str">
            <v>LOWOK WARU</v>
          </cell>
          <cell r="AN1332" t="str">
            <v>Belum Sertifikasi</v>
          </cell>
          <cell r="BB1332" t="str">
            <v>Belum</v>
          </cell>
        </row>
        <row r="1333">
          <cell r="N1333" t="str">
            <v>NON PNS</v>
          </cell>
          <cell r="R1333" t="str">
            <v>SMA</v>
          </cell>
          <cell r="X1333" t="str">
            <v>L</v>
          </cell>
          <cell r="AC1333" t="str">
            <v>Guru</v>
          </cell>
          <cell r="AD1333" t="str">
            <v>SD</v>
          </cell>
          <cell r="AE1333" t="str">
            <v>LOWOK WARU</v>
          </cell>
          <cell r="AN1333" t="str">
            <v>Belum Sertifikasi</v>
          </cell>
          <cell r="BB1333" t="str">
            <v>Belum</v>
          </cell>
        </row>
        <row r="1334">
          <cell r="N1334" t="str">
            <v>NON PNS</v>
          </cell>
          <cell r="R1334" t="str">
            <v>S1</v>
          </cell>
          <cell r="X1334" t="str">
            <v>P</v>
          </cell>
          <cell r="AC1334" t="str">
            <v>Guru</v>
          </cell>
          <cell r="AD1334" t="str">
            <v>SD</v>
          </cell>
          <cell r="AE1334" t="str">
            <v>LOWOK WARU</v>
          </cell>
          <cell r="AN1334" t="str">
            <v>Belum Sertifikasi</v>
          </cell>
          <cell r="BB1334" t="str">
            <v>Belum</v>
          </cell>
        </row>
        <row r="1335">
          <cell r="N1335" t="str">
            <v>NON PNS</v>
          </cell>
          <cell r="R1335" t="str">
            <v>S1</v>
          </cell>
          <cell r="X1335" t="str">
            <v>P</v>
          </cell>
          <cell r="AC1335" t="str">
            <v>Guru</v>
          </cell>
          <cell r="AD1335" t="str">
            <v>SD</v>
          </cell>
          <cell r="AE1335" t="str">
            <v>LOWOK WARU</v>
          </cell>
          <cell r="AN1335" t="str">
            <v>Belum Sertifikasi</v>
          </cell>
          <cell r="BB1335" t="str">
            <v>Belum</v>
          </cell>
        </row>
        <row r="1336">
          <cell r="N1336" t="str">
            <v>NON PNS</v>
          </cell>
          <cell r="R1336" t="str">
            <v>S1</v>
          </cell>
          <cell r="X1336" t="str">
            <v>P</v>
          </cell>
          <cell r="AC1336" t="str">
            <v>Guru</v>
          </cell>
          <cell r="AD1336" t="str">
            <v>SD</v>
          </cell>
          <cell r="AE1336" t="str">
            <v>LOWOK WARU</v>
          </cell>
          <cell r="AN1336" t="str">
            <v>Belum Sertifikasi</v>
          </cell>
          <cell r="BB1336" t="str">
            <v>Belum</v>
          </cell>
        </row>
        <row r="1337">
          <cell r="N1337" t="str">
            <v>NON PNS</v>
          </cell>
          <cell r="R1337" t="str">
            <v>S1</v>
          </cell>
          <cell r="X1337" t="str">
            <v>P</v>
          </cell>
          <cell r="AC1337" t="str">
            <v>Guru</v>
          </cell>
          <cell r="AD1337" t="str">
            <v>SD</v>
          </cell>
          <cell r="AE1337" t="str">
            <v>LOWOK WARU</v>
          </cell>
          <cell r="AN1337" t="str">
            <v>Belum Sertifikasi</v>
          </cell>
          <cell r="BB1337" t="str">
            <v>Belum</v>
          </cell>
        </row>
        <row r="1338">
          <cell r="N1338" t="str">
            <v>NON PNS</v>
          </cell>
          <cell r="R1338" t="str">
            <v>S1</v>
          </cell>
          <cell r="X1338" t="str">
            <v>P</v>
          </cell>
          <cell r="AC1338" t="str">
            <v>Guru</v>
          </cell>
          <cell r="AD1338" t="str">
            <v>SD</v>
          </cell>
          <cell r="AE1338" t="str">
            <v>LOWOK WARU</v>
          </cell>
          <cell r="AN1338" t="str">
            <v>Belum Sertifikasi</v>
          </cell>
          <cell r="BB1338" t="str">
            <v>Belum</v>
          </cell>
        </row>
        <row r="1339">
          <cell r="N1339" t="str">
            <v>NON PNS</v>
          </cell>
          <cell r="R1339" t="str">
            <v>S1</v>
          </cell>
          <cell r="X1339" t="str">
            <v>L</v>
          </cell>
          <cell r="AC1339" t="str">
            <v>Guru</v>
          </cell>
          <cell r="AD1339" t="str">
            <v>SD</v>
          </cell>
          <cell r="AE1339" t="str">
            <v>LOWOK WARU</v>
          </cell>
          <cell r="AN1339" t="str">
            <v>Belum Sertifikasi</v>
          </cell>
          <cell r="BB1339" t="str">
            <v>Belum</v>
          </cell>
        </row>
        <row r="1340">
          <cell r="N1340" t="str">
            <v>NON PNS</v>
          </cell>
          <cell r="R1340" t="str">
            <v>S1</v>
          </cell>
          <cell r="X1340" t="str">
            <v>P</v>
          </cell>
          <cell r="AC1340" t="str">
            <v>Kepala Sekolah</v>
          </cell>
          <cell r="AD1340" t="str">
            <v>SD</v>
          </cell>
          <cell r="AE1340" t="str">
            <v>LOWOK WARU</v>
          </cell>
          <cell r="AN1340" t="str">
            <v>Belum Sertifikasi</v>
          </cell>
          <cell r="BB1340" t="str">
            <v>Belum</v>
          </cell>
        </row>
        <row r="1341">
          <cell r="N1341" t="str">
            <v>NON PNS</v>
          </cell>
          <cell r="R1341" t="str">
            <v>S1</v>
          </cell>
          <cell r="X1341" t="str">
            <v>P</v>
          </cell>
          <cell r="AC1341" t="str">
            <v>Guru</v>
          </cell>
          <cell r="AD1341" t="str">
            <v>SD</v>
          </cell>
          <cell r="AE1341" t="str">
            <v>LOWOK WARU</v>
          </cell>
          <cell r="AN1341" t="str">
            <v>Belum Sertifikasi</v>
          </cell>
          <cell r="BB1341" t="str">
            <v>Belum</v>
          </cell>
        </row>
        <row r="1342">
          <cell r="N1342" t="str">
            <v>NON PNS</v>
          </cell>
          <cell r="R1342" t="str">
            <v>S1</v>
          </cell>
          <cell r="X1342" t="str">
            <v>L</v>
          </cell>
          <cell r="AC1342" t="str">
            <v>Guru</v>
          </cell>
          <cell r="AD1342" t="str">
            <v>SD</v>
          </cell>
          <cell r="AE1342" t="str">
            <v>LOWOK WARU</v>
          </cell>
          <cell r="AN1342" t="str">
            <v>Lulus Sertifikasi</v>
          </cell>
          <cell r="BB1342" t="str">
            <v>Belum</v>
          </cell>
        </row>
        <row r="1343">
          <cell r="N1343" t="str">
            <v>NON PNS</v>
          </cell>
          <cell r="R1343" t="str">
            <v>S1</v>
          </cell>
          <cell r="X1343" t="str">
            <v>L</v>
          </cell>
          <cell r="AC1343" t="str">
            <v>Tenaga Administrasi Sekolah</v>
          </cell>
          <cell r="AD1343" t="str">
            <v>SD</v>
          </cell>
          <cell r="AE1343" t="str">
            <v>LOWOK WARU</v>
          </cell>
          <cell r="AN1343" t="str">
            <v>Belum Sertifikasi</v>
          </cell>
          <cell r="BB1343" t="str">
            <v>Belum</v>
          </cell>
        </row>
        <row r="1344">
          <cell r="N1344" t="str">
            <v>NON PNS</v>
          </cell>
          <cell r="R1344" t="str">
            <v>S1</v>
          </cell>
          <cell r="X1344" t="str">
            <v>P</v>
          </cell>
          <cell r="AC1344" t="str">
            <v>Guru</v>
          </cell>
          <cell r="AD1344" t="str">
            <v>SD</v>
          </cell>
          <cell r="AE1344" t="str">
            <v>SUKUN</v>
          </cell>
          <cell r="AN1344" t="str">
            <v>Belum Sertifikasi</v>
          </cell>
          <cell r="BB1344" t="str">
            <v>Belum</v>
          </cell>
        </row>
        <row r="1345">
          <cell r="N1345" t="str">
            <v>NON PNS</v>
          </cell>
          <cell r="R1345" t="str">
            <v>SMA</v>
          </cell>
          <cell r="X1345" t="str">
            <v>L</v>
          </cell>
          <cell r="AC1345" t="str">
            <v>Guru</v>
          </cell>
          <cell r="AD1345" t="str">
            <v>SD</v>
          </cell>
          <cell r="AE1345" t="str">
            <v>SUKUN</v>
          </cell>
          <cell r="AN1345" t="str">
            <v>Belum Sertifikasi</v>
          </cell>
          <cell r="BB1345" t="str">
            <v>Belum</v>
          </cell>
        </row>
        <row r="1346">
          <cell r="N1346" t="str">
            <v>NON PNS</v>
          </cell>
          <cell r="R1346" t="str">
            <v>S1</v>
          </cell>
          <cell r="X1346" t="str">
            <v>P</v>
          </cell>
          <cell r="AC1346" t="str">
            <v>Guru</v>
          </cell>
          <cell r="AD1346" t="str">
            <v>SD</v>
          </cell>
          <cell r="AE1346" t="str">
            <v>SUKUN</v>
          </cell>
          <cell r="AN1346" t="str">
            <v>Belum Sertifikasi</v>
          </cell>
          <cell r="BB1346" t="str">
            <v>Belum</v>
          </cell>
        </row>
        <row r="1347">
          <cell r="N1347" t="str">
            <v>NON PNS</v>
          </cell>
          <cell r="R1347" t="str">
            <v>S1</v>
          </cell>
          <cell r="X1347" t="str">
            <v>P</v>
          </cell>
          <cell r="AC1347" t="str">
            <v>Guru</v>
          </cell>
          <cell r="AD1347" t="str">
            <v>SD</v>
          </cell>
          <cell r="AE1347" t="str">
            <v>SUKUN</v>
          </cell>
          <cell r="AN1347" t="str">
            <v>Lulus Sertifikasi</v>
          </cell>
          <cell r="BB1347" t="str">
            <v>Belum</v>
          </cell>
        </row>
        <row r="1348">
          <cell r="N1348" t="str">
            <v>NON PNS</v>
          </cell>
          <cell r="R1348" t="str">
            <v>S1</v>
          </cell>
          <cell r="X1348" t="str">
            <v>P</v>
          </cell>
          <cell r="AC1348" t="str">
            <v>Kepala Sekolah</v>
          </cell>
          <cell r="AD1348" t="str">
            <v>SD</v>
          </cell>
          <cell r="AE1348" t="str">
            <v>SUKUN</v>
          </cell>
          <cell r="AN1348" t="str">
            <v>Belum Sertifikasi</v>
          </cell>
          <cell r="BB1348" t="str">
            <v>Belum</v>
          </cell>
        </row>
        <row r="1349">
          <cell r="N1349" t="str">
            <v>NON PNS</v>
          </cell>
          <cell r="R1349" t="str">
            <v>S1</v>
          </cell>
          <cell r="X1349" t="str">
            <v>P</v>
          </cell>
          <cell r="AC1349" t="str">
            <v>Guru</v>
          </cell>
          <cell r="AD1349" t="str">
            <v>SD</v>
          </cell>
          <cell r="AE1349" t="str">
            <v>SUKUN</v>
          </cell>
          <cell r="AN1349" t="str">
            <v>Lulus Sertifikasi</v>
          </cell>
          <cell r="BB1349" t="str">
            <v>Belum</v>
          </cell>
        </row>
        <row r="1350">
          <cell r="N1350" t="str">
            <v>NON PNS</v>
          </cell>
          <cell r="R1350" t="str">
            <v>SMA</v>
          </cell>
          <cell r="X1350" t="str">
            <v>P</v>
          </cell>
          <cell r="AC1350" t="str">
            <v>Guru</v>
          </cell>
          <cell r="AD1350" t="str">
            <v>SPK SD</v>
          </cell>
          <cell r="AE1350" t="str">
            <v>BLIMBING</v>
          </cell>
          <cell r="AN1350" t="str">
            <v>Belum Sertifikasi</v>
          </cell>
          <cell r="BB1350" t="str">
            <v>Belum</v>
          </cell>
        </row>
        <row r="1351">
          <cell r="N1351" t="str">
            <v>NON PNS</v>
          </cell>
          <cell r="R1351" t="str">
            <v>S1</v>
          </cell>
          <cell r="X1351" t="str">
            <v>P</v>
          </cell>
          <cell r="AC1351" t="str">
            <v>Guru</v>
          </cell>
          <cell r="AD1351" t="str">
            <v>SPK SD</v>
          </cell>
          <cell r="AE1351" t="str">
            <v>BLIMBING</v>
          </cell>
          <cell r="AN1351" t="str">
            <v>Belum Sertifikasi</v>
          </cell>
          <cell r="BB1351" t="str">
            <v>Belum</v>
          </cell>
        </row>
        <row r="1352">
          <cell r="N1352" t="str">
            <v>NON PNS</v>
          </cell>
          <cell r="R1352" t="str">
            <v>S1</v>
          </cell>
          <cell r="X1352" t="str">
            <v>P</v>
          </cell>
          <cell r="AC1352" t="str">
            <v>Guru</v>
          </cell>
          <cell r="AD1352" t="str">
            <v>SD</v>
          </cell>
          <cell r="AE1352" t="str">
            <v>KLOJEN</v>
          </cell>
          <cell r="AN1352" t="str">
            <v>Belum Sertifikasi</v>
          </cell>
          <cell r="BB1352" t="str">
            <v>Belum</v>
          </cell>
        </row>
        <row r="1353">
          <cell r="N1353" t="str">
            <v>NON PNS</v>
          </cell>
          <cell r="R1353" t="str">
            <v>SMA</v>
          </cell>
          <cell r="X1353" t="str">
            <v>P</v>
          </cell>
          <cell r="AC1353" t="str">
            <v>Guru</v>
          </cell>
          <cell r="AD1353" t="str">
            <v>SD</v>
          </cell>
          <cell r="AE1353" t="str">
            <v>KLOJEN</v>
          </cell>
          <cell r="AN1353" t="str">
            <v>Belum Sertifikasi</v>
          </cell>
          <cell r="BB1353" t="str">
            <v>Belum</v>
          </cell>
        </row>
        <row r="1354">
          <cell r="N1354" t="str">
            <v>NON PNS</v>
          </cell>
          <cell r="R1354" t="str">
            <v>S1</v>
          </cell>
          <cell r="X1354" t="str">
            <v>P</v>
          </cell>
          <cell r="AC1354" t="str">
            <v>Guru</v>
          </cell>
          <cell r="AD1354" t="str">
            <v>SD</v>
          </cell>
          <cell r="AE1354" t="str">
            <v>KLOJEN</v>
          </cell>
          <cell r="AN1354" t="str">
            <v>Belum Sertifikasi</v>
          </cell>
          <cell r="BB1354" t="str">
            <v>Belum</v>
          </cell>
        </row>
        <row r="1355">
          <cell r="N1355" t="str">
            <v>NON PNS</v>
          </cell>
          <cell r="R1355" t="str">
            <v>SMA</v>
          </cell>
          <cell r="X1355" t="str">
            <v>L</v>
          </cell>
          <cell r="AC1355" t="str">
            <v>Guru</v>
          </cell>
          <cell r="AD1355" t="str">
            <v>SD</v>
          </cell>
          <cell r="AE1355" t="str">
            <v>KLOJEN</v>
          </cell>
          <cell r="AN1355" t="str">
            <v>Belum Sertifikasi</v>
          </cell>
          <cell r="BB1355" t="str">
            <v>Belum</v>
          </cell>
        </row>
        <row r="1356">
          <cell r="N1356" t="str">
            <v>NON PNS</v>
          </cell>
          <cell r="R1356" t="str">
            <v>S1</v>
          </cell>
          <cell r="X1356" t="str">
            <v>P</v>
          </cell>
          <cell r="AC1356" t="str">
            <v>Guru</v>
          </cell>
          <cell r="AD1356" t="str">
            <v>SD</v>
          </cell>
          <cell r="AE1356" t="str">
            <v>KLOJEN</v>
          </cell>
          <cell r="AN1356" t="str">
            <v>Belum Sertifikasi</v>
          </cell>
          <cell r="BB1356" t="str">
            <v>Belum</v>
          </cell>
        </row>
        <row r="1357">
          <cell r="N1357" t="str">
            <v>NON PNS</v>
          </cell>
          <cell r="R1357" t="str">
            <v>S1</v>
          </cell>
          <cell r="X1357" t="str">
            <v>L</v>
          </cell>
          <cell r="AC1357" t="str">
            <v>Guru</v>
          </cell>
          <cell r="AD1357" t="str">
            <v>SD</v>
          </cell>
          <cell r="AE1357" t="str">
            <v>KLOJEN</v>
          </cell>
          <cell r="AN1357" t="str">
            <v>Belum Sertifikasi</v>
          </cell>
          <cell r="BB1357" t="str">
            <v>Belum</v>
          </cell>
        </row>
        <row r="1358">
          <cell r="N1358" t="str">
            <v>NON PNS</v>
          </cell>
          <cell r="R1358" t="str">
            <v>S1</v>
          </cell>
          <cell r="X1358" t="str">
            <v>L</v>
          </cell>
          <cell r="AC1358" t="str">
            <v>Guru</v>
          </cell>
          <cell r="AD1358" t="str">
            <v>SD</v>
          </cell>
          <cell r="AE1358" t="str">
            <v>KLOJEN</v>
          </cell>
          <cell r="AN1358" t="str">
            <v>Belum Sertifikasi</v>
          </cell>
          <cell r="BB1358" t="str">
            <v>Belum</v>
          </cell>
        </row>
        <row r="1359">
          <cell r="N1359" t="str">
            <v>NON PNS</v>
          </cell>
          <cell r="R1359" t="str">
            <v>S1</v>
          </cell>
          <cell r="X1359" t="str">
            <v>L</v>
          </cell>
          <cell r="AC1359" t="str">
            <v>Guru</v>
          </cell>
          <cell r="AD1359" t="str">
            <v>SD</v>
          </cell>
          <cell r="AE1359" t="str">
            <v>KLOJEN</v>
          </cell>
          <cell r="AN1359" t="str">
            <v>Belum Sertifikasi</v>
          </cell>
          <cell r="BB1359" t="str">
            <v>Belum</v>
          </cell>
        </row>
        <row r="1360">
          <cell r="N1360" t="str">
            <v>NON PNS</v>
          </cell>
          <cell r="R1360" t="str">
            <v>S2</v>
          </cell>
          <cell r="X1360" t="str">
            <v>P</v>
          </cell>
          <cell r="AC1360" t="str">
            <v>Guru</v>
          </cell>
          <cell r="AD1360" t="str">
            <v>SD</v>
          </cell>
          <cell r="AE1360" t="str">
            <v>KLOJEN</v>
          </cell>
          <cell r="AN1360" t="str">
            <v>Lulus Sertifikasi</v>
          </cell>
          <cell r="BB1360" t="str">
            <v>Belum</v>
          </cell>
        </row>
        <row r="1361">
          <cell r="N1361" t="str">
            <v>NON PNS</v>
          </cell>
          <cell r="R1361" t="str">
            <v>S1</v>
          </cell>
          <cell r="X1361" t="str">
            <v>P</v>
          </cell>
          <cell r="AC1361" t="str">
            <v>Guru</v>
          </cell>
          <cell r="AD1361" t="str">
            <v>SD</v>
          </cell>
          <cell r="AE1361" t="str">
            <v>KLOJEN</v>
          </cell>
          <cell r="AN1361" t="str">
            <v>Belum Sertifikasi</v>
          </cell>
          <cell r="BB1361" t="str">
            <v>Belum</v>
          </cell>
        </row>
        <row r="1362">
          <cell r="N1362" t="str">
            <v>NON PNS</v>
          </cell>
          <cell r="R1362" t="str">
            <v>S1</v>
          </cell>
          <cell r="X1362" t="str">
            <v>L</v>
          </cell>
          <cell r="AC1362" t="str">
            <v>Guru</v>
          </cell>
          <cell r="AD1362" t="str">
            <v>SD</v>
          </cell>
          <cell r="AE1362" t="str">
            <v>KLOJEN</v>
          </cell>
          <cell r="AN1362" t="str">
            <v>Belum Sertifikasi</v>
          </cell>
          <cell r="BB1362" t="str">
            <v>Belum</v>
          </cell>
        </row>
        <row r="1363">
          <cell r="N1363" t="str">
            <v>NON PNS</v>
          </cell>
          <cell r="R1363" t="str">
            <v>SMA</v>
          </cell>
          <cell r="X1363" t="str">
            <v>P</v>
          </cell>
          <cell r="AC1363" t="str">
            <v>Guru</v>
          </cell>
          <cell r="AD1363" t="str">
            <v>SD</v>
          </cell>
          <cell r="AE1363" t="str">
            <v>KLOJEN</v>
          </cell>
          <cell r="AN1363" t="str">
            <v>Belum Sertifikasi</v>
          </cell>
          <cell r="BB1363" t="str">
            <v>Belum</v>
          </cell>
        </row>
        <row r="1364">
          <cell r="N1364" t="str">
            <v>NON PNS</v>
          </cell>
          <cell r="R1364" t="str">
            <v>S1</v>
          </cell>
          <cell r="X1364" t="str">
            <v>L</v>
          </cell>
          <cell r="AC1364" t="str">
            <v>Guru</v>
          </cell>
          <cell r="AD1364" t="str">
            <v>SD</v>
          </cell>
          <cell r="AE1364" t="str">
            <v>KLOJEN</v>
          </cell>
          <cell r="AN1364" t="str">
            <v>Belum Sertifikasi</v>
          </cell>
          <cell r="BB1364" t="str">
            <v>Belum</v>
          </cell>
        </row>
        <row r="1365">
          <cell r="N1365" t="str">
            <v>NON PNS</v>
          </cell>
          <cell r="R1365" t="str">
            <v>S1</v>
          </cell>
          <cell r="X1365" t="str">
            <v>P</v>
          </cell>
          <cell r="AC1365" t="str">
            <v>Guru</v>
          </cell>
          <cell r="AD1365" t="str">
            <v>SD</v>
          </cell>
          <cell r="AE1365" t="str">
            <v>KLOJEN</v>
          </cell>
          <cell r="AN1365" t="str">
            <v>Belum Sertifikasi</v>
          </cell>
          <cell r="BB1365" t="str">
            <v>Belum</v>
          </cell>
        </row>
        <row r="1366">
          <cell r="N1366" t="str">
            <v>NON PNS</v>
          </cell>
          <cell r="R1366" t="str">
            <v>S2</v>
          </cell>
          <cell r="X1366" t="str">
            <v>L</v>
          </cell>
          <cell r="AC1366" t="str">
            <v>Guru</v>
          </cell>
          <cell r="AD1366" t="str">
            <v>SD</v>
          </cell>
          <cell r="AE1366" t="str">
            <v>KLOJEN</v>
          </cell>
          <cell r="AN1366" t="str">
            <v>Lulus Sertifikasi</v>
          </cell>
          <cell r="BB1366" t="str">
            <v>Belum</v>
          </cell>
        </row>
        <row r="1367">
          <cell r="N1367" t="str">
            <v>NON PNS</v>
          </cell>
          <cell r="R1367" t="str">
            <v>S1</v>
          </cell>
          <cell r="X1367" t="str">
            <v>L</v>
          </cell>
          <cell r="AC1367" t="str">
            <v>Kepala Sekolah</v>
          </cell>
          <cell r="AD1367" t="str">
            <v>SD</v>
          </cell>
          <cell r="AE1367" t="str">
            <v>KLOJEN</v>
          </cell>
          <cell r="AN1367" t="str">
            <v>Lulus Sertifikasi</v>
          </cell>
          <cell r="BB1367" t="str">
            <v>Belum</v>
          </cell>
        </row>
        <row r="1368">
          <cell r="N1368" t="str">
            <v>NON PNS</v>
          </cell>
          <cell r="R1368" t="str">
            <v>SMA</v>
          </cell>
          <cell r="X1368" t="str">
            <v>L</v>
          </cell>
          <cell r="AC1368" t="str">
            <v>Tenaga Administrasi Sekolah</v>
          </cell>
          <cell r="AD1368" t="str">
            <v>SD</v>
          </cell>
          <cell r="AE1368" t="str">
            <v>KLOJEN</v>
          </cell>
          <cell r="AN1368" t="str">
            <v>Belum Sertifikasi</v>
          </cell>
          <cell r="BB1368" t="str">
            <v>Belum</v>
          </cell>
        </row>
        <row r="1369">
          <cell r="N1369" t="str">
            <v>NON PNS</v>
          </cell>
          <cell r="R1369" t="str">
            <v>S1</v>
          </cell>
          <cell r="X1369" t="str">
            <v>P</v>
          </cell>
          <cell r="AC1369" t="str">
            <v>Guru</v>
          </cell>
          <cell r="AD1369" t="str">
            <v>SD</v>
          </cell>
          <cell r="AE1369" t="str">
            <v>LOWOK WARU</v>
          </cell>
          <cell r="AN1369" t="str">
            <v>Belum Sertifikasi</v>
          </cell>
          <cell r="BB1369" t="str">
            <v>Belum</v>
          </cell>
        </row>
        <row r="1370">
          <cell r="N1370" t="str">
            <v>NON PNS</v>
          </cell>
          <cell r="R1370" t="str">
            <v>S1</v>
          </cell>
          <cell r="X1370" t="str">
            <v>L</v>
          </cell>
          <cell r="AC1370" t="str">
            <v>Guru</v>
          </cell>
          <cell r="AD1370" t="str">
            <v>SD</v>
          </cell>
          <cell r="AE1370" t="str">
            <v>LOWOK WARU</v>
          </cell>
          <cell r="AN1370" t="str">
            <v>Belum Sertifikasi</v>
          </cell>
          <cell r="BB1370" t="str">
            <v>Belum</v>
          </cell>
        </row>
        <row r="1371">
          <cell r="N1371" t="str">
            <v>NON PNS</v>
          </cell>
          <cell r="R1371" t="str">
            <v>S1</v>
          </cell>
          <cell r="X1371" t="str">
            <v>P</v>
          </cell>
          <cell r="AC1371" t="str">
            <v>Guru</v>
          </cell>
          <cell r="AD1371" t="str">
            <v>SD</v>
          </cell>
          <cell r="AE1371" t="str">
            <v>LOWOK WARU</v>
          </cell>
          <cell r="AN1371" t="str">
            <v>Belum Sertifikasi</v>
          </cell>
          <cell r="BB1371" t="str">
            <v>Belum</v>
          </cell>
        </row>
        <row r="1372">
          <cell r="N1372" t="str">
            <v>NON PNS</v>
          </cell>
          <cell r="R1372" t="str">
            <v>S1</v>
          </cell>
          <cell r="X1372" t="str">
            <v>P</v>
          </cell>
          <cell r="AC1372" t="str">
            <v>Guru</v>
          </cell>
          <cell r="AD1372" t="str">
            <v>SD</v>
          </cell>
          <cell r="AE1372" t="str">
            <v>LOWOK WARU</v>
          </cell>
          <cell r="AN1372" t="str">
            <v>Belum Sertifikasi</v>
          </cell>
          <cell r="BB1372" t="str">
            <v>Belum</v>
          </cell>
        </row>
        <row r="1373">
          <cell r="N1373" t="str">
            <v>NON PNS</v>
          </cell>
          <cell r="R1373" t="str">
            <v>S1</v>
          </cell>
          <cell r="X1373" t="str">
            <v>P</v>
          </cell>
          <cell r="AC1373" t="str">
            <v>Guru</v>
          </cell>
          <cell r="AD1373" t="str">
            <v>SD</v>
          </cell>
          <cell r="AE1373" t="str">
            <v>LOWOK WARU</v>
          </cell>
          <cell r="AN1373" t="str">
            <v>Belum Sertifikasi</v>
          </cell>
          <cell r="BB1373" t="str">
            <v>Belum</v>
          </cell>
        </row>
        <row r="1374">
          <cell r="N1374" t="str">
            <v>NON PNS</v>
          </cell>
          <cell r="R1374" t="str">
            <v>S2</v>
          </cell>
          <cell r="X1374" t="str">
            <v>L</v>
          </cell>
          <cell r="AC1374" t="str">
            <v>Guru</v>
          </cell>
          <cell r="AD1374" t="str">
            <v>SD</v>
          </cell>
          <cell r="AE1374" t="str">
            <v>LOWOK WARU</v>
          </cell>
          <cell r="AN1374" t="str">
            <v>Belum Sertifikasi</v>
          </cell>
          <cell r="BB1374" t="str">
            <v>Belum</v>
          </cell>
        </row>
        <row r="1375">
          <cell r="N1375" t="str">
            <v>NON PNS</v>
          </cell>
          <cell r="R1375" t="str">
            <v>S1</v>
          </cell>
          <cell r="X1375" t="str">
            <v>P</v>
          </cell>
          <cell r="AC1375" t="str">
            <v>Guru</v>
          </cell>
          <cell r="AD1375" t="str">
            <v>SD</v>
          </cell>
          <cell r="AE1375" t="str">
            <v>LOWOK WARU</v>
          </cell>
          <cell r="AN1375" t="str">
            <v>Belum Sertifikasi</v>
          </cell>
          <cell r="BB1375" t="str">
            <v>Belum</v>
          </cell>
        </row>
        <row r="1376">
          <cell r="N1376" t="str">
            <v>NON PNS</v>
          </cell>
          <cell r="R1376" t="str">
            <v>S2</v>
          </cell>
          <cell r="X1376" t="str">
            <v>P</v>
          </cell>
          <cell r="AC1376" t="str">
            <v>Guru</v>
          </cell>
          <cell r="AD1376" t="str">
            <v>SD</v>
          </cell>
          <cell r="AE1376" t="str">
            <v>LOWOK WARU</v>
          </cell>
          <cell r="AN1376" t="str">
            <v>Lulus Sertifikasi</v>
          </cell>
          <cell r="BB1376" t="str">
            <v>Belum</v>
          </cell>
        </row>
        <row r="1377">
          <cell r="N1377" t="str">
            <v>NON PNS</v>
          </cell>
          <cell r="R1377" t="str">
            <v>S1</v>
          </cell>
          <cell r="X1377" t="str">
            <v>P</v>
          </cell>
          <cell r="AC1377" t="str">
            <v>Guru</v>
          </cell>
          <cell r="AD1377" t="str">
            <v>SD</v>
          </cell>
          <cell r="AE1377" t="str">
            <v>LOWOK WARU</v>
          </cell>
          <cell r="AN1377" t="str">
            <v>Lulus Sertifikasi</v>
          </cell>
          <cell r="BB1377" t="str">
            <v>Belum</v>
          </cell>
        </row>
        <row r="1378">
          <cell r="N1378" t="str">
            <v>NON PNS</v>
          </cell>
          <cell r="R1378" t="str">
            <v>S1</v>
          </cell>
          <cell r="X1378" t="str">
            <v>L</v>
          </cell>
          <cell r="AC1378" t="str">
            <v>Guru</v>
          </cell>
          <cell r="AD1378" t="str">
            <v>SD</v>
          </cell>
          <cell r="AE1378" t="str">
            <v>LOWOK WARU</v>
          </cell>
          <cell r="AN1378" t="str">
            <v>Lulus Sertifikasi</v>
          </cell>
          <cell r="BB1378" t="str">
            <v>Belum</v>
          </cell>
        </row>
        <row r="1379">
          <cell r="N1379" t="str">
            <v>NON PNS</v>
          </cell>
          <cell r="R1379" t="str">
            <v>S1</v>
          </cell>
          <cell r="X1379" t="str">
            <v>P</v>
          </cell>
          <cell r="AC1379" t="str">
            <v>Guru</v>
          </cell>
          <cell r="AD1379" t="str">
            <v>SD</v>
          </cell>
          <cell r="AE1379" t="str">
            <v>LOWOK WARU</v>
          </cell>
          <cell r="AN1379" t="str">
            <v>Lulus Sertifikasi</v>
          </cell>
          <cell r="BB1379" t="str">
            <v>Lulus</v>
          </cell>
        </row>
        <row r="1380">
          <cell r="N1380" t="str">
            <v>NON PNS</v>
          </cell>
          <cell r="R1380" t="str">
            <v>S1</v>
          </cell>
          <cell r="X1380" t="str">
            <v>L</v>
          </cell>
          <cell r="AC1380" t="str">
            <v>Guru</v>
          </cell>
          <cell r="AD1380" t="str">
            <v>SD</v>
          </cell>
          <cell r="AE1380" t="str">
            <v>LOWOK WARU</v>
          </cell>
          <cell r="AN1380" t="str">
            <v>Lulus Sertifikasi</v>
          </cell>
          <cell r="BB1380" t="str">
            <v>Lulus</v>
          </cell>
        </row>
        <row r="1381">
          <cell r="N1381" t="str">
            <v>NON PNS</v>
          </cell>
          <cell r="R1381" t="str">
            <v>S1</v>
          </cell>
          <cell r="X1381" t="str">
            <v>P</v>
          </cell>
          <cell r="AC1381" t="str">
            <v>Guru</v>
          </cell>
          <cell r="AD1381" t="str">
            <v>SD</v>
          </cell>
          <cell r="AE1381" t="str">
            <v>LOWOK WARU</v>
          </cell>
          <cell r="AN1381" t="str">
            <v>Lulus Sertifikasi</v>
          </cell>
          <cell r="BB1381" t="str">
            <v>Lulus</v>
          </cell>
        </row>
        <row r="1382">
          <cell r="N1382" t="str">
            <v>NON PNS</v>
          </cell>
          <cell r="R1382" t="str">
            <v>S1</v>
          </cell>
          <cell r="X1382" t="str">
            <v>P</v>
          </cell>
          <cell r="AC1382" t="str">
            <v>Guru</v>
          </cell>
          <cell r="AD1382" t="str">
            <v>SD</v>
          </cell>
          <cell r="AE1382" t="str">
            <v>LOWOK WARU</v>
          </cell>
          <cell r="AN1382" t="str">
            <v>Lulus Sertifikasi</v>
          </cell>
          <cell r="BB1382" t="str">
            <v>Lulus</v>
          </cell>
        </row>
        <row r="1383">
          <cell r="N1383" t="str">
            <v>NON PNS</v>
          </cell>
          <cell r="R1383" t="str">
            <v>S2</v>
          </cell>
          <cell r="X1383" t="str">
            <v>L</v>
          </cell>
          <cell r="AC1383" t="str">
            <v>Guru</v>
          </cell>
          <cell r="AD1383" t="str">
            <v>SD</v>
          </cell>
          <cell r="AE1383" t="str">
            <v>LOWOK WARU</v>
          </cell>
          <cell r="AN1383" t="str">
            <v>Belum Sertifikasi</v>
          </cell>
          <cell r="BB1383" t="str">
            <v>Belum</v>
          </cell>
        </row>
        <row r="1384">
          <cell r="N1384" t="str">
            <v>NON PNS</v>
          </cell>
          <cell r="R1384" t="str">
            <v>S1</v>
          </cell>
          <cell r="X1384" t="str">
            <v>P</v>
          </cell>
          <cell r="AC1384" t="str">
            <v>Guru</v>
          </cell>
          <cell r="AD1384" t="str">
            <v>SD</v>
          </cell>
          <cell r="AE1384" t="str">
            <v>LOWOK WARU</v>
          </cell>
          <cell r="AN1384" t="str">
            <v>Lulus Sertifikasi</v>
          </cell>
          <cell r="BB1384" t="str">
            <v>Belum</v>
          </cell>
        </row>
        <row r="1385">
          <cell r="N1385" t="str">
            <v>NON PNS</v>
          </cell>
          <cell r="R1385" t="str">
            <v>S1</v>
          </cell>
          <cell r="X1385" t="str">
            <v>P</v>
          </cell>
          <cell r="AC1385" t="str">
            <v>Guru</v>
          </cell>
          <cell r="AD1385" t="str">
            <v>SD</v>
          </cell>
          <cell r="AE1385" t="str">
            <v>LOWOK WARU</v>
          </cell>
          <cell r="AN1385" t="str">
            <v>Belum Sertifikasi</v>
          </cell>
          <cell r="BB1385" t="str">
            <v>Belum</v>
          </cell>
        </row>
        <row r="1386">
          <cell r="N1386" t="str">
            <v>NON PNS</v>
          </cell>
          <cell r="R1386" t="str">
            <v>S1</v>
          </cell>
          <cell r="X1386" t="str">
            <v>P</v>
          </cell>
          <cell r="AC1386" t="str">
            <v>Guru</v>
          </cell>
          <cell r="AD1386" t="str">
            <v>SD</v>
          </cell>
          <cell r="AE1386" t="str">
            <v>LOWOK WARU</v>
          </cell>
          <cell r="AN1386" t="str">
            <v>Lulus Sertifikasi</v>
          </cell>
          <cell r="BB1386" t="str">
            <v>Belum</v>
          </cell>
        </row>
        <row r="1387">
          <cell r="N1387" t="str">
            <v>NON PNS</v>
          </cell>
          <cell r="R1387" t="str">
            <v>S1</v>
          </cell>
          <cell r="X1387" t="str">
            <v>L</v>
          </cell>
          <cell r="AC1387" t="str">
            <v>Guru</v>
          </cell>
          <cell r="AD1387" t="str">
            <v>SD</v>
          </cell>
          <cell r="AE1387" t="str">
            <v>LOWOK WARU</v>
          </cell>
          <cell r="AN1387" t="str">
            <v>Lulus Sertifikasi</v>
          </cell>
          <cell r="BB1387" t="str">
            <v>Belum</v>
          </cell>
        </row>
        <row r="1388">
          <cell r="N1388" t="str">
            <v>NON PNS</v>
          </cell>
          <cell r="R1388" t="str">
            <v>S1</v>
          </cell>
          <cell r="X1388" t="str">
            <v>P</v>
          </cell>
          <cell r="AC1388" t="str">
            <v>Guru</v>
          </cell>
          <cell r="AD1388" t="str">
            <v>SD</v>
          </cell>
          <cell r="AE1388" t="str">
            <v>LOWOK WARU</v>
          </cell>
          <cell r="AN1388" t="str">
            <v>Lulus Sertifikasi</v>
          </cell>
          <cell r="BB1388" t="str">
            <v>Belum</v>
          </cell>
        </row>
        <row r="1389">
          <cell r="N1389" t="str">
            <v>NON PNS</v>
          </cell>
          <cell r="R1389" t="str">
            <v>S1</v>
          </cell>
          <cell r="X1389" t="str">
            <v>P</v>
          </cell>
          <cell r="AC1389" t="str">
            <v>Guru</v>
          </cell>
          <cell r="AD1389" t="str">
            <v>SD</v>
          </cell>
          <cell r="AE1389" t="str">
            <v>LOWOK WARU</v>
          </cell>
          <cell r="AN1389" t="str">
            <v>Lulus Sertifikasi</v>
          </cell>
          <cell r="BB1389" t="str">
            <v>Belum</v>
          </cell>
        </row>
        <row r="1390">
          <cell r="N1390" t="str">
            <v>NON PNS</v>
          </cell>
          <cell r="R1390" t="str">
            <v>S1</v>
          </cell>
          <cell r="X1390" t="str">
            <v>P</v>
          </cell>
          <cell r="AC1390" t="str">
            <v>Guru</v>
          </cell>
          <cell r="AD1390" t="str">
            <v>SD</v>
          </cell>
          <cell r="AE1390" t="str">
            <v>LOWOK WARU</v>
          </cell>
          <cell r="AN1390" t="str">
            <v>Lulus Sertifikasi</v>
          </cell>
          <cell r="BB1390" t="str">
            <v>Belum</v>
          </cell>
        </row>
        <row r="1391">
          <cell r="N1391" t="str">
            <v>NON PNS</v>
          </cell>
          <cell r="R1391" t="str">
            <v>S1</v>
          </cell>
          <cell r="X1391" t="str">
            <v>P</v>
          </cell>
          <cell r="AC1391" t="str">
            <v>Guru</v>
          </cell>
          <cell r="AD1391" t="str">
            <v>SD</v>
          </cell>
          <cell r="AE1391" t="str">
            <v>LOWOK WARU</v>
          </cell>
          <cell r="AN1391" t="str">
            <v>Lulus Sertifikasi</v>
          </cell>
          <cell r="BB1391" t="str">
            <v>Belum</v>
          </cell>
        </row>
        <row r="1392">
          <cell r="N1392" t="str">
            <v>NON PNS</v>
          </cell>
          <cell r="R1392" t="str">
            <v>S1</v>
          </cell>
          <cell r="X1392" t="str">
            <v>P</v>
          </cell>
          <cell r="AC1392" t="str">
            <v>Guru</v>
          </cell>
          <cell r="AD1392" t="str">
            <v>SD</v>
          </cell>
          <cell r="AE1392" t="str">
            <v>LOWOK WARU</v>
          </cell>
          <cell r="AN1392" t="str">
            <v>Lulus Sertifikasi</v>
          </cell>
          <cell r="BB1392" t="str">
            <v>Belum</v>
          </cell>
        </row>
        <row r="1393">
          <cell r="N1393" t="str">
            <v>NON PNS</v>
          </cell>
          <cell r="R1393" t="str">
            <v>S1</v>
          </cell>
          <cell r="X1393" t="str">
            <v>P</v>
          </cell>
          <cell r="AC1393" t="str">
            <v>Guru</v>
          </cell>
          <cell r="AD1393" t="str">
            <v>SD</v>
          </cell>
          <cell r="AE1393" t="str">
            <v>LOWOK WARU</v>
          </cell>
          <cell r="AN1393" t="str">
            <v>Lulus Sertifikasi</v>
          </cell>
          <cell r="BB1393" t="str">
            <v>Belum</v>
          </cell>
        </row>
        <row r="1394">
          <cell r="N1394" t="str">
            <v>NON PNS</v>
          </cell>
          <cell r="R1394" t="str">
            <v>S1</v>
          </cell>
          <cell r="X1394" t="str">
            <v>L</v>
          </cell>
          <cell r="AC1394" t="str">
            <v>Kepala Sekolah</v>
          </cell>
          <cell r="AD1394" t="str">
            <v>SD</v>
          </cell>
          <cell r="AE1394" t="str">
            <v>LOWOK WARU</v>
          </cell>
          <cell r="AN1394" t="str">
            <v>Lulus Sertifikasi</v>
          </cell>
          <cell r="BB1394" t="str">
            <v>Belum</v>
          </cell>
        </row>
        <row r="1395">
          <cell r="N1395" t="str">
            <v>NON PNS</v>
          </cell>
          <cell r="R1395" t="str">
            <v>S1</v>
          </cell>
          <cell r="X1395" t="str">
            <v>L</v>
          </cell>
          <cell r="AC1395" t="str">
            <v>Guru</v>
          </cell>
          <cell r="AD1395" t="str">
            <v>SD</v>
          </cell>
          <cell r="AE1395" t="str">
            <v>LOWOK WARU</v>
          </cell>
          <cell r="AN1395" t="str">
            <v>Lulus Sertifikasi</v>
          </cell>
          <cell r="BB1395" t="str">
            <v>Belum</v>
          </cell>
        </row>
        <row r="1396">
          <cell r="N1396" t="str">
            <v>NON PNS</v>
          </cell>
          <cell r="R1396" t="str">
            <v>S1</v>
          </cell>
          <cell r="X1396" t="str">
            <v>P</v>
          </cell>
          <cell r="AC1396" t="str">
            <v>Guru</v>
          </cell>
          <cell r="AD1396" t="str">
            <v>SD</v>
          </cell>
          <cell r="AE1396" t="str">
            <v>LOWOK WARU</v>
          </cell>
          <cell r="AN1396" t="str">
            <v>Lulus Sertifikasi</v>
          </cell>
          <cell r="BB1396" t="str">
            <v>Belum</v>
          </cell>
        </row>
        <row r="1397">
          <cell r="N1397" t="str">
            <v>NON PNS</v>
          </cell>
          <cell r="R1397" t="str">
            <v>S1</v>
          </cell>
          <cell r="X1397" t="str">
            <v>P</v>
          </cell>
          <cell r="AC1397" t="str">
            <v>Guru</v>
          </cell>
          <cell r="AD1397" t="str">
            <v>SD</v>
          </cell>
          <cell r="AE1397" t="str">
            <v>LOWOK WARU</v>
          </cell>
          <cell r="AN1397" t="str">
            <v>Lulus Sertifikasi</v>
          </cell>
          <cell r="BB1397" t="str">
            <v>Belum</v>
          </cell>
        </row>
        <row r="1398">
          <cell r="N1398" t="str">
            <v>NON PNS</v>
          </cell>
          <cell r="R1398" t="str">
            <v>S1</v>
          </cell>
          <cell r="X1398" t="str">
            <v>P</v>
          </cell>
          <cell r="AC1398" t="str">
            <v>Guru</v>
          </cell>
          <cell r="AD1398" t="str">
            <v>SD</v>
          </cell>
          <cell r="AE1398" t="str">
            <v>LOWOK WARU</v>
          </cell>
          <cell r="AN1398" t="str">
            <v>Lulus Sertifikasi</v>
          </cell>
          <cell r="BB1398" t="str">
            <v>Belum</v>
          </cell>
        </row>
        <row r="1399">
          <cell r="N1399" t="str">
            <v>NON PNS</v>
          </cell>
          <cell r="R1399" t="str">
            <v>S1</v>
          </cell>
          <cell r="X1399" t="str">
            <v>P</v>
          </cell>
          <cell r="AC1399" t="str">
            <v>Guru</v>
          </cell>
          <cell r="AD1399" t="str">
            <v>SD</v>
          </cell>
          <cell r="AE1399" t="str">
            <v>LOWOK WARU</v>
          </cell>
          <cell r="AN1399" t="str">
            <v>Lulus Sertifikasi</v>
          </cell>
          <cell r="BB1399" t="str">
            <v>Belum</v>
          </cell>
        </row>
        <row r="1400">
          <cell r="N1400" t="str">
            <v>NON PNS</v>
          </cell>
          <cell r="R1400" t="str">
            <v>S1</v>
          </cell>
          <cell r="X1400" t="str">
            <v>L</v>
          </cell>
          <cell r="AC1400" t="str">
            <v>Guru</v>
          </cell>
          <cell r="AD1400" t="str">
            <v>SD</v>
          </cell>
          <cell r="AE1400" t="str">
            <v>LOWOK WARU</v>
          </cell>
          <cell r="AN1400" t="str">
            <v>Lulus Sertifikasi</v>
          </cell>
          <cell r="BB1400" t="str">
            <v>Belum</v>
          </cell>
        </row>
        <row r="1401">
          <cell r="N1401" t="str">
            <v>NON PNS</v>
          </cell>
          <cell r="R1401" t="str">
            <v>SMP</v>
          </cell>
          <cell r="X1401" t="str">
            <v>L</v>
          </cell>
          <cell r="AC1401" t="str">
            <v>Pesuruh/Office Boy</v>
          </cell>
          <cell r="AD1401" t="str">
            <v>SD</v>
          </cell>
          <cell r="AE1401" t="str">
            <v>LOWOK WARU</v>
          </cell>
          <cell r="AN1401" t="str">
            <v>Belum Sertifikasi</v>
          </cell>
          <cell r="BB1401" t="str">
            <v>Belum</v>
          </cell>
        </row>
        <row r="1402">
          <cell r="N1402" t="str">
            <v>NON PNS</v>
          </cell>
          <cell r="R1402" t="str">
            <v>SMA</v>
          </cell>
          <cell r="X1402" t="str">
            <v>P</v>
          </cell>
          <cell r="AC1402" t="str">
            <v>Tenaga Administrasi Sekolah</v>
          </cell>
          <cell r="AD1402" t="str">
            <v>SD</v>
          </cell>
          <cell r="AE1402" t="str">
            <v>LOWOK WARU</v>
          </cell>
          <cell r="AN1402" t="str">
            <v>Belum Sertifikasi</v>
          </cell>
          <cell r="BB1402" t="str">
            <v>Belum</v>
          </cell>
        </row>
        <row r="1403">
          <cell r="N1403" t="str">
            <v>NON PNS</v>
          </cell>
          <cell r="R1403" t="str">
            <v>S1</v>
          </cell>
          <cell r="X1403" t="str">
            <v>P</v>
          </cell>
          <cell r="AC1403" t="str">
            <v>Tenaga Administrasi Sekolah</v>
          </cell>
          <cell r="AD1403" t="str">
            <v>SD</v>
          </cell>
          <cell r="AE1403" t="str">
            <v>LOWOK WARU</v>
          </cell>
          <cell r="AN1403" t="str">
            <v>Belum Sertifikasi</v>
          </cell>
          <cell r="BB1403" t="str">
            <v>Belum</v>
          </cell>
        </row>
        <row r="1404">
          <cell r="N1404" t="str">
            <v>NON PNS</v>
          </cell>
          <cell r="R1404" t="str">
            <v>D1</v>
          </cell>
          <cell r="X1404" t="str">
            <v>L</v>
          </cell>
          <cell r="AC1404" t="str">
            <v>Tenaga Administrasi Sekolah</v>
          </cell>
          <cell r="AD1404" t="str">
            <v>SD</v>
          </cell>
          <cell r="AE1404" t="str">
            <v>LOWOK WARU</v>
          </cell>
          <cell r="AN1404" t="str">
            <v>Belum Sertifikasi</v>
          </cell>
          <cell r="BB1404" t="str">
            <v>Belum</v>
          </cell>
        </row>
        <row r="1405">
          <cell r="N1405" t="str">
            <v>NON PNS</v>
          </cell>
          <cell r="R1405" t="str">
            <v>D1</v>
          </cell>
          <cell r="X1405" t="str">
            <v>P</v>
          </cell>
          <cell r="AC1405" t="str">
            <v>Tenaga Administrasi Sekolah</v>
          </cell>
          <cell r="AD1405" t="str">
            <v>SD</v>
          </cell>
          <cell r="AE1405" t="str">
            <v>LOWOK WARU</v>
          </cell>
          <cell r="AN1405" t="str">
            <v>Belum Sertifikasi</v>
          </cell>
          <cell r="BB1405" t="str">
            <v>Belum</v>
          </cell>
        </row>
        <row r="1406">
          <cell r="N1406" t="str">
            <v>NON PNS</v>
          </cell>
          <cell r="R1406" t="str">
            <v>D3</v>
          </cell>
          <cell r="X1406" t="str">
            <v>L</v>
          </cell>
          <cell r="AC1406" t="str">
            <v>Pustakawan</v>
          </cell>
          <cell r="AD1406" t="str">
            <v>SD</v>
          </cell>
          <cell r="AE1406" t="str">
            <v>LOWOK WARU</v>
          </cell>
          <cell r="AN1406" t="str">
            <v>Belum Sertifikasi</v>
          </cell>
          <cell r="BB1406" t="str">
            <v>Belum</v>
          </cell>
        </row>
        <row r="1407">
          <cell r="N1407" t="str">
            <v>NON PNS</v>
          </cell>
          <cell r="R1407" t="str">
            <v>S1</v>
          </cell>
          <cell r="X1407" t="str">
            <v>L</v>
          </cell>
          <cell r="AC1407" t="str">
            <v>Guru</v>
          </cell>
          <cell r="AD1407" t="str">
            <v>SD</v>
          </cell>
          <cell r="AE1407" t="str">
            <v>KEDUNG KANDANG</v>
          </cell>
          <cell r="AN1407" t="str">
            <v>Belum Sertifikasi</v>
          </cell>
          <cell r="BB1407" t="str">
            <v>Belum</v>
          </cell>
        </row>
        <row r="1408">
          <cell r="N1408" t="str">
            <v>NON PNS</v>
          </cell>
          <cell r="R1408" t="str">
            <v>S1</v>
          </cell>
          <cell r="X1408" t="str">
            <v>L</v>
          </cell>
          <cell r="AC1408" t="str">
            <v>Guru</v>
          </cell>
          <cell r="AD1408" t="str">
            <v>SD</v>
          </cell>
          <cell r="AE1408" t="str">
            <v>KEDUNG KANDANG</v>
          </cell>
          <cell r="AN1408" t="str">
            <v>Belum Sertifikasi</v>
          </cell>
          <cell r="BB1408" t="str">
            <v>Belum</v>
          </cell>
        </row>
        <row r="1409">
          <cell r="N1409" t="str">
            <v>NON PNS</v>
          </cell>
          <cell r="R1409" t="str">
            <v>S1</v>
          </cell>
          <cell r="X1409" t="str">
            <v>P</v>
          </cell>
          <cell r="AC1409" t="str">
            <v>Kepala Sekolah</v>
          </cell>
          <cell r="AD1409" t="str">
            <v>SD</v>
          </cell>
          <cell r="AE1409" t="str">
            <v>KEDUNG KANDANG</v>
          </cell>
          <cell r="AN1409" t="str">
            <v>Belum Sertifikasi</v>
          </cell>
          <cell r="BB1409" t="str">
            <v>Belum</v>
          </cell>
        </row>
        <row r="1410">
          <cell r="N1410" t="str">
            <v>NON PNS</v>
          </cell>
          <cell r="R1410" t="str">
            <v>S1</v>
          </cell>
          <cell r="X1410" t="str">
            <v>P</v>
          </cell>
          <cell r="AC1410" t="str">
            <v>Guru</v>
          </cell>
          <cell r="AD1410" t="str">
            <v>SD</v>
          </cell>
          <cell r="AE1410" t="str">
            <v>KEDUNG KANDANG</v>
          </cell>
          <cell r="AN1410" t="str">
            <v>Belum Sertifikasi</v>
          </cell>
          <cell r="BB1410" t="str">
            <v>Belum</v>
          </cell>
        </row>
        <row r="1411">
          <cell r="N1411" t="str">
            <v>NON PNS</v>
          </cell>
          <cell r="R1411" t="str">
            <v>S1</v>
          </cell>
          <cell r="X1411" t="str">
            <v>P</v>
          </cell>
          <cell r="AC1411" t="str">
            <v>Guru</v>
          </cell>
          <cell r="AD1411" t="str">
            <v>SD</v>
          </cell>
          <cell r="AE1411" t="str">
            <v>LOWOK WARU</v>
          </cell>
          <cell r="AN1411" t="str">
            <v>Belum Sertifikasi</v>
          </cell>
          <cell r="BB1411" t="str">
            <v>Belum</v>
          </cell>
        </row>
        <row r="1412">
          <cell r="N1412" t="str">
            <v>NON PNS</v>
          </cell>
          <cell r="R1412" t="str">
            <v>S1</v>
          </cell>
          <cell r="X1412" t="str">
            <v>P</v>
          </cell>
          <cell r="AC1412" t="str">
            <v>Guru</v>
          </cell>
          <cell r="AD1412" t="str">
            <v>SD</v>
          </cell>
          <cell r="AE1412" t="str">
            <v>LOWOK WARU</v>
          </cell>
          <cell r="AN1412" t="str">
            <v>Belum Sertifikasi</v>
          </cell>
          <cell r="BB1412" t="str">
            <v>Belum</v>
          </cell>
        </row>
        <row r="1413">
          <cell r="N1413" t="str">
            <v>NON PNS</v>
          </cell>
          <cell r="R1413" t="str">
            <v>S1</v>
          </cell>
          <cell r="X1413" t="str">
            <v>P</v>
          </cell>
          <cell r="AC1413" t="str">
            <v>Guru</v>
          </cell>
          <cell r="AD1413" t="str">
            <v>SD</v>
          </cell>
          <cell r="AE1413" t="str">
            <v>LOWOK WARU</v>
          </cell>
          <cell r="AN1413" t="str">
            <v>Belum Sertifikasi</v>
          </cell>
          <cell r="BB1413" t="str">
            <v>Belum</v>
          </cell>
        </row>
        <row r="1414">
          <cell r="N1414" t="str">
            <v>NON PNS</v>
          </cell>
          <cell r="R1414" t="str">
            <v>S1</v>
          </cell>
          <cell r="X1414" t="str">
            <v>L</v>
          </cell>
          <cell r="AC1414" t="str">
            <v>Guru</v>
          </cell>
          <cell r="AD1414" t="str">
            <v>SD</v>
          </cell>
          <cell r="AE1414" t="str">
            <v>LOWOK WARU</v>
          </cell>
          <cell r="AN1414" t="str">
            <v>Belum Sertifikasi</v>
          </cell>
          <cell r="BB1414" t="str">
            <v>Belum</v>
          </cell>
        </row>
        <row r="1415">
          <cell r="N1415" t="str">
            <v>NON PNS</v>
          </cell>
          <cell r="R1415" t="str">
            <v>S1</v>
          </cell>
          <cell r="X1415" t="str">
            <v>P</v>
          </cell>
          <cell r="AC1415" t="str">
            <v>Guru</v>
          </cell>
          <cell r="AD1415" t="str">
            <v>SD</v>
          </cell>
          <cell r="AE1415" t="str">
            <v>LOWOK WARU</v>
          </cell>
          <cell r="AN1415" t="str">
            <v>Belum Sertifikasi</v>
          </cell>
          <cell r="BB1415" t="str">
            <v>Belum</v>
          </cell>
        </row>
        <row r="1416">
          <cell r="N1416" t="str">
            <v>NON PNS</v>
          </cell>
          <cell r="R1416" t="str">
            <v>S1</v>
          </cell>
          <cell r="X1416" t="str">
            <v>P</v>
          </cell>
          <cell r="AC1416" t="str">
            <v>Guru</v>
          </cell>
          <cell r="AD1416" t="str">
            <v>SD</v>
          </cell>
          <cell r="AE1416" t="str">
            <v>LOWOK WARU</v>
          </cell>
          <cell r="AN1416" t="str">
            <v>Belum Sertifikasi</v>
          </cell>
          <cell r="BB1416" t="str">
            <v>Belum</v>
          </cell>
        </row>
        <row r="1417">
          <cell r="N1417" t="str">
            <v>NON PNS</v>
          </cell>
          <cell r="R1417" t="str">
            <v>S1</v>
          </cell>
          <cell r="X1417" t="str">
            <v>L</v>
          </cell>
          <cell r="AC1417" t="str">
            <v>Guru</v>
          </cell>
          <cell r="AD1417" t="str">
            <v>SD</v>
          </cell>
          <cell r="AE1417" t="str">
            <v>LOWOK WARU</v>
          </cell>
          <cell r="AN1417" t="str">
            <v>Belum Sertifikasi</v>
          </cell>
          <cell r="BB1417" t="str">
            <v>Belum</v>
          </cell>
        </row>
        <row r="1418">
          <cell r="N1418" t="str">
            <v>NON PNS</v>
          </cell>
          <cell r="R1418" t="str">
            <v>S3</v>
          </cell>
          <cell r="X1418" t="str">
            <v>L</v>
          </cell>
          <cell r="AC1418" t="str">
            <v>Guru</v>
          </cell>
          <cell r="AD1418" t="str">
            <v>SD</v>
          </cell>
          <cell r="AE1418" t="str">
            <v>LOWOK WARU</v>
          </cell>
          <cell r="AN1418" t="str">
            <v>Belum Sertifikasi</v>
          </cell>
          <cell r="BB1418" t="str">
            <v>Belum</v>
          </cell>
        </row>
        <row r="1419">
          <cell r="N1419" t="str">
            <v>NON PNS</v>
          </cell>
          <cell r="R1419" t="str">
            <v>S1</v>
          </cell>
          <cell r="X1419" t="str">
            <v>L</v>
          </cell>
          <cell r="AC1419" t="str">
            <v>Guru</v>
          </cell>
          <cell r="AD1419" t="str">
            <v>SD</v>
          </cell>
          <cell r="AE1419" t="str">
            <v>LOWOK WARU</v>
          </cell>
          <cell r="AN1419" t="str">
            <v>Belum Sertifikasi</v>
          </cell>
          <cell r="BB1419" t="str">
            <v>Belum</v>
          </cell>
        </row>
        <row r="1420">
          <cell r="N1420" t="str">
            <v>NON PNS</v>
          </cell>
          <cell r="R1420" t="str">
            <v>S1</v>
          </cell>
          <cell r="X1420" t="str">
            <v>P</v>
          </cell>
          <cell r="AC1420" t="str">
            <v>Guru</v>
          </cell>
          <cell r="AD1420" t="str">
            <v>SD</v>
          </cell>
          <cell r="AE1420" t="str">
            <v>LOWOK WARU</v>
          </cell>
          <cell r="AN1420" t="str">
            <v>Belum Sertifikasi</v>
          </cell>
          <cell r="BB1420" t="str">
            <v>Belum</v>
          </cell>
        </row>
        <row r="1421">
          <cell r="N1421" t="str">
            <v>NON PNS</v>
          </cell>
          <cell r="R1421" t="str">
            <v>S2</v>
          </cell>
          <cell r="X1421" t="str">
            <v>P</v>
          </cell>
          <cell r="AC1421" t="str">
            <v>Guru</v>
          </cell>
          <cell r="AD1421" t="str">
            <v>SD</v>
          </cell>
          <cell r="AE1421" t="str">
            <v>LOWOK WARU</v>
          </cell>
          <cell r="AN1421" t="str">
            <v>Belum Sertifikasi</v>
          </cell>
          <cell r="BB1421" t="str">
            <v>Belum</v>
          </cell>
        </row>
        <row r="1422">
          <cell r="N1422" t="str">
            <v>NON PNS</v>
          </cell>
          <cell r="R1422" t="str">
            <v>SMA</v>
          </cell>
          <cell r="X1422" t="str">
            <v>L</v>
          </cell>
          <cell r="AC1422" t="str">
            <v>Tenaga Administrasi Sekolah</v>
          </cell>
          <cell r="AD1422" t="str">
            <v>SD</v>
          </cell>
          <cell r="AE1422" t="str">
            <v>LOWOK WARU</v>
          </cell>
          <cell r="AN1422" t="str">
            <v>Belum Sertifikasi</v>
          </cell>
          <cell r="BB1422" t="str">
            <v>Belum</v>
          </cell>
        </row>
        <row r="1423">
          <cell r="N1423" t="str">
            <v>NON PNS</v>
          </cell>
          <cell r="R1423" t="str">
            <v>SMA</v>
          </cell>
          <cell r="X1423" t="str">
            <v>L</v>
          </cell>
          <cell r="AC1423" t="str">
            <v>Tenaga Administrasi Sekolah</v>
          </cell>
          <cell r="AD1423" t="str">
            <v>SD</v>
          </cell>
          <cell r="AE1423" t="str">
            <v>LOWOK WARU</v>
          </cell>
          <cell r="AN1423" t="str">
            <v>Belum Sertifikasi</v>
          </cell>
          <cell r="BB1423" t="str">
            <v>Belum</v>
          </cell>
        </row>
        <row r="1424">
          <cell r="N1424" t="str">
            <v>NON PNS</v>
          </cell>
          <cell r="R1424" t="str">
            <v>SMA</v>
          </cell>
          <cell r="X1424" t="str">
            <v>L</v>
          </cell>
          <cell r="AC1424" t="str">
            <v>Petugas Keamanan</v>
          </cell>
          <cell r="AD1424" t="str">
            <v>SD</v>
          </cell>
          <cell r="AE1424" t="str">
            <v>LOWOK WARU</v>
          </cell>
          <cell r="AN1424" t="str">
            <v>Belum Sertifikasi</v>
          </cell>
          <cell r="BB1424" t="str">
            <v>Belum</v>
          </cell>
        </row>
        <row r="1425">
          <cell r="N1425" t="str">
            <v>NON PNS</v>
          </cell>
          <cell r="R1425" t="str">
            <v>S1</v>
          </cell>
          <cell r="X1425" t="str">
            <v>P</v>
          </cell>
          <cell r="AC1425" t="str">
            <v>Guru</v>
          </cell>
          <cell r="AD1425" t="str">
            <v>SD</v>
          </cell>
          <cell r="AE1425" t="str">
            <v>KLOJEN</v>
          </cell>
          <cell r="AN1425" t="str">
            <v>Belum Sertifikasi</v>
          </cell>
          <cell r="BB1425" t="str">
            <v>Belum</v>
          </cell>
        </row>
        <row r="1426">
          <cell r="N1426" t="str">
            <v>NON PNS</v>
          </cell>
          <cell r="R1426" t="str">
            <v>S1</v>
          </cell>
          <cell r="X1426" t="str">
            <v>P</v>
          </cell>
          <cell r="AC1426" t="str">
            <v>Guru</v>
          </cell>
          <cell r="AD1426" t="str">
            <v>SD</v>
          </cell>
          <cell r="AE1426" t="str">
            <v>KLOJEN</v>
          </cell>
          <cell r="AN1426" t="str">
            <v>Belum Sertifikasi</v>
          </cell>
          <cell r="BB1426" t="str">
            <v>Belum</v>
          </cell>
        </row>
        <row r="1427">
          <cell r="N1427" t="str">
            <v>NON PNS</v>
          </cell>
          <cell r="R1427" t="str">
            <v>S1</v>
          </cell>
          <cell r="X1427" t="str">
            <v>L</v>
          </cell>
          <cell r="AC1427" t="str">
            <v>Guru</v>
          </cell>
          <cell r="AD1427" t="str">
            <v>SD</v>
          </cell>
          <cell r="AE1427" t="str">
            <v>KLOJEN</v>
          </cell>
          <cell r="AN1427" t="str">
            <v>Lulus Sertifikasi</v>
          </cell>
          <cell r="BB1427" t="str">
            <v>Belum</v>
          </cell>
        </row>
        <row r="1428">
          <cell r="N1428" t="str">
            <v>NON PNS</v>
          </cell>
          <cell r="R1428" t="str">
            <v>S1</v>
          </cell>
          <cell r="X1428" t="str">
            <v>P</v>
          </cell>
          <cell r="AC1428" t="str">
            <v>Kepala Sekolah</v>
          </cell>
          <cell r="AD1428" t="str">
            <v>SD</v>
          </cell>
          <cell r="AE1428" t="str">
            <v>KLOJEN</v>
          </cell>
          <cell r="AN1428" t="str">
            <v>Lulus Sertifikasi</v>
          </cell>
          <cell r="BB1428" t="str">
            <v>Belum</v>
          </cell>
        </row>
        <row r="1429">
          <cell r="N1429" t="str">
            <v>NON PNS</v>
          </cell>
          <cell r="R1429" t="str">
            <v>S1</v>
          </cell>
          <cell r="X1429" t="str">
            <v>L</v>
          </cell>
          <cell r="AC1429" t="str">
            <v>Guru</v>
          </cell>
          <cell r="AD1429" t="str">
            <v>SD</v>
          </cell>
          <cell r="AE1429" t="str">
            <v>KLOJEN</v>
          </cell>
          <cell r="AN1429" t="str">
            <v>Belum Sertifikasi</v>
          </cell>
          <cell r="BB1429" t="str">
            <v>Belum</v>
          </cell>
        </row>
        <row r="1430">
          <cell r="N1430" t="str">
            <v>NON PNS</v>
          </cell>
          <cell r="R1430" t="str">
            <v>S1</v>
          </cell>
          <cell r="X1430" t="str">
            <v>P</v>
          </cell>
          <cell r="AC1430" t="str">
            <v>Guru</v>
          </cell>
          <cell r="AD1430" t="str">
            <v>SD</v>
          </cell>
          <cell r="AE1430" t="str">
            <v>KLOJEN</v>
          </cell>
          <cell r="AN1430" t="str">
            <v>Lulus Sertifikasi</v>
          </cell>
          <cell r="BB1430" t="str">
            <v>Belum</v>
          </cell>
        </row>
        <row r="1431">
          <cell r="N1431" t="str">
            <v>NON PNS</v>
          </cell>
          <cell r="R1431" t="str">
            <v>S1</v>
          </cell>
          <cell r="X1431" t="str">
            <v>L</v>
          </cell>
          <cell r="AC1431" t="str">
            <v>Guru</v>
          </cell>
          <cell r="AD1431" t="str">
            <v>SD</v>
          </cell>
          <cell r="AE1431" t="str">
            <v>LOWOK WARU</v>
          </cell>
          <cell r="AN1431" t="str">
            <v>Belum Sertifikasi</v>
          </cell>
          <cell r="BB1431" t="str">
            <v>Belum</v>
          </cell>
        </row>
        <row r="1432">
          <cell r="N1432" t="str">
            <v>NON PNS</v>
          </cell>
          <cell r="R1432" t="str">
            <v>S2</v>
          </cell>
          <cell r="X1432" t="str">
            <v>L</v>
          </cell>
          <cell r="AC1432" t="str">
            <v>Guru</v>
          </cell>
          <cell r="AD1432" t="str">
            <v>SD</v>
          </cell>
          <cell r="AE1432" t="str">
            <v>LOWOK WARU</v>
          </cell>
          <cell r="AN1432" t="str">
            <v>Belum Sertifikasi</v>
          </cell>
          <cell r="BB1432" t="str">
            <v>Belum</v>
          </cell>
        </row>
        <row r="1433">
          <cell r="N1433" t="str">
            <v>NON PNS</v>
          </cell>
          <cell r="R1433" t="str">
            <v>S1</v>
          </cell>
          <cell r="X1433" t="str">
            <v>P</v>
          </cell>
          <cell r="AC1433" t="str">
            <v>Guru</v>
          </cell>
          <cell r="AD1433" t="str">
            <v>SD</v>
          </cell>
          <cell r="AE1433" t="str">
            <v>LOWOK WARU</v>
          </cell>
          <cell r="AN1433" t="str">
            <v>Belum Sertifikasi</v>
          </cell>
          <cell r="BB1433" t="str">
            <v>Belum</v>
          </cell>
        </row>
        <row r="1434">
          <cell r="N1434" t="str">
            <v>NON PNS</v>
          </cell>
          <cell r="R1434" t="str">
            <v>S1</v>
          </cell>
          <cell r="X1434" t="str">
            <v>P</v>
          </cell>
          <cell r="AC1434" t="str">
            <v>Guru</v>
          </cell>
          <cell r="AD1434" t="str">
            <v>SD</v>
          </cell>
          <cell r="AE1434" t="str">
            <v>LOWOK WARU</v>
          </cell>
          <cell r="AN1434" t="str">
            <v>Lulus Sertifikasi</v>
          </cell>
          <cell r="BB1434" t="str">
            <v>Belum</v>
          </cell>
        </row>
        <row r="1435">
          <cell r="N1435" t="str">
            <v>NON PNS</v>
          </cell>
          <cell r="R1435" t="str">
            <v>S2</v>
          </cell>
          <cell r="X1435" t="str">
            <v>P</v>
          </cell>
          <cell r="AC1435" t="str">
            <v>Guru</v>
          </cell>
          <cell r="AD1435" t="str">
            <v>SD</v>
          </cell>
          <cell r="AE1435" t="str">
            <v>LOWOK WARU</v>
          </cell>
          <cell r="AN1435" t="str">
            <v>Belum Sertifikasi</v>
          </cell>
          <cell r="BB1435" t="str">
            <v>Belum</v>
          </cell>
        </row>
        <row r="1436">
          <cell r="N1436" t="str">
            <v>NON PNS</v>
          </cell>
          <cell r="R1436" t="str">
            <v>S1</v>
          </cell>
          <cell r="X1436" t="str">
            <v>P</v>
          </cell>
          <cell r="AC1436" t="str">
            <v>Guru</v>
          </cell>
          <cell r="AD1436" t="str">
            <v>SD</v>
          </cell>
          <cell r="AE1436" t="str">
            <v>LOWOK WARU</v>
          </cell>
          <cell r="AN1436" t="str">
            <v>Belum Sertifikasi</v>
          </cell>
          <cell r="BB1436" t="str">
            <v>Belum</v>
          </cell>
        </row>
        <row r="1437">
          <cell r="N1437" t="str">
            <v>NON PNS</v>
          </cell>
          <cell r="R1437" t="str">
            <v>S1</v>
          </cell>
          <cell r="X1437" t="str">
            <v>P</v>
          </cell>
          <cell r="AC1437" t="str">
            <v>Guru</v>
          </cell>
          <cell r="AD1437" t="str">
            <v>SD</v>
          </cell>
          <cell r="AE1437" t="str">
            <v>LOWOK WARU</v>
          </cell>
          <cell r="AN1437" t="str">
            <v>Belum Sertifikasi</v>
          </cell>
          <cell r="BB1437" t="str">
            <v>Belum</v>
          </cell>
        </row>
        <row r="1438">
          <cell r="N1438" t="str">
            <v>NON PNS</v>
          </cell>
          <cell r="R1438" t="str">
            <v>S1</v>
          </cell>
          <cell r="X1438" t="str">
            <v>P</v>
          </cell>
          <cell r="AC1438" t="str">
            <v>Guru</v>
          </cell>
          <cell r="AD1438" t="str">
            <v>SD</v>
          </cell>
          <cell r="AE1438" t="str">
            <v>LOWOK WARU</v>
          </cell>
          <cell r="AN1438" t="str">
            <v>Belum Sertifikasi</v>
          </cell>
          <cell r="BB1438" t="str">
            <v>Belum</v>
          </cell>
        </row>
        <row r="1439">
          <cell r="N1439" t="str">
            <v>NON PNS</v>
          </cell>
          <cell r="R1439" t="str">
            <v>S2</v>
          </cell>
          <cell r="X1439" t="str">
            <v>P</v>
          </cell>
          <cell r="AC1439" t="str">
            <v>Guru</v>
          </cell>
          <cell r="AD1439" t="str">
            <v>SD</v>
          </cell>
          <cell r="AE1439" t="str">
            <v>LOWOK WARU</v>
          </cell>
          <cell r="AN1439" t="str">
            <v>Lulus Sertifikasi</v>
          </cell>
          <cell r="BB1439" t="str">
            <v>Belum</v>
          </cell>
        </row>
        <row r="1440">
          <cell r="N1440" t="str">
            <v>NON PNS</v>
          </cell>
          <cell r="R1440" t="str">
            <v>S1</v>
          </cell>
          <cell r="X1440" t="str">
            <v>P</v>
          </cell>
          <cell r="AC1440" t="str">
            <v>Guru</v>
          </cell>
          <cell r="AD1440" t="str">
            <v>SD</v>
          </cell>
          <cell r="AE1440" t="str">
            <v>LOWOK WARU</v>
          </cell>
          <cell r="AN1440" t="str">
            <v>Belum Sertifikasi</v>
          </cell>
          <cell r="BB1440" t="str">
            <v>Belum</v>
          </cell>
        </row>
        <row r="1441">
          <cell r="N1441" t="str">
            <v>NON PNS</v>
          </cell>
          <cell r="R1441" t="str">
            <v>S1</v>
          </cell>
          <cell r="X1441" t="str">
            <v>L</v>
          </cell>
          <cell r="AC1441" t="str">
            <v>Guru</v>
          </cell>
          <cell r="AD1441" t="str">
            <v>SD</v>
          </cell>
          <cell r="AE1441" t="str">
            <v>LOWOK WARU</v>
          </cell>
          <cell r="AN1441" t="str">
            <v>Belum Sertifikasi</v>
          </cell>
          <cell r="BB1441" t="str">
            <v>Belum</v>
          </cell>
        </row>
        <row r="1442">
          <cell r="N1442" t="str">
            <v>NON PNS</v>
          </cell>
          <cell r="R1442" t="str">
            <v>S1</v>
          </cell>
          <cell r="X1442" t="str">
            <v>P</v>
          </cell>
          <cell r="AC1442" t="str">
            <v>Guru</v>
          </cell>
          <cell r="AD1442" t="str">
            <v>SD</v>
          </cell>
          <cell r="AE1442" t="str">
            <v>LOWOK WARU</v>
          </cell>
          <cell r="AN1442" t="str">
            <v>Belum Sertifikasi</v>
          </cell>
          <cell r="BB1442" t="str">
            <v>Belum</v>
          </cell>
        </row>
        <row r="1443">
          <cell r="N1443" t="str">
            <v>NON PNS</v>
          </cell>
          <cell r="R1443" t="str">
            <v>S1</v>
          </cell>
          <cell r="X1443" t="str">
            <v>L</v>
          </cell>
          <cell r="AC1443" t="str">
            <v>Guru</v>
          </cell>
          <cell r="AD1443" t="str">
            <v>SD</v>
          </cell>
          <cell r="AE1443" t="str">
            <v>LOWOK WARU</v>
          </cell>
          <cell r="AN1443" t="str">
            <v>Belum Sertifikasi</v>
          </cell>
          <cell r="BB1443" t="str">
            <v>Lulus</v>
          </cell>
        </row>
        <row r="1444">
          <cell r="N1444" t="str">
            <v>NON PNS</v>
          </cell>
          <cell r="R1444" t="str">
            <v>S1</v>
          </cell>
          <cell r="X1444" t="str">
            <v>L</v>
          </cell>
          <cell r="AC1444" t="str">
            <v>Guru</v>
          </cell>
          <cell r="AD1444" t="str">
            <v>SD</v>
          </cell>
          <cell r="AE1444" t="str">
            <v>LOWOK WARU</v>
          </cell>
          <cell r="AN1444" t="str">
            <v>Belum Sertifikasi</v>
          </cell>
          <cell r="BB1444" t="str">
            <v>Belum</v>
          </cell>
        </row>
        <row r="1445">
          <cell r="N1445" t="str">
            <v>NON PNS</v>
          </cell>
          <cell r="R1445" t="str">
            <v>S1</v>
          </cell>
          <cell r="X1445" t="str">
            <v>P</v>
          </cell>
          <cell r="AC1445" t="str">
            <v>Guru</v>
          </cell>
          <cell r="AD1445" t="str">
            <v>SD</v>
          </cell>
          <cell r="AE1445" t="str">
            <v>LOWOK WARU</v>
          </cell>
          <cell r="AN1445" t="str">
            <v>Belum Sertifikasi</v>
          </cell>
          <cell r="BB1445" t="str">
            <v>Belum</v>
          </cell>
        </row>
        <row r="1446">
          <cell r="N1446" t="str">
            <v>NON PNS</v>
          </cell>
          <cell r="R1446" t="str">
            <v>S1</v>
          </cell>
          <cell r="X1446" t="str">
            <v>P</v>
          </cell>
          <cell r="AC1446" t="str">
            <v>Guru</v>
          </cell>
          <cell r="AD1446" t="str">
            <v>SD</v>
          </cell>
          <cell r="AE1446" t="str">
            <v>LOWOK WARU</v>
          </cell>
          <cell r="AN1446" t="str">
            <v>Lulus Sertifikasi</v>
          </cell>
          <cell r="BB1446" t="str">
            <v>Lulus</v>
          </cell>
        </row>
        <row r="1447">
          <cell r="N1447" t="str">
            <v>NON PNS</v>
          </cell>
          <cell r="R1447" t="str">
            <v>S1</v>
          </cell>
          <cell r="X1447" t="str">
            <v>P</v>
          </cell>
          <cell r="AC1447" t="str">
            <v>Guru</v>
          </cell>
          <cell r="AD1447" t="str">
            <v>SD</v>
          </cell>
          <cell r="AE1447" t="str">
            <v>LOWOK WARU</v>
          </cell>
          <cell r="AN1447" t="str">
            <v>Lulus Sertifikasi</v>
          </cell>
          <cell r="BB1447" t="str">
            <v>Lulus</v>
          </cell>
        </row>
        <row r="1448">
          <cell r="N1448" t="str">
            <v>NON PNS</v>
          </cell>
          <cell r="R1448" t="str">
            <v>S1</v>
          </cell>
          <cell r="X1448" t="str">
            <v>P</v>
          </cell>
          <cell r="AC1448" t="str">
            <v>Guru</v>
          </cell>
          <cell r="AD1448" t="str">
            <v>SD</v>
          </cell>
          <cell r="AE1448" t="str">
            <v>LOWOK WARU</v>
          </cell>
          <cell r="AN1448" t="str">
            <v>Lulus Sertifikasi</v>
          </cell>
          <cell r="BB1448" t="str">
            <v>Belum</v>
          </cell>
        </row>
        <row r="1449">
          <cell r="N1449" t="str">
            <v>NON PNS</v>
          </cell>
          <cell r="R1449" t="str">
            <v>S1</v>
          </cell>
          <cell r="X1449" t="str">
            <v>L</v>
          </cell>
          <cell r="AC1449" t="str">
            <v>Guru</v>
          </cell>
          <cell r="AD1449" t="str">
            <v>SD</v>
          </cell>
          <cell r="AE1449" t="str">
            <v>LOWOK WARU</v>
          </cell>
          <cell r="AN1449" t="str">
            <v>Lulus Sertifikasi</v>
          </cell>
          <cell r="BB1449" t="str">
            <v>Lulus</v>
          </cell>
        </row>
        <row r="1450">
          <cell r="N1450" t="str">
            <v>NON PNS</v>
          </cell>
          <cell r="R1450" t="str">
            <v>S1</v>
          </cell>
          <cell r="X1450" t="str">
            <v>P</v>
          </cell>
          <cell r="AC1450" t="str">
            <v>Guru</v>
          </cell>
          <cell r="AD1450" t="str">
            <v>SD</v>
          </cell>
          <cell r="AE1450" t="str">
            <v>LOWOK WARU</v>
          </cell>
          <cell r="AN1450" t="str">
            <v>Lulus Sertifikasi</v>
          </cell>
          <cell r="BB1450" t="str">
            <v>Belum</v>
          </cell>
        </row>
        <row r="1451">
          <cell r="N1451" t="str">
            <v>NON PNS</v>
          </cell>
          <cell r="R1451" t="str">
            <v>S1</v>
          </cell>
          <cell r="X1451" t="str">
            <v>P</v>
          </cell>
          <cell r="AC1451" t="str">
            <v>Guru</v>
          </cell>
          <cell r="AD1451" t="str">
            <v>SD</v>
          </cell>
          <cell r="AE1451" t="str">
            <v>LOWOK WARU</v>
          </cell>
          <cell r="AN1451" t="str">
            <v>Lulus Sertifikasi</v>
          </cell>
          <cell r="BB1451" t="str">
            <v>Lulus</v>
          </cell>
        </row>
        <row r="1452">
          <cell r="N1452" t="str">
            <v>NON PNS</v>
          </cell>
          <cell r="R1452" t="str">
            <v>S1</v>
          </cell>
          <cell r="X1452" t="str">
            <v>P</v>
          </cell>
          <cell r="AC1452" t="str">
            <v>Guru</v>
          </cell>
          <cell r="AD1452" t="str">
            <v>SD</v>
          </cell>
          <cell r="AE1452" t="str">
            <v>LOWOK WARU</v>
          </cell>
          <cell r="AN1452" t="str">
            <v>Lulus Sertifikasi</v>
          </cell>
          <cell r="BB1452" t="str">
            <v>Belum</v>
          </cell>
        </row>
        <row r="1453">
          <cell r="N1453" t="str">
            <v>NON PNS</v>
          </cell>
          <cell r="R1453" t="str">
            <v>S1</v>
          </cell>
          <cell r="X1453" t="str">
            <v>P</v>
          </cell>
          <cell r="AC1453" t="str">
            <v>Guru</v>
          </cell>
          <cell r="AD1453" t="str">
            <v>SD</v>
          </cell>
          <cell r="AE1453" t="str">
            <v>LOWOK WARU</v>
          </cell>
          <cell r="AN1453" t="str">
            <v>Lulus Sertifikasi</v>
          </cell>
          <cell r="BB1453" t="str">
            <v>Belum</v>
          </cell>
        </row>
        <row r="1454">
          <cell r="N1454" t="str">
            <v>NON PNS</v>
          </cell>
          <cell r="R1454" t="str">
            <v>S1</v>
          </cell>
          <cell r="X1454" t="str">
            <v>P</v>
          </cell>
          <cell r="AC1454" t="str">
            <v>Guru</v>
          </cell>
          <cell r="AD1454" t="str">
            <v>SD</v>
          </cell>
          <cell r="AE1454" t="str">
            <v>LOWOK WARU</v>
          </cell>
          <cell r="AN1454" t="str">
            <v>Lulus Sertifikasi</v>
          </cell>
          <cell r="BB1454" t="str">
            <v>Belum</v>
          </cell>
        </row>
        <row r="1455">
          <cell r="N1455" t="str">
            <v>NON PNS</v>
          </cell>
          <cell r="R1455" t="str">
            <v>S2</v>
          </cell>
          <cell r="X1455" t="str">
            <v>L</v>
          </cell>
          <cell r="AC1455" t="str">
            <v>Guru</v>
          </cell>
          <cell r="AD1455" t="str">
            <v>SD</v>
          </cell>
          <cell r="AE1455" t="str">
            <v>LOWOK WARU</v>
          </cell>
          <cell r="AN1455" t="str">
            <v>Lulus Sertifikasi</v>
          </cell>
          <cell r="BB1455" t="str">
            <v>Belum</v>
          </cell>
        </row>
        <row r="1456">
          <cell r="N1456" t="str">
            <v>NON PNS</v>
          </cell>
          <cell r="R1456" t="str">
            <v>S1</v>
          </cell>
          <cell r="X1456" t="str">
            <v>P</v>
          </cell>
          <cell r="AC1456" t="str">
            <v>Guru</v>
          </cell>
          <cell r="AD1456" t="str">
            <v>SD</v>
          </cell>
          <cell r="AE1456" t="str">
            <v>LOWOK WARU</v>
          </cell>
          <cell r="AN1456" t="str">
            <v>Lulus Sertifikasi</v>
          </cell>
          <cell r="BB1456" t="str">
            <v>Belum</v>
          </cell>
        </row>
        <row r="1457">
          <cell r="N1457" t="str">
            <v>NON PNS</v>
          </cell>
          <cell r="R1457" t="str">
            <v>S2</v>
          </cell>
          <cell r="X1457" t="str">
            <v>P</v>
          </cell>
          <cell r="AC1457" t="str">
            <v>Guru</v>
          </cell>
          <cell r="AD1457" t="str">
            <v>SD</v>
          </cell>
          <cell r="AE1457" t="str">
            <v>LOWOK WARU</v>
          </cell>
          <cell r="AN1457" t="str">
            <v>Lulus Sertifikasi</v>
          </cell>
          <cell r="BB1457" t="str">
            <v>Belum</v>
          </cell>
        </row>
        <row r="1458">
          <cell r="N1458" t="str">
            <v>NON PNS</v>
          </cell>
          <cell r="R1458" t="str">
            <v>S2</v>
          </cell>
          <cell r="X1458" t="str">
            <v>P</v>
          </cell>
          <cell r="AC1458" t="str">
            <v>Kepala Sekolah</v>
          </cell>
          <cell r="AD1458" t="str">
            <v>SD</v>
          </cell>
          <cell r="AE1458" t="str">
            <v>LOWOK WARU</v>
          </cell>
          <cell r="AN1458" t="str">
            <v>Lulus Sertifikasi</v>
          </cell>
          <cell r="BB1458" t="str">
            <v>Belum</v>
          </cell>
        </row>
        <row r="1459">
          <cell r="N1459" t="str">
            <v>NON PNS</v>
          </cell>
          <cell r="R1459" t="str">
            <v>S1</v>
          </cell>
          <cell r="X1459" t="str">
            <v>L</v>
          </cell>
          <cell r="AC1459" t="str">
            <v>Guru</v>
          </cell>
          <cell r="AD1459" t="str">
            <v>SD</v>
          </cell>
          <cell r="AE1459" t="str">
            <v>LOWOK WARU</v>
          </cell>
          <cell r="AN1459" t="str">
            <v>Lulus Sertifikasi</v>
          </cell>
          <cell r="BB1459" t="str">
            <v>Belum</v>
          </cell>
        </row>
        <row r="1460">
          <cell r="N1460" t="str">
            <v>NON PNS</v>
          </cell>
          <cell r="R1460" t="str">
            <v>S1</v>
          </cell>
          <cell r="X1460" t="str">
            <v>L</v>
          </cell>
          <cell r="AC1460" t="str">
            <v>Guru</v>
          </cell>
          <cell r="AD1460" t="str">
            <v>SD</v>
          </cell>
          <cell r="AE1460" t="str">
            <v>LOWOK WARU</v>
          </cell>
          <cell r="AN1460" t="str">
            <v>Belum Sertifikasi</v>
          </cell>
          <cell r="BB1460" t="str">
            <v>Belum</v>
          </cell>
        </row>
        <row r="1461">
          <cell r="N1461" t="str">
            <v>NON PNS</v>
          </cell>
          <cell r="R1461" t="str">
            <v>S1</v>
          </cell>
          <cell r="X1461" t="str">
            <v>L</v>
          </cell>
          <cell r="AC1461" t="str">
            <v>Guru</v>
          </cell>
          <cell r="AD1461" t="str">
            <v>SD</v>
          </cell>
          <cell r="AE1461" t="str">
            <v>LOWOK WARU</v>
          </cell>
          <cell r="AN1461" t="str">
            <v>Lulus Sertifikasi</v>
          </cell>
          <cell r="BB1461" t="str">
            <v>Belum</v>
          </cell>
        </row>
        <row r="1462">
          <cell r="N1462" t="str">
            <v>NON PNS</v>
          </cell>
          <cell r="R1462" t="str">
            <v>S1</v>
          </cell>
          <cell r="X1462" t="str">
            <v>P</v>
          </cell>
          <cell r="AC1462" t="str">
            <v>Guru</v>
          </cell>
          <cell r="AD1462" t="str">
            <v>SD</v>
          </cell>
          <cell r="AE1462" t="str">
            <v>LOWOK WARU</v>
          </cell>
          <cell r="AN1462" t="str">
            <v>Lulus Sertifikasi</v>
          </cell>
          <cell r="BB1462" t="str">
            <v>Belum</v>
          </cell>
        </row>
        <row r="1463">
          <cell r="N1463" t="str">
            <v>NON PNS</v>
          </cell>
          <cell r="R1463" t="str">
            <v>S1</v>
          </cell>
          <cell r="X1463" t="str">
            <v>P</v>
          </cell>
          <cell r="AC1463" t="str">
            <v>Tenaga Administrasi Sekolah</v>
          </cell>
          <cell r="AD1463" t="str">
            <v>SD</v>
          </cell>
          <cell r="AE1463" t="str">
            <v>LOWOK WARU</v>
          </cell>
          <cell r="AN1463" t="str">
            <v>Belum Sertifikasi</v>
          </cell>
          <cell r="BB1463" t="str">
            <v>Belum</v>
          </cell>
        </row>
        <row r="1464">
          <cell r="N1464" t="str">
            <v>NON PNS</v>
          </cell>
          <cell r="R1464" t="str">
            <v>S1</v>
          </cell>
          <cell r="X1464" t="str">
            <v>P</v>
          </cell>
          <cell r="AC1464" t="str">
            <v>Tenaga Administrasi Sekolah</v>
          </cell>
          <cell r="AD1464" t="str">
            <v>SD</v>
          </cell>
          <cell r="AE1464" t="str">
            <v>LOWOK WARU</v>
          </cell>
          <cell r="AN1464" t="str">
            <v>Belum Sertifikasi</v>
          </cell>
          <cell r="BB1464" t="str">
            <v>Belum</v>
          </cell>
        </row>
        <row r="1465">
          <cell r="N1465" t="str">
            <v>NON PNS</v>
          </cell>
          <cell r="R1465" t="str">
            <v>SMA</v>
          </cell>
          <cell r="X1465" t="str">
            <v>P</v>
          </cell>
          <cell r="AC1465" t="str">
            <v>Tenaga Administrasi Sekolah</v>
          </cell>
          <cell r="AD1465" t="str">
            <v>SD</v>
          </cell>
          <cell r="AE1465" t="str">
            <v>LOWOK WARU</v>
          </cell>
          <cell r="AN1465" t="str">
            <v>Belum Sertifikasi</v>
          </cell>
          <cell r="BB1465" t="str">
            <v>Belum</v>
          </cell>
        </row>
        <row r="1466">
          <cell r="N1466" t="str">
            <v>NON PNS</v>
          </cell>
          <cell r="R1466" t="str">
            <v>SMA</v>
          </cell>
          <cell r="X1466" t="str">
            <v>L</v>
          </cell>
          <cell r="AC1466" t="str">
            <v>Tenaga Administrasi Sekolah</v>
          </cell>
          <cell r="AD1466" t="str">
            <v>SD</v>
          </cell>
          <cell r="AE1466" t="str">
            <v>LOWOK WARU</v>
          </cell>
          <cell r="AN1466" t="str">
            <v>Belum Sertifikasi</v>
          </cell>
          <cell r="BB1466" t="str">
            <v>Belum</v>
          </cell>
        </row>
        <row r="1467">
          <cell r="N1467" t="str">
            <v>NON PNS</v>
          </cell>
          <cell r="R1467" t="str">
            <v>D2</v>
          </cell>
          <cell r="X1467" t="str">
            <v>L</v>
          </cell>
          <cell r="AC1467" t="str">
            <v>Tenaga Administrasi Sekolah</v>
          </cell>
          <cell r="AD1467" t="str">
            <v>SD</v>
          </cell>
          <cell r="AE1467" t="str">
            <v>LOWOK WARU</v>
          </cell>
          <cell r="AN1467" t="str">
            <v>Belum Sertifikasi</v>
          </cell>
          <cell r="BB1467" t="str">
            <v>Belum</v>
          </cell>
        </row>
        <row r="1468">
          <cell r="N1468" t="str">
            <v>NON PNS</v>
          </cell>
          <cell r="R1468" t="str">
            <v>SMA</v>
          </cell>
          <cell r="X1468" t="str">
            <v>P</v>
          </cell>
          <cell r="AC1468" t="str">
            <v>Tenaga Administrasi Sekolah</v>
          </cell>
          <cell r="AD1468" t="str">
            <v>SD</v>
          </cell>
          <cell r="AE1468" t="str">
            <v>LOWOK WARU</v>
          </cell>
          <cell r="AN1468" t="str">
            <v>Belum Sertifikasi</v>
          </cell>
          <cell r="BB1468" t="str">
            <v>Belum</v>
          </cell>
        </row>
        <row r="1469">
          <cell r="N1469" t="str">
            <v>NON PNS</v>
          </cell>
          <cell r="R1469" t="str">
            <v>SMA</v>
          </cell>
          <cell r="X1469" t="str">
            <v>L</v>
          </cell>
          <cell r="AC1469" t="str">
            <v>Tenaga Administrasi Sekolah</v>
          </cell>
          <cell r="AD1469" t="str">
            <v>SD</v>
          </cell>
          <cell r="AE1469" t="str">
            <v>LOWOK WARU</v>
          </cell>
          <cell r="AN1469" t="str">
            <v>Belum Sertifikasi</v>
          </cell>
          <cell r="BB1469" t="str">
            <v>Belum</v>
          </cell>
        </row>
        <row r="1470">
          <cell r="N1470" t="str">
            <v>NON PNS</v>
          </cell>
          <cell r="R1470" t="str">
            <v>SMA</v>
          </cell>
          <cell r="X1470" t="str">
            <v>L</v>
          </cell>
          <cell r="AC1470" t="str">
            <v>Tenaga Administrasi Sekolah</v>
          </cell>
          <cell r="AD1470" t="str">
            <v>SD</v>
          </cell>
          <cell r="AE1470" t="str">
            <v>LOWOK WARU</v>
          </cell>
          <cell r="AN1470" t="str">
            <v>Belum Sertifikasi</v>
          </cell>
          <cell r="BB1470" t="str">
            <v>Belum</v>
          </cell>
        </row>
        <row r="1471">
          <cell r="N1471" t="str">
            <v>NON PNS</v>
          </cell>
          <cell r="R1471" t="str">
            <v>S1</v>
          </cell>
          <cell r="X1471" t="str">
            <v>P</v>
          </cell>
          <cell r="AC1471" t="str">
            <v>Tenaga Administrasi Sekolah</v>
          </cell>
          <cell r="AD1471" t="str">
            <v>SD</v>
          </cell>
          <cell r="AE1471" t="str">
            <v>LOWOK WARU</v>
          </cell>
          <cell r="AN1471" t="str">
            <v>Belum Sertifikasi</v>
          </cell>
          <cell r="BB1471" t="str">
            <v>Belum</v>
          </cell>
        </row>
        <row r="1472">
          <cell r="N1472" t="str">
            <v>NON PNS</v>
          </cell>
          <cell r="R1472" t="str">
            <v>SMP</v>
          </cell>
          <cell r="X1472" t="str">
            <v>L</v>
          </cell>
          <cell r="AC1472" t="str">
            <v>Tenaga Administrasi Sekolah</v>
          </cell>
          <cell r="AD1472" t="str">
            <v>SD</v>
          </cell>
          <cell r="AE1472" t="str">
            <v>LOWOK WARU</v>
          </cell>
          <cell r="AN1472" t="str">
            <v>Belum Sertifikasi</v>
          </cell>
          <cell r="BB1472" t="str">
            <v>Belum</v>
          </cell>
        </row>
        <row r="1473">
          <cell r="N1473" t="str">
            <v>NON PNS</v>
          </cell>
          <cell r="R1473" t="str">
            <v>S1</v>
          </cell>
          <cell r="X1473" t="str">
            <v>P</v>
          </cell>
          <cell r="AC1473" t="str">
            <v>Tenaga Administrasi Sekolah</v>
          </cell>
          <cell r="AD1473" t="str">
            <v>SD</v>
          </cell>
          <cell r="AE1473" t="str">
            <v>LOWOK WARU</v>
          </cell>
          <cell r="AN1473" t="str">
            <v>Belum Sertifikasi</v>
          </cell>
          <cell r="BB1473" t="str">
            <v>Belum</v>
          </cell>
        </row>
        <row r="1474">
          <cell r="N1474" t="str">
            <v>NON PNS</v>
          </cell>
          <cell r="R1474" t="str">
            <v>S1</v>
          </cell>
          <cell r="X1474" t="str">
            <v>P</v>
          </cell>
          <cell r="AC1474" t="str">
            <v>Guru</v>
          </cell>
          <cell r="AD1474" t="str">
            <v>SD</v>
          </cell>
          <cell r="AE1474" t="str">
            <v>KEDUNG KANDANG</v>
          </cell>
          <cell r="AN1474" t="str">
            <v>Belum Sertifikasi</v>
          </cell>
          <cell r="BB1474" t="str">
            <v>Belum</v>
          </cell>
        </row>
        <row r="1475">
          <cell r="N1475" t="str">
            <v>NON PNS</v>
          </cell>
          <cell r="R1475" t="str">
            <v>S1</v>
          </cell>
          <cell r="X1475" t="str">
            <v>P</v>
          </cell>
          <cell r="AC1475" t="str">
            <v>Guru</v>
          </cell>
          <cell r="AD1475" t="str">
            <v>SD</v>
          </cell>
          <cell r="AE1475" t="str">
            <v>KEDUNG KANDANG</v>
          </cell>
          <cell r="AN1475" t="str">
            <v>Belum Sertifikasi</v>
          </cell>
          <cell r="BB1475" t="str">
            <v>Belum</v>
          </cell>
        </row>
        <row r="1476">
          <cell r="N1476" t="str">
            <v>NON PNS</v>
          </cell>
          <cell r="R1476" t="str">
            <v>S1</v>
          </cell>
          <cell r="X1476" t="str">
            <v>P</v>
          </cell>
          <cell r="AC1476" t="str">
            <v>Guru</v>
          </cell>
          <cell r="AD1476" t="str">
            <v>SD</v>
          </cell>
          <cell r="AE1476" t="str">
            <v>KEDUNG KANDANG</v>
          </cell>
          <cell r="AN1476" t="str">
            <v>Belum Sertifikasi</v>
          </cell>
          <cell r="BB1476" t="str">
            <v>Belum</v>
          </cell>
        </row>
        <row r="1477">
          <cell r="N1477" t="str">
            <v>NON PNS</v>
          </cell>
          <cell r="R1477" t="str">
            <v>S1</v>
          </cell>
          <cell r="X1477" t="str">
            <v>P</v>
          </cell>
          <cell r="AC1477" t="str">
            <v>Guru</v>
          </cell>
          <cell r="AD1477" t="str">
            <v>SD</v>
          </cell>
          <cell r="AE1477" t="str">
            <v>KEDUNG KANDANG</v>
          </cell>
          <cell r="AN1477" t="str">
            <v>Belum Sertifikasi</v>
          </cell>
          <cell r="BB1477" t="str">
            <v>Belum</v>
          </cell>
        </row>
        <row r="1478">
          <cell r="N1478" t="str">
            <v>NON PNS</v>
          </cell>
          <cell r="R1478" t="str">
            <v>S2</v>
          </cell>
          <cell r="X1478" t="str">
            <v>P</v>
          </cell>
          <cell r="AC1478" t="str">
            <v>Guru</v>
          </cell>
          <cell r="AD1478" t="str">
            <v>SD</v>
          </cell>
          <cell r="AE1478" t="str">
            <v>KEDUNG KANDANG</v>
          </cell>
          <cell r="AN1478" t="str">
            <v>Belum Sertifikasi</v>
          </cell>
          <cell r="BB1478" t="str">
            <v>Belum</v>
          </cell>
        </row>
        <row r="1479">
          <cell r="N1479" t="str">
            <v>NON PNS</v>
          </cell>
          <cell r="R1479" t="str">
            <v>S1</v>
          </cell>
          <cell r="X1479" t="str">
            <v>P</v>
          </cell>
          <cell r="AC1479" t="str">
            <v>Guru</v>
          </cell>
          <cell r="AD1479" t="str">
            <v>SD</v>
          </cell>
          <cell r="AE1479" t="str">
            <v>KEDUNG KANDANG</v>
          </cell>
          <cell r="AN1479" t="str">
            <v>Belum Sertifikasi</v>
          </cell>
          <cell r="BB1479" t="str">
            <v>Belum</v>
          </cell>
        </row>
        <row r="1480">
          <cell r="N1480" t="str">
            <v>NON PNS</v>
          </cell>
          <cell r="R1480" t="str">
            <v>S2</v>
          </cell>
          <cell r="X1480" t="str">
            <v>P</v>
          </cell>
          <cell r="AC1480" t="str">
            <v>Guru</v>
          </cell>
          <cell r="AD1480" t="str">
            <v>SD</v>
          </cell>
          <cell r="AE1480" t="str">
            <v>KEDUNG KANDANG</v>
          </cell>
          <cell r="AN1480" t="str">
            <v>Belum Sertifikasi</v>
          </cell>
          <cell r="BB1480" t="str">
            <v>Belum</v>
          </cell>
        </row>
        <row r="1481">
          <cell r="N1481" t="str">
            <v>NON PNS</v>
          </cell>
          <cell r="R1481" t="str">
            <v>S1</v>
          </cell>
          <cell r="X1481" t="str">
            <v>L</v>
          </cell>
          <cell r="AC1481" t="str">
            <v>Guru</v>
          </cell>
          <cell r="AD1481" t="str">
            <v>SD</v>
          </cell>
          <cell r="AE1481" t="str">
            <v>KEDUNG KANDANG</v>
          </cell>
          <cell r="AN1481" t="str">
            <v>Belum Sertifikasi</v>
          </cell>
          <cell r="BB1481" t="str">
            <v>Belum</v>
          </cell>
        </row>
        <row r="1482">
          <cell r="N1482" t="str">
            <v>NON PNS</v>
          </cell>
          <cell r="R1482" t="str">
            <v>S1</v>
          </cell>
          <cell r="X1482" t="str">
            <v>P</v>
          </cell>
          <cell r="AC1482" t="str">
            <v>Guru</v>
          </cell>
          <cell r="AD1482" t="str">
            <v>SD</v>
          </cell>
          <cell r="AE1482" t="str">
            <v>KEDUNG KANDANG</v>
          </cell>
          <cell r="AN1482" t="str">
            <v>Belum Sertifikasi</v>
          </cell>
          <cell r="BB1482" t="str">
            <v>Belum</v>
          </cell>
        </row>
        <row r="1483">
          <cell r="N1483" t="str">
            <v>NON PNS</v>
          </cell>
          <cell r="R1483" t="str">
            <v>S1</v>
          </cell>
          <cell r="X1483" t="str">
            <v>P</v>
          </cell>
          <cell r="AC1483" t="str">
            <v>Guru</v>
          </cell>
          <cell r="AD1483" t="str">
            <v>SD</v>
          </cell>
          <cell r="AE1483" t="str">
            <v>KEDUNG KANDANG</v>
          </cell>
          <cell r="AN1483" t="str">
            <v>Belum Sertifikasi</v>
          </cell>
          <cell r="BB1483" t="str">
            <v>Belum</v>
          </cell>
        </row>
        <row r="1484">
          <cell r="N1484" t="str">
            <v>NON PNS</v>
          </cell>
          <cell r="R1484" t="str">
            <v>S1</v>
          </cell>
          <cell r="X1484" t="str">
            <v>P</v>
          </cell>
          <cell r="AC1484" t="str">
            <v>Guru</v>
          </cell>
          <cell r="AD1484" t="str">
            <v>SD</v>
          </cell>
          <cell r="AE1484" t="str">
            <v>KEDUNG KANDANG</v>
          </cell>
          <cell r="AN1484" t="str">
            <v>Belum Sertifikasi</v>
          </cell>
          <cell r="BB1484" t="str">
            <v>Belum</v>
          </cell>
        </row>
        <row r="1485">
          <cell r="N1485" t="str">
            <v>NON PNS</v>
          </cell>
          <cell r="R1485" t="str">
            <v>S1</v>
          </cell>
          <cell r="X1485" t="str">
            <v>P</v>
          </cell>
          <cell r="AC1485" t="str">
            <v>Guru</v>
          </cell>
          <cell r="AD1485" t="str">
            <v>SD</v>
          </cell>
          <cell r="AE1485" t="str">
            <v>KEDUNG KANDANG</v>
          </cell>
          <cell r="AN1485" t="str">
            <v>Belum Sertifikasi</v>
          </cell>
          <cell r="BB1485" t="str">
            <v>Belum</v>
          </cell>
        </row>
        <row r="1486">
          <cell r="N1486" t="str">
            <v>NON PNS</v>
          </cell>
          <cell r="R1486" t="str">
            <v>S1</v>
          </cell>
          <cell r="X1486" t="str">
            <v>L</v>
          </cell>
          <cell r="AC1486" t="str">
            <v>Guru</v>
          </cell>
          <cell r="AD1486" t="str">
            <v>SD</v>
          </cell>
          <cell r="AE1486" t="str">
            <v>KEDUNG KANDANG</v>
          </cell>
          <cell r="AN1486" t="str">
            <v>Belum Sertifikasi</v>
          </cell>
          <cell r="BB1486" t="str">
            <v>Belum</v>
          </cell>
        </row>
        <row r="1487">
          <cell r="N1487" t="str">
            <v>NON PNS</v>
          </cell>
          <cell r="R1487" t="str">
            <v>S1</v>
          </cell>
          <cell r="X1487" t="str">
            <v>P</v>
          </cell>
          <cell r="AC1487" t="str">
            <v>Guru</v>
          </cell>
          <cell r="AD1487" t="str">
            <v>SD</v>
          </cell>
          <cell r="AE1487" t="str">
            <v>KEDUNG KANDANG</v>
          </cell>
          <cell r="AN1487" t="str">
            <v>Belum Sertifikasi</v>
          </cell>
          <cell r="BB1487" t="str">
            <v>Belum</v>
          </cell>
        </row>
        <row r="1488">
          <cell r="N1488" t="str">
            <v>NON PNS</v>
          </cell>
          <cell r="R1488" t="str">
            <v>S1</v>
          </cell>
          <cell r="X1488" t="str">
            <v>P</v>
          </cell>
          <cell r="AC1488" t="str">
            <v>Guru</v>
          </cell>
          <cell r="AD1488" t="str">
            <v>SD</v>
          </cell>
          <cell r="AE1488" t="str">
            <v>KEDUNG KANDANG</v>
          </cell>
          <cell r="AN1488" t="str">
            <v>Belum Sertifikasi</v>
          </cell>
          <cell r="BB1488" t="str">
            <v>Belum</v>
          </cell>
        </row>
        <row r="1489">
          <cell r="N1489" t="str">
            <v>NON PNS</v>
          </cell>
          <cell r="R1489" t="str">
            <v>S1</v>
          </cell>
          <cell r="X1489" t="str">
            <v>L</v>
          </cell>
          <cell r="AC1489" t="str">
            <v>Guru</v>
          </cell>
          <cell r="AD1489" t="str">
            <v>SD</v>
          </cell>
          <cell r="AE1489" t="str">
            <v>KEDUNG KANDANG</v>
          </cell>
          <cell r="AN1489" t="str">
            <v>Belum Sertifikasi</v>
          </cell>
          <cell r="BB1489" t="str">
            <v>Belum</v>
          </cell>
        </row>
        <row r="1490">
          <cell r="N1490" t="str">
            <v>NON PNS</v>
          </cell>
          <cell r="R1490" t="str">
            <v>S2</v>
          </cell>
          <cell r="X1490" t="str">
            <v>L</v>
          </cell>
          <cell r="AC1490" t="str">
            <v>Kepala Sekolah</v>
          </cell>
          <cell r="AD1490" t="str">
            <v>SD</v>
          </cell>
          <cell r="AE1490" t="str">
            <v>KEDUNG KANDANG</v>
          </cell>
          <cell r="AN1490" t="str">
            <v>Belum Sertifikasi</v>
          </cell>
          <cell r="BB1490" t="str">
            <v>Belum</v>
          </cell>
        </row>
        <row r="1491">
          <cell r="N1491" t="str">
            <v>NON PNS</v>
          </cell>
          <cell r="R1491" t="str">
            <v>S1</v>
          </cell>
          <cell r="X1491" t="str">
            <v>L</v>
          </cell>
          <cell r="AC1491" t="str">
            <v>Tenaga Administrasi Sekolah</v>
          </cell>
          <cell r="AD1491" t="str">
            <v>SD</v>
          </cell>
          <cell r="AE1491" t="str">
            <v>KEDUNG KANDANG</v>
          </cell>
          <cell r="AN1491" t="str">
            <v>Belum Sertifikasi</v>
          </cell>
          <cell r="BB1491" t="str">
            <v>Belum</v>
          </cell>
        </row>
        <row r="1492">
          <cell r="N1492" t="str">
            <v>NON PNS</v>
          </cell>
          <cell r="R1492" t="str">
            <v>S1</v>
          </cell>
          <cell r="X1492" t="str">
            <v>P</v>
          </cell>
          <cell r="AC1492" t="str">
            <v>Tenaga Administrasi Sekolah</v>
          </cell>
          <cell r="AD1492" t="str">
            <v>SD</v>
          </cell>
          <cell r="AE1492" t="str">
            <v>KEDUNG KANDANG</v>
          </cell>
          <cell r="AN1492" t="str">
            <v>Belum Sertifikasi</v>
          </cell>
          <cell r="BB1492" t="str">
            <v>Belum</v>
          </cell>
        </row>
        <row r="1493">
          <cell r="N1493" t="str">
            <v>NON PNS</v>
          </cell>
          <cell r="R1493" t="str">
            <v>SMA</v>
          </cell>
          <cell r="X1493" t="str">
            <v>P</v>
          </cell>
          <cell r="AC1493" t="str">
            <v>Guru</v>
          </cell>
          <cell r="AD1493" t="str">
            <v>SD</v>
          </cell>
          <cell r="AE1493" t="str">
            <v>SUKUN</v>
          </cell>
          <cell r="AN1493" t="str">
            <v>Belum Sertifikasi</v>
          </cell>
          <cell r="BB1493" t="str">
            <v>Belum</v>
          </cell>
        </row>
        <row r="1494">
          <cell r="N1494" t="str">
            <v>NON PNS</v>
          </cell>
          <cell r="R1494" t="str">
            <v>S1</v>
          </cell>
          <cell r="X1494" t="str">
            <v>P</v>
          </cell>
          <cell r="AC1494" t="str">
            <v>Guru</v>
          </cell>
          <cell r="AD1494" t="str">
            <v>SD</v>
          </cell>
          <cell r="AE1494" t="str">
            <v>SUKUN</v>
          </cell>
          <cell r="AN1494" t="str">
            <v>Belum Sertifikasi</v>
          </cell>
          <cell r="BB1494" t="str">
            <v>Belum</v>
          </cell>
        </row>
        <row r="1495">
          <cell r="N1495" t="str">
            <v>NON PNS</v>
          </cell>
          <cell r="R1495" t="str">
            <v>S1</v>
          </cell>
          <cell r="X1495" t="str">
            <v>P</v>
          </cell>
          <cell r="AC1495" t="str">
            <v>Guru</v>
          </cell>
          <cell r="AD1495" t="str">
            <v>SD</v>
          </cell>
          <cell r="AE1495" t="str">
            <v>SUKUN</v>
          </cell>
          <cell r="AN1495" t="str">
            <v>Belum Sertifikasi</v>
          </cell>
          <cell r="BB1495" t="str">
            <v>Belum</v>
          </cell>
        </row>
        <row r="1496">
          <cell r="N1496" t="str">
            <v>NON PNS</v>
          </cell>
          <cell r="R1496" t="str">
            <v>S1</v>
          </cell>
          <cell r="X1496" t="str">
            <v>P</v>
          </cell>
          <cell r="AC1496" t="str">
            <v>Guru</v>
          </cell>
          <cell r="AD1496" t="str">
            <v>SD</v>
          </cell>
          <cell r="AE1496" t="str">
            <v>SUKUN</v>
          </cell>
          <cell r="AN1496" t="str">
            <v>Belum Sertifikasi</v>
          </cell>
          <cell r="BB1496" t="str">
            <v>Belum</v>
          </cell>
        </row>
        <row r="1497">
          <cell r="N1497" t="str">
            <v>NON PNS</v>
          </cell>
          <cell r="R1497" t="str">
            <v>SMA</v>
          </cell>
          <cell r="X1497" t="str">
            <v>P</v>
          </cell>
          <cell r="AC1497" t="str">
            <v>Guru</v>
          </cell>
          <cell r="AD1497" t="str">
            <v>SD</v>
          </cell>
          <cell r="AE1497" t="str">
            <v>SUKUN</v>
          </cell>
          <cell r="AN1497" t="str">
            <v>Belum Sertifikasi</v>
          </cell>
          <cell r="BB1497" t="str">
            <v>Belum</v>
          </cell>
        </row>
        <row r="1498">
          <cell r="N1498" t="str">
            <v>NON PNS</v>
          </cell>
          <cell r="R1498" t="str">
            <v>S1</v>
          </cell>
          <cell r="X1498" t="str">
            <v>L</v>
          </cell>
          <cell r="AC1498" t="str">
            <v>Guru</v>
          </cell>
          <cell r="AD1498" t="str">
            <v>SD</v>
          </cell>
          <cell r="AE1498" t="str">
            <v>SUKUN</v>
          </cell>
          <cell r="AN1498" t="str">
            <v>Belum Sertifikasi</v>
          </cell>
          <cell r="BB1498" t="str">
            <v>Belum</v>
          </cell>
        </row>
        <row r="1499">
          <cell r="N1499" t="str">
            <v>NON PNS</v>
          </cell>
          <cell r="R1499" t="str">
            <v>S1</v>
          </cell>
          <cell r="X1499" t="str">
            <v>P</v>
          </cell>
          <cell r="AC1499" t="str">
            <v>Guru</v>
          </cell>
          <cell r="AD1499" t="str">
            <v>SD</v>
          </cell>
          <cell r="AE1499" t="str">
            <v>SUKUN</v>
          </cell>
          <cell r="AN1499" t="str">
            <v>Belum Sertifikasi</v>
          </cell>
          <cell r="BB1499" t="str">
            <v>Belum</v>
          </cell>
        </row>
        <row r="1500">
          <cell r="N1500" t="str">
            <v>NON PNS</v>
          </cell>
          <cell r="R1500" t="str">
            <v>SMA</v>
          </cell>
          <cell r="X1500" t="str">
            <v>P</v>
          </cell>
          <cell r="AC1500" t="str">
            <v>Guru</v>
          </cell>
          <cell r="AD1500" t="str">
            <v>SD</v>
          </cell>
          <cell r="AE1500" t="str">
            <v>SUKUN</v>
          </cell>
          <cell r="AN1500" t="str">
            <v>Belum Sertifikasi</v>
          </cell>
          <cell r="BB1500" t="str">
            <v>Belum</v>
          </cell>
        </row>
        <row r="1501">
          <cell r="N1501" t="str">
            <v>NON PNS</v>
          </cell>
          <cell r="R1501" t="str">
            <v>S1</v>
          </cell>
          <cell r="X1501" t="str">
            <v>P</v>
          </cell>
          <cell r="AC1501" t="str">
            <v>Guru</v>
          </cell>
          <cell r="AD1501" t="str">
            <v>SD</v>
          </cell>
          <cell r="AE1501" t="str">
            <v>SUKUN</v>
          </cell>
          <cell r="AN1501" t="str">
            <v>Lulus Sertifikasi</v>
          </cell>
          <cell r="BB1501" t="str">
            <v>Belum</v>
          </cell>
        </row>
        <row r="1502">
          <cell r="N1502" t="str">
            <v>NON PNS</v>
          </cell>
          <cell r="R1502" t="str">
            <v>S1</v>
          </cell>
          <cell r="X1502" t="str">
            <v>L</v>
          </cell>
          <cell r="AC1502" t="str">
            <v>Kepala Sekolah</v>
          </cell>
          <cell r="AD1502" t="str">
            <v>SD</v>
          </cell>
          <cell r="AE1502" t="str">
            <v>SUKUN</v>
          </cell>
          <cell r="AN1502" t="str">
            <v>Lulus Sertifikasi</v>
          </cell>
          <cell r="BB1502" t="str">
            <v>Belum</v>
          </cell>
        </row>
        <row r="1503">
          <cell r="N1503" t="str">
            <v>NON PNS</v>
          </cell>
          <cell r="R1503" t="str">
            <v>SMA</v>
          </cell>
          <cell r="X1503" t="str">
            <v>P</v>
          </cell>
          <cell r="AC1503" t="str">
            <v>Pustakawan</v>
          </cell>
          <cell r="AD1503" t="str">
            <v>SD</v>
          </cell>
          <cell r="AE1503" t="str">
            <v>SUKUN</v>
          </cell>
          <cell r="AN1503" t="str">
            <v>Belum Sertifikasi</v>
          </cell>
          <cell r="BB1503" t="str">
            <v>Belum</v>
          </cell>
        </row>
        <row r="1504">
          <cell r="N1504" t="str">
            <v>NON PNS</v>
          </cell>
          <cell r="R1504" t="str">
            <v>SMA</v>
          </cell>
          <cell r="X1504" t="str">
            <v>P</v>
          </cell>
          <cell r="AC1504" t="str">
            <v>Tenaga Administrasi Sekolah</v>
          </cell>
          <cell r="AD1504" t="str">
            <v>SD</v>
          </cell>
          <cell r="AE1504" t="str">
            <v>SUKUN</v>
          </cell>
          <cell r="AN1504" t="str">
            <v>Belum Sertifikasi</v>
          </cell>
          <cell r="BB1504" t="str">
            <v>Belum</v>
          </cell>
        </row>
        <row r="1505">
          <cell r="N1505" t="str">
            <v>NON PNS</v>
          </cell>
          <cell r="R1505" t="str">
            <v>S1</v>
          </cell>
          <cell r="X1505" t="str">
            <v>P</v>
          </cell>
          <cell r="AC1505" t="str">
            <v>Tenaga Administrasi Sekolah</v>
          </cell>
          <cell r="AD1505" t="str">
            <v>SD</v>
          </cell>
          <cell r="AE1505" t="str">
            <v>SUKUN</v>
          </cell>
          <cell r="AN1505" t="str">
            <v>Belum Sertifikasi</v>
          </cell>
          <cell r="BB1505" t="str">
            <v>Belum</v>
          </cell>
        </row>
        <row r="1506">
          <cell r="N1506" t="str">
            <v>NON PNS</v>
          </cell>
          <cell r="R1506" t="str">
            <v>S1</v>
          </cell>
          <cell r="X1506" t="str">
            <v>P</v>
          </cell>
          <cell r="AC1506" t="str">
            <v>Guru</v>
          </cell>
          <cell r="AD1506" t="str">
            <v>SD</v>
          </cell>
          <cell r="AE1506" t="str">
            <v>SUKUN</v>
          </cell>
          <cell r="AN1506" t="str">
            <v>Belum Sertifikasi</v>
          </cell>
          <cell r="BB1506" t="str">
            <v>Belum</v>
          </cell>
        </row>
        <row r="1507">
          <cell r="N1507" t="str">
            <v>NON PNS</v>
          </cell>
          <cell r="R1507" t="str">
            <v>SMA</v>
          </cell>
          <cell r="X1507" t="str">
            <v>L</v>
          </cell>
          <cell r="AC1507" t="str">
            <v>Guru</v>
          </cell>
          <cell r="AD1507" t="str">
            <v>SD</v>
          </cell>
          <cell r="AE1507" t="str">
            <v>SUKUN</v>
          </cell>
          <cell r="AN1507" t="str">
            <v>Belum Sertifikasi</v>
          </cell>
          <cell r="BB1507" t="str">
            <v>Belum</v>
          </cell>
        </row>
        <row r="1508">
          <cell r="N1508" t="str">
            <v>NON PNS</v>
          </cell>
          <cell r="R1508" t="str">
            <v>S1</v>
          </cell>
          <cell r="X1508" t="str">
            <v>P</v>
          </cell>
          <cell r="AC1508" t="str">
            <v>Guru</v>
          </cell>
          <cell r="AD1508" t="str">
            <v>SD</v>
          </cell>
          <cell r="AE1508" t="str">
            <v>SUKUN</v>
          </cell>
          <cell r="AN1508" t="str">
            <v>Belum Sertifikasi</v>
          </cell>
          <cell r="BB1508" t="str">
            <v>Belum</v>
          </cell>
        </row>
        <row r="1509">
          <cell r="N1509" t="str">
            <v>NON PNS</v>
          </cell>
          <cell r="R1509" t="str">
            <v>S2</v>
          </cell>
          <cell r="X1509" t="str">
            <v>P</v>
          </cell>
          <cell r="AC1509" t="str">
            <v>Guru</v>
          </cell>
          <cell r="AD1509" t="str">
            <v>SD</v>
          </cell>
          <cell r="AE1509" t="str">
            <v>SUKUN</v>
          </cell>
          <cell r="AN1509" t="str">
            <v>Belum Sertifikasi</v>
          </cell>
          <cell r="BB1509" t="str">
            <v>Belum</v>
          </cell>
        </row>
        <row r="1510">
          <cell r="N1510" t="str">
            <v>NON PNS</v>
          </cell>
          <cell r="R1510" t="str">
            <v>S2</v>
          </cell>
          <cell r="X1510" t="str">
            <v>P</v>
          </cell>
          <cell r="AC1510" t="str">
            <v>Guru</v>
          </cell>
          <cell r="AD1510" t="str">
            <v>SD</v>
          </cell>
          <cell r="AE1510" t="str">
            <v>SUKUN</v>
          </cell>
          <cell r="AN1510" t="str">
            <v>Belum Sertifikasi</v>
          </cell>
          <cell r="BB1510" t="str">
            <v>Belum</v>
          </cell>
        </row>
        <row r="1511">
          <cell r="N1511" t="str">
            <v>NON PNS</v>
          </cell>
          <cell r="R1511" t="str">
            <v>S1</v>
          </cell>
          <cell r="X1511" t="str">
            <v>P</v>
          </cell>
          <cell r="AC1511" t="str">
            <v>Guru</v>
          </cell>
          <cell r="AD1511" t="str">
            <v>SD</v>
          </cell>
          <cell r="AE1511" t="str">
            <v>SUKUN</v>
          </cell>
          <cell r="AN1511" t="str">
            <v>Belum Sertifikasi</v>
          </cell>
          <cell r="BB1511" t="str">
            <v>Belum</v>
          </cell>
        </row>
        <row r="1512">
          <cell r="N1512" t="str">
            <v>NON PNS</v>
          </cell>
          <cell r="R1512" t="str">
            <v>S1</v>
          </cell>
          <cell r="X1512" t="str">
            <v>P</v>
          </cell>
          <cell r="AC1512" t="str">
            <v>Guru</v>
          </cell>
          <cell r="AD1512" t="str">
            <v>SD</v>
          </cell>
          <cell r="AE1512" t="str">
            <v>SUKUN</v>
          </cell>
          <cell r="AN1512" t="str">
            <v>Belum Sertifikasi</v>
          </cell>
          <cell r="BB1512" t="str">
            <v>Belum</v>
          </cell>
        </row>
        <row r="1513">
          <cell r="N1513" t="str">
            <v>NON PNS</v>
          </cell>
          <cell r="R1513" t="str">
            <v>S2</v>
          </cell>
          <cell r="X1513" t="str">
            <v>L</v>
          </cell>
          <cell r="AC1513" t="str">
            <v>Guru</v>
          </cell>
          <cell r="AD1513" t="str">
            <v>SD</v>
          </cell>
          <cell r="AE1513" t="str">
            <v>SUKUN</v>
          </cell>
          <cell r="AN1513" t="str">
            <v>Belum Sertifikasi</v>
          </cell>
          <cell r="BB1513" t="str">
            <v>Belum</v>
          </cell>
        </row>
        <row r="1514">
          <cell r="N1514" t="str">
            <v>NON PNS</v>
          </cell>
          <cell r="R1514" t="str">
            <v>S1</v>
          </cell>
          <cell r="X1514" t="str">
            <v>P</v>
          </cell>
          <cell r="AC1514" t="str">
            <v>Guru</v>
          </cell>
          <cell r="AD1514" t="str">
            <v>SD</v>
          </cell>
          <cell r="AE1514" t="str">
            <v>SUKUN</v>
          </cell>
          <cell r="AN1514" t="str">
            <v>Belum Sertifikasi</v>
          </cell>
          <cell r="BB1514" t="str">
            <v>Belum</v>
          </cell>
        </row>
        <row r="1515">
          <cell r="N1515" t="str">
            <v>NON PNS</v>
          </cell>
          <cell r="R1515" t="str">
            <v>S1</v>
          </cell>
          <cell r="X1515" t="str">
            <v>P</v>
          </cell>
          <cell r="AC1515" t="str">
            <v>Guru</v>
          </cell>
          <cell r="AD1515" t="str">
            <v>SD</v>
          </cell>
          <cell r="AE1515" t="str">
            <v>SUKUN</v>
          </cell>
          <cell r="AN1515" t="str">
            <v>Belum Sertifikasi</v>
          </cell>
          <cell r="BB1515" t="str">
            <v>Belum</v>
          </cell>
        </row>
        <row r="1516">
          <cell r="N1516" t="str">
            <v>NON PNS</v>
          </cell>
          <cell r="R1516" t="str">
            <v>S2</v>
          </cell>
          <cell r="X1516" t="str">
            <v>L</v>
          </cell>
          <cell r="AC1516" t="str">
            <v>Guru</v>
          </cell>
          <cell r="AD1516" t="str">
            <v>SD</v>
          </cell>
          <cell r="AE1516" t="str">
            <v>SUKUN</v>
          </cell>
          <cell r="AN1516" t="str">
            <v>Belum Sertifikasi</v>
          </cell>
          <cell r="BB1516" t="str">
            <v>Belum</v>
          </cell>
        </row>
        <row r="1517">
          <cell r="N1517" t="str">
            <v>NON PNS</v>
          </cell>
          <cell r="R1517" t="str">
            <v>S1</v>
          </cell>
          <cell r="X1517" t="str">
            <v>L</v>
          </cell>
          <cell r="AC1517" t="str">
            <v>Guru</v>
          </cell>
          <cell r="AD1517" t="str">
            <v>SD</v>
          </cell>
          <cell r="AE1517" t="str">
            <v>SUKUN</v>
          </cell>
          <cell r="AN1517" t="str">
            <v>Belum Sertifikasi</v>
          </cell>
          <cell r="BB1517" t="str">
            <v>Belum</v>
          </cell>
        </row>
        <row r="1518">
          <cell r="N1518" t="str">
            <v>NON PNS</v>
          </cell>
          <cell r="R1518" t="str">
            <v>S2</v>
          </cell>
          <cell r="X1518" t="str">
            <v>L</v>
          </cell>
          <cell r="AC1518" t="str">
            <v>Guru</v>
          </cell>
          <cell r="AD1518" t="str">
            <v>SD</v>
          </cell>
          <cell r="AE1518" t="str">
            <v>SUKUN</v>
          </cell>
          <cell r="AN1518" t="str">
            <v>Belum Sertifikasi</v>
          </cell>
          <cell r="BB1518" t="str">
            <v>Belum</v>
          </cell>
        </row>
        <row r="1519">
          <cell r="N1519" t="str">
            <v>NON PNS</v>
          </cell>
          <cell r="R1519" t="str">
            <v>S1</v>
          </cell>
          <cell r="X1519" t="str">
            <v>P</v>
          </cell>
          <cell r="AC1519" t="str">
            <v>Guru</v>
          </cell>
          <cell r="AD1519" t="str">
            <v>SD</v>
          </cell>
          <cell r="AE1519" t="str">
            <v>SUKUN</v>
          </cell>
          <cell r="AN1519" t="str">
            <v>Belum Sertifikasi</v>
          </cell>
          <cell r="BB1519" t="str">
            <v>Belum</v>
          </cell>
        </row>
        <row r="1520">
          <cell r="N1520" t="str">
            <v>NON PNS</v>
          </cell>
          <cell r="R1520" t="str">
            <v>S1</v>
          </cell>
          <cell r="X1520" t="str">
            <v>P</v>
          </cell>
          <cell r="AC1520" t="str">
            <v>Guru</v>
          </cell>
          <cell r="AD1520" t="str">
            <v>SD</v>
          </cell>
          <cell r="AE1520" t="str">
            <v>SUKUN</v>
          </cell>
          <cell r="AN1520" t="str">
            <v>Belum Sertifikasi</v>
          </cell>
          <cell r="BB1520" t="str">
            <v>Belum</v>
          </cell>
        </row>
        <row r="1521">
          <cell r="N1521" t="str">
            <v>NON PNS</v>
          </cell>
          <cell r="R1521" t="str">
            <v>S1</v>
          </cell>
          <cell r="X1521" t="str">
            <v>P</v>
          </cell>
          <cell r="AC1521" t="str">
            <v>Guru</v>
          </cell>
          <cell r="AD1521" t="str">
            <v>SD</v>
          </cell>
          <cell r="AE1521" t="str">
            <v>SUKUN</v>
          </cell>
          <cell r="AN1521" t="str">
            <v>Belum Sertifikasi</v>
          </cell>
          <cell r="BB1521" t="str">
            <v>Belum</v>
          </cell>
        </row>
        <row r="1522">
          <cell r="N1522" t="str">
            <v>NON PNS</v>
          </cell>
          <cell r="R1522" t="str">
            <v>S1</v>
          </cell>
          <cell r="X1522" t="str">
            <v>L</v>
          </cell>
          <cell r="AC1522" t="str">
            <v>Guru</v>
          </cell>
          <cell r="AD1522" t="str">
            <v>SD</v>
          </cell>
          <cell r="AE1522" t="str">
            <v>SUKUN</v>
          </cell>
          <cell r="AN1522" t="str">
            <v>Belum Sertifikasi</v>
          </cell>
          <cell r="BB1522" t="str">
            <v>Belum</v>
          </cell>
        </row>
        <row r="1523">
          <cell r="N1523" t="str">
            <v>NON PNS</v>
          </cell>
          <cell r="R1523" t="str">
            <v>S1</v>
          </cell>
          <cell r="X1523" t="str">
            <v>P</v>
          </cell>
          <cell r="AC1523" t="str">
            <v>Guru</v>
          </cell>
          <cell r="AD1523" t="str">
            <v>SD</v>
          </cell>
          <cell r="AE1523" t="str">
            <v>SUKUN</v>
          </cell>
          <cell r="AN1523" t="str">
            <v>Belum Sertifikasi</v>
          </cell>
          <cell r="BB1523" t="str">
            <v>Belum</v>
          </cell>
        </row>
        <row r="1524">
          <cell r="N1524" t="str">
            <v>NON PNS</v>
          </cell>
          <cell r="R1524" t="str">
            <v>S1</v>
          </cell>
          <cell r="X1524" t="str">
            <v>P</v>
          </cell>
          <cell r="AC1524" t="str">
            <v>Guru</v>
          </cell>
          <cell r="AD1524" t="str">
            <v>SD</v>
          </cell>
          <cell r="AE1524" t="str">
            <v>SUKUN</v>
          </cell>
          <cell r="AN1524" t="str">
            <v>Belum Sertifikasi</v>
          </cell>
          <cell r="BB1524" t="str">
            <v>Belum</v>
          </cell>
        </row>
        <row r="1525">
          <cell r="N1525" t="str">
            <v>NON PNS</v>
          </cell>
          <cell r="R1525" t="str">
            <v>S1</v>
          </cell>
          <cell r="X1525" t="str">
            <v>P</v>
          </cell>
          <cell r="AC1525" t="str">
            <v>Guru</v>
          </cell>
          <cell r="AD1525" t="str">
            <v>SD</v>
          </cell>
          <cell r="AE1525" t="str">
            <v>SUKUN</v>
          </cell>
          <cell r="AN1525" t="str">
            <v>Lulus Sertifikasi</v>
          </cell>
          <cell r="BB1525" t="str">
            <v>Belum</v>
          </cell>
        </row>
        <row r="1526">
          <cell r="N1526" t="str">
            <v>NON PNS</v>
          </cell>
          <cell r="R1526" t="str">
            <v>S1</v>
          </cell>
          <cell r="X1526" t="str">
            <v>P</v>
          </cell>
          <cell r="AC1526" t="str">
            <v>Guru</v>
          </cell>
          <cell r="AD1526" t="str">
            <v>SD</v>
          </cell>
          <cell r="AE1526" t="str">
            <v>SUKUN</v>
          </cell>
          <cell r="AN1526" t="str">
            <v>Belum Sertifikasi</v>
          </cell>
          <cell r="BB1526" t="str">
            <v>Belum</v>
          </cell>
        </row>
        <row r="1527">
          <cell r="N1527" t="str">
            <v>NON PNS</v>
          </cell>
          <cell r="R1527" t="str">
            <v>S1</v>
          </cell>
          <cell r="X1527" t="str">
            <v>P</v>
          </cell>
          <cell r="AC1527" t="str">
            <v>Guru</v>
          </cell>
          <cell r="AD1527" t="str">
            <v>SD</v>
          </cell>
          <cell r="AE1527" t="str">
            <v>SUKUN</v>
          </cell>
          <cell r="AN1527" t="str">
            <v>Belum Sertifikasi</v>
          </cell>
          <cell r="BB1527" t="str">
            <v>Belum</v>
          </cell>
        </row>
        <row r="1528">
          <cell r="N1528" t="str">
            <v>NON PNS</v>
          </cell>
          <cell r="R1528" t="str">
            <v>S1</v>
          </cell>
          <cell r="X1528" t="str">
            <v>P</v>
          </cell>
          <cell r="AC1528" t="str">
            <v>Guru</v>
          </cell>
          <cell r="AD1528" t="str">
            <v>SD</v>
          </cell>
          <cell r="AE1528" t="str">
            <v>SUKUN</v>
          </cell>
          <cell r="AN1528" t="str">
            <v>Belum Sertifikasi</v>
          </cell>
          <cell r="BB1528" t="str">
            <v>Belum</v>
          </cell>
        </row>
        <row r="1529">
          <cell r="N1529" t="str">
            <v>NON PNS</v>
          </cell>
          <cell r="R1529" t="str">
            <v>S1</v>
          </cell>
          <cell r="X1529" t="str">
            <v>P</v>
          </cell>
          <cell r="AC1529" t="str">
            <v>Kepala Sekolah</v>
          </cell>
          <cell r="AD1529" t="str">
            <v>SD</v>
          </cell>
          <cell r="AE1529" t="str">
            <v>SUKUN</v>
          </cell>
          <cell r="AN1529" t="str">
            <v>Lulus Sertifikasi</v>
          </cell>
          <cell r="BB1529" t="str">
            <v>Belum</v>
          </cell>
        </row>
        <row r="1530">
          <cell r="N1530" t="str">
            <v>NON PNS</v>
          </cell>
          <cell r="R1530" t="str">
            <v>S1</v>
          </cell>
          <cell r="X1530" t="str">
            <v>L</v>
          </cell>
          <cell r="AC1530" t="str">
            <v>Guru</v>
          </cell>
          <cell r="AD1530" t="str">
            <v>SD</v>
          </cell>
          <cell r="AE1530" t="str">
            <v>SUKUN</v>
          </cell>
          <cell r="AN1530" t="str">
            <v>Belum Sertifikasi</v>
          </cell>
          <cell r="BB1530" t="str">
            <v>Belum</v>
          </cell>
        </row>
        <row r="1531">
          <cell r="N1531" t="str">
            <v>NON PNS</v>
          </cell>
          <cell r="R1531" t="str">
            <v>S1</v>
          </cell>
          <cell r="X1531" t="str">
            <v>P</v>
          </cell>
          <cell r="AC1531" t="str">
            <v>Guru</v>
          </cell>
          <cell r="AD1531" t="str">
            <v>SD</v>
          </cell>
          <cell r="AE1531" t="str">
            <v>SUKUN</v>
          </cell>
          <cell r="AN1531" t="str">
            <v>Lulus Sertifikasi</v>
          </cell>
          <cell r="BB1531" t="str">
            <v>Belum</v>
          </cell>
        </row>
        <row r="1532">
          <cell r="N1532" t="str">
            <v>NON PNS</v>
          </cell>
          <cell r="R1532" t="str">
            <v>S1</v>
          </cell>
          <cell r="X1532" t="str">
            <v>P</v>
          </cell>
          <cell r="AC1532" t="str">
            <v>Guru</v>
          </cell>
          <cell r="AD1532" t="str">
            <v>SD</v>
          </cell>
          <cell r="AE1532" t="str">
            <v>SUKUN</v>
          </cell>
          <cell r="AN1532" t="str">
            <v>Lulus Sertifikasi</v>
          </cell>
          <cell r="BB1532" t="str">
            <v>Belum</v>
          </cell>
        </row>
        <row r="1533">
          <cell r="N1533" t="str">
            <v>NON PNS</v>
          </cell>
          <cell r="R1533" t="str">
            <v>S1</v>
          </cell>
          <cell r="X1533" t="str">
            <v>P</v>
          </cell>
          <cell r="AC1533" t="str">
            <v>Tenaga Administrasi Sekolah</v>
          </cell>
          <cell r="AD1533" t="str">
            <v>SD</v>
          </cell>
          <cell r="AE1533" t="str">
            <v>SUKUN</v>
          </cell>
          <cell r="AN1533" t="str">
            <v>Belum Sertifikasi</v>
          </cell>
          <cell r="BB1533" t="str">
            <v>Belum</v>
          </cell>
        </row>
        <row r="1534">
          <cell r="N1534" t="str">
            <v>NON PNS</v>
          </cell>
          <cell r="R1534" t="str">
            <v>SMA</v>
          </cell>
          <cell r="X1534" t="str">
            <v>L</v>
          </cell>
          <cell r="AC1534" t="str">
            <v>Tenaga Administrasi Sekolah</v>
          </cell>
          <cell r="AD1534" t="str">
            <v>SD</v>
          </cell>
          <cell r="AE1534" t="str">
            <v>SUKUN</v>
          </cell>
          <cell r="AN1534" t="str">
            <v>Belum Sertifikasi</v>
          </cell>
          <cell r="BB1534" t="str">
            <v>Belum</v>
          </cell>
        </row>
        <row r="1535">
          <cell r="N1535" t="str">
            <v>NON PNS</v>
          </cell>
          <cell r="R1535" t="str">
            <v>S1</v>
          </cell>
          <cell r="X1535" t="str">
            <v>P</v>
          </cell>
          <cell r="AC1535" t="str">
            <v>Tenaga Administrasi Sekolah</v>
          </cell>
          <cell r="AD1535" t="str">
            <v>SD</v>
          </cell>
          <cell r="AE1535" t="str">
            <v>SUKUN</v>
          </cell>
          <cell r="AN1535" t="str">
            <v>Belum Sertifikasi</v>
          </cell>
          <cell r="BB1535" t="str">
            <v>Belum</v>
          </cell>
        </row>
        <row r="1536">
          <cell r="N1536" t="str">
            <v>NON PNS</v>
          </cell>
          <cell r="R1536" t="str">
            <v>S1</v>
          </cell>
          <cell r="X1536" t="str">
            <v>L</v>
          </cell>
          <cell r="AC1536" t="str">
            <v>Guru</v>
          </cell>
          <cell r="AD1536" t="str">
            <v>SD</v>
          </cell>
          <cell r="AE1536" t="str">
            <v>KLOJEN</v>
          </cell>
          <cell r="AN1536" t="str">
            <v>Belum Sertifikasi</v>
          </cell>
          <cell r="BB1536" t="str">
            <v>Belum</v>
          </cell>
        </row>
        <row r="1537">
          <cell r="N1537" t="str">
            <v>NON PNS</v>
          </cell>
          <cell r="R1537" t="str">
            <v>S1</v>
          </cell>
          <cell r="X1537" t="str">
            <v>P</v>
          </cell>
          <cell r="AC1537" t="str">
            <v>Guru</v>
          </cell>
          <cell r="AD1537" t="str">
            <v>SD</v>
          </cell>
          <cell r="AE1537" t="str">
            <v>KLOJEN</v>
          </cell>
          <cell r="AN1537" t="str">
            <v>Belum Sertifikasi</v>
          </cell>
          <cell r="BB1537" t="str">
            <v>Belum</v>
          </cell>
        </row>
        <row r="1538">
          <cell r="N1538" t="str">
            <v>NON PNS</v>
          </cell>
          <cell r="R1538" t="str">
            <v>S1</v>
          </cell>
          <cell r="X1538" t="str">
            <v>L</v>
          </cell>
          <cell r="AC1538" t="str">
            <v>Guru</v>
          </cell>
          <cell r="AD1538" t="str">
            <v>SD</v>
          </cell>
          <cell r="AE1538" t="str">
            <v>KLOJEN</v>
          </cell>
          <cell r="AN1538" t="str">
            <v>Belum Sertifikasi</v>
          </cell>
          <cell r="BB1538" t="str">
            <v>Belum</v>
          </cell>
        </row>
        <row r="1539">
          <cell r="N1539" t="str">
            <v>NON PNS</v>
          </cell>
          <cell r="R1539" t="str">
            <v>S1</v>
          </cell>
          <cell r="X1539" t="str">
            <v>P</v>
          </cell>
          <cell r="AC1539" t="str">
            <v>Guru</v>
          </cell>
          <cell r="AD1539" t="str">
            <v>SD</v>
          </cell>
          <cell r="AE1539" t="str">
            <v>KLOJEN</v>
          </cell>
          <cell r="AN1539" t="str">
            <v>Belum Sertifikasi</v>
          </cell>
          <cell r="BB1539" t="str">
            <v>Belum</v>
          </cell>
        </row>
        <row r="1540">
          <cell r="N1540" t="str">
            <v>NON PNS</v>
          </cell>
          <cell r="R1540" t="str">
            <v>S1</v>
          </cell>
          <cell r="X1540" t="str">
            <v>P</v>
          </cell>
          <cell r="AC1540" t="str">
            <v>Guru</v>
          </cell>
          <cell r="AD1540" t="str">
            <v>SD</v>
          </cell>
          <cell r="AE1540" t="str">
            <v>KLOJEN</v>
          </cell>
          <cell r="AN1540" t="str">
            <v>Belum Sertifikasi</v>
          </cell>
          <cell r="BB1540" t="str">
            <v>Belum</v>
          </cell>
        </row>
        <row r="1541">
          <cell r="N1541" t="str">
            <v>NON PNS</v>
          </cell>
          <cell r="R1541" t="str">
            <v>S1</v>
          </cell>
          <cell r="X1541" t="str">
            <v>L</v>
          </cell>
          <cell r="AC1541" t="str">
            <v>Guru</v>
          </cell>
          <cell r="AD1541" t="str">
            <v>SD</v>
          </cell>
          <cell r="AE1541" t="str">
            <v>KLOJEN</v>
          </cell>
          <cell r="AN1541" t="str">
            <v>Belum Sertifikasi</v>
          </cell>
          <cell r="BB1541" t="str">
            <v>Belum</v>
          </cell>
        </row>
        <row r="1542">
          <cell r="N1542" t="str">
            <v>NON PNS</v>
          </cell>
          <cell r="R1542" t="str">
            <v>S1</v>
          </cell>
          <cell r="X1542" t="str">
            <v>P</v>
          </cell>
          <cell r="AC1542" t="str">
            <v>Guru</v>
          </cell>
          <cell r="AD1542" t="str">
            <v>SD</v>
          </cell>
          <cell r="AE1542" t="str">
            <v>KLOJEN</v>
          </cell>
          <cell r="AN1542" t="str">
            <v>Belum Sertifikasi</v>
          </cell>
          <cell r="BB1542" t="str">
            <v>Belum</v>
          </cell>
        </row>
        <row r="1543">
          <cell r="N1543" t="str">
            <v>NON PNS</v>
          </cell>
          <cell r="R1543" t="str">
            <v>S2</v>
          </cell>
          <cell r="X1543" t="str">
            <v>L</v>
          </cell>
          <cell r="AC1543" t="str">
            <v>Kepala Sekolah</v>
          </cell>
          <cell r="AD1543" t="str">
            <v>SD</v>
          </cell>
          <cell r="AE1543" t="str">
            <v>KLOJEN</v>
          </cell>
          <cell r="AN1543" t="str">
            <v>Belum Sertifikasi</v>
          </cell>
          <cell r="BB1543" t="str">
            <v>Belum</v>
          </cell>
        </row>
        <row r="1544">
          <cell r="N1544" t="str">
            <v>NON PNS</v>
          </cell>
          <cell r="R1544" t="str">
            <v>S1</v>
          </cell>
          <cell r="X1544" t="str">
            <v>P</v>
          </cell>
          <cell r="AC1544" t="str">
            <v>Tenaga Administrasi Sekolah</v>
          </cell>
          <cell r="AD1544" t="str">
            <v>SD</v>
          </cell>
          <cell r="AE1544" t="str">
            <v>KLOJEN</v>
          </cell>
          <cell r="AN1544" t="str">
            <v>Belum Sertifikasi</v>
          </cell>
          <cell r="BB1544" t="str">
            <v>Belum</v>
          </cell>
        </row>
        <row r="1545">
          <cell r="N1545" t="str">
            <v>NON PNS</v>
          </cell>
          <cell r="R1545" t="str">
            <v>S1</v>
          </cell>
          <cell r="X1545" t="str">
            <v>P</v>
          </cell>
          <cell r="AC1545" t="str">
            <v>Guru</v>
          </cell>
          <cell r="AD1545" t="str">
            <v>SD</v>
          </cell>
          <cell r="AE1545" t="str">
            <v>KEDUNG KANDANG</v>
          </cell>
          <cell r="AN1545" t="str">
            <v>Belum Sertifikasi</v>
          </cell>
          <cell r="BB1545" t="str">
            <v>Belum</v>
          </cell>
        </row>
        <row r="1546">
          <cell r="N1546" t="str">
            <v>NON PNS</v>
          </cell>
          <cell r="R1546" t="str">
            <v>S1</v>
          </cell>
          <cell r="X1546" t="str">
            <v>P</v>
          </cell>
          <cell r="AC1546" t="str">
            <v>Guru</v>
          </cell>
          <cell r="AD1546" t="str">
            <v>SD</v>
          </cell>
          <cell r="AE1546" t="str">
            <v>KEDUNG KANDANG</v>
          </cell>
          <cell r="AN1546" t="str">
            <v>Belum Sertifikasi</v>
          </cell>
          <cell r="BB1546" t="str">
            <v>Belum</v>
          </cell>
        </row>
        <row r="1547">
          <cell r="N1547" t="str">
            <v>NON PNS</v>
          </cell>
          <cell r="R1547" t="str">
            <v>S1</v>
          </cell>
          <cell r="X1547" t="str">
            <v>P</v>
          </cell>
          <cell r="AC1547" t="str">
            <v>Guru</v>
          </cell>
          <cell r="AD1547" t="str">
            <v>SD</v>
          </cell>
          <cell r="AE1547" t="str">
            <v>KEDUNG KANDANG</v>
          </cell>
          <cell r="AN1547" t="str">
            <v>Belum Sertifikasi</v>
          </cell>
          <cell r="BB1547" t="str">
            <v>Belum</v>
          </cell>
        </row>
        <row r="1548">
          <cell r="N1548" t="str">
            <v>NON PNS</v>
          </cell>
          <cell r="R1548" t="str">
            <v>S1</v>
          </cell>
          <cell r="X1548" t="str">
            <v>P</v>
          </cell>
          <cell r="AC1548" t="str">
            <v>Guru</v>
          </cell>
          <cell r="AD1548" t="str">
            <v>SD</v>
          </cell>
          <cell r="AE1548" t="str">
            <v>KEDUNG KANDANG</v>
          </cell>
          <cell r="AN1548" t="str">
            <v>Belum Sertifikasi</v>
          </cell>
          <cell r="BB1548" t="str">
            <v>Belum</v>
          </cell>
        </row>
        <row r="1549">
          <cell r="N1549" t="str">
            <v>NON PNS</v>
          </cell>
          <cell r="R1549" t="str">
            <v>S1</v>
          </cell>
          <cell r="X1549" t="str">
            <v>P</v>
          </cell>
          <cell r="AC1549" t="str">
            <v>Guru</v>
          </cell>
          <cell r="AD1549" t="str">
            <v>SD</v>
          </cell>
          <cell r="AE1549" t="str">
            <v>KEDUNG KANDANG</v>
          </cell>
          <cell r="AN1549" t="str">
            <v>Belum Sertifikasi</v>
          </cell>
          <cell r="BB1549" t="str">
            <v>Belum</v>
          </cell>
        </row>
        <row r="1550">
          <cell r="N1550" t="str">
            <v>NON PNS</v>
          </cell>
          <cell r="R1550" t="str">
            <v>S1</v>
          </cell>
          <cell r="X1550" t="str">
            <v>L</v>
          </cell>
          <cell r="AC1550" t="str">
            <v>Guru</v>
          </cell>
          <cell r="AD1550" t="str">
            <v>SD</v>
          </cell>
          <cell r="AE1550" t="str">
            <v>KEDUNG KANDANG</v>
          </cell>
          <cell r="AN1550" t="str">
            <v>Belum Sertifikasi</v>
          </cell>
          <cell r="BB1550" t="str">
            <v>Belum</v>
          </cell>
        </row>
        <row r="1551">
          <cell r="N1551" t="str">
            <v>NON PNS</v>
          </cell>
          <cell r="R1551" t="str">
            <v>S1</v>
          </cell>
          <cell r="X1551" t="str">
            <v>L</v>
          </cell>
          <cell r="AC1551" t="str">
            <v>Guru</v>
          </cell>
          <cell r="AD1551" t="str">
            <v>SD</v>
          </cell>
          <cell r="AE1551" t="str">
            <v>KEDUNG KANDANG</v>
          </cell>
          <cell r="AN1551" t="str">
            <v>Belum Sertifikasi</v>
          </cell>
          <cell r="BB1551" t="str">
            <v>Belum</v>
          </cell>
        </row>
        <row r="1552">
          <cell r="N1552" t="str">
            <v>NON PNS</v>
          </cell>
          <cell r="R1552" t="str">
            <v>S1</v>
          </cell>
          <cell r="X1552" t="str">
            <v>P</v>
          </cell>
          <cell r="AC1552" t="str">
            <v>Guru</v>
          </cell>
          <cell r="AD1552" t="str">
            <v>SD</v>
          </cell>
          <cell r="AE1552" t="str">
            <v>KEDUNG KANDANG</v>
          </cell>
          <cell r="AN1552" t="str">
            <v>Belum Sertifikasi</v>
          </cell>
          <cell r="BB1552" t="str">
            <v>Belum</v>
          </cell>
        </row>
        <row r="1553">
          <cell r="N1553" t="str">
            <v>NON PNS</v>
          </cell>
          <cell r="R1553" t="str">
            <v>S1</v>
          </cell>
          <cell r="X1553" t="str">
            <v>P</v>
          </cell>
          <cell r="AC1553" t="str">
            <v>Guru</v>
          </cell>
          <cell r="AD1553" t="str">
            <v>SD</v>
          </cell>
          <cell r="AE1553" t="str">
            <v>KEDUNG KANDANG</v>
          </cell>
          <cell r="AN1553" t="str">
            <v>Belum Sertifikasi</v>
          </cell>
          <cell r="BB1553" t="str">
            <v>Belum</v>
          </cell>
        </row>
        <row r="1554">
          <cell r="N1554" t="str">
            <v>NON PNS</v>
          </cell>
          <cell r="R1554" t="str">
            <v>S1</v>
          </cell>
          <cell r="X1554" t="str">
            <v>P</v>
          </cell>
          <cell r="AC1554" t="str">
            <v>Guru</v>
          </cell>
          <cell r="AD1554" t="str">
            <v>SD</v>
          </cell>
          <cell r="AE1554" t="str">
            <v>KEDUNG KANDANG</v>
          </cell>
          <cell r="AN1554" t="str">
            <v>Belum Sertifikasi</v>
          </cell>
          <cell r="BB1554" t="str">
            <v>Belum</v>
          </cell>
        </row>
        <row r="1555">
          <cell r="N1555" t="str">
            <v>NON PNS</v>
          </cell>
          <cell r="R1555" t="str">
            <v>S1</v>
          </cell>
          <cell r="X1555" t="str">
            <v>P</v>
          </cell>
          <cell r="AC1555" t="str">
            <v>Guru</v>
          </cell>
          <cell r="AD1555" t="str">
            <v>SD</v>
          </cell>
          <cell r="AE1555" t="str">
            <v>KEDUNG KANDANG</v>
          </cell>
          <cell r="AN1555" t="str">
            <v>Belum Sertifikasi</v>
          </cell>
          <cell r="BB1555" t="str">
            <v>Belum</v>
          </cell>
        </row>
        <row r="1556">
          <cell r="N1556" t="str">
            <v>NON PNS</v>
          </cell>
          <cell r="R1556" t="str">
            <v>S1</v>
          </cell>
          <cell r="X1556" t="str">
            <v>P</v>
          </cell>
          <cell r="AC1556" t="str">
            <v>Guru</v>
          </cell>
          <cell r="AD1556" t="str">
            <v>SD</v>
          </cell>
          <cell r="AE1556" t="str">
            <v>KEDUNG KANDANG</v>
          </cell>
          <cell r="AN1556" t="str">
            <v>Lulus Sertifikasi</v>
          </cell>
          <cell r="BB1556" t="str">
            <v>Belum</v>
          </cell>
        </row>
        <row r="1557">
          <cell r="N1557" t="str">
            <v>NON PNS</v>
          </cell>
          <cell r="R1557" t="str">
            <v>S1</v>
          </cell>
          <cell r="X1557" t="str">
            <v>P</v>
          </cell>
          <cell r="AC1557" t="str">
            <v>Guru</v>
          </cell>
          <cell r="AD1557" t="str">
            <v>SD</v>
          </cell>
          <cell r="AE1557" t="str">
            <v>KEDUNG KANDANG</v>
          </cell>
          <cell r="AN1557" t="str">
            <v>Belum Sertifikasi</v>
          </cell>
          <cell r="BB1557" t="str">
            <v>Belum</v>
          </cell>
        </row>
        <row r="1558">
          <cell r="N1558" t="str">
            <v>NON PNS</v>
          </cell>
          <cell r="R1558" t="str">
            <v>S1</v>
          </cell>
          <cell r="X1558" t="str">
            <v>P</v>
          </cell>
          <cell r="AC1558" t="str">
            <v>Guru</v>
          </cell>
          <cell r="AD1558" t="str">
            <v>SD</v>
          </cell>
          <cell r="AE1558" t="str">
            <v>KEDUNG KANDANG</v>
          </cell>
          <cell r="AN1558" t="str">
            <v>Belum Sertifikasi</v>
          </cell>
          <cell r="BB1558" t="str">
            <v>Belum</v>
          </cell>
        </row>
        <row r="1559">
          <cell r="N1559" t="str">
            <v>NON PNS</v>
          </cell>
          <cell r="R1559" t="str">
            <v>S1</v>
          </cell>
          <cell r="X1559" t="str">
            <v>P</v>
          </cell>
          <cell r="AC1559" t="str">
            <v>Guru</v>
          </cell>
          <cell r="AD1559" t="str">
            <v>SD</v>
          </cell>
          <cell r="AE1559" t="str">
            <v>KEDUNG KANDANG</v>
          </cell>
          <cell r="AN1559" t="str">
            <v>Belum Sertifikasi</v>
          </cell>
          <cell r="BB1559" t="str">
            <v>Belum</v>
          </cell>
        </row>
        <row r="1560">
          <cell r="N1560" t="str">
            <v>NON PNS</v>
          </cell>
          <cell r="R1560" t="str">
            <v>S1</v>
          </cell>
          <cell r="X1560" t="str">
            <v>P</v>
          </cell>
          <cell r="AC1560" t="str">
            <v>Guru</v>
          </cell>
          <cell r="AD1560" t="str">
            <v>SD</v>
          </cell>
          <cell r="AE1560" t="str">
            <v>KEDUNG KANDANG</v>
          </cell>
          <cell r="AN1560" t="str">
            <v>Lulus Sertifikasi</v>
          </cell>
          <cell r="BB1560" t="str">
            <v>Belum</v>
          </cell>
        </row>
        <row r="1561">
          <cell r="N1561" t="str">
            <v>NON PNS</v>
          </cell>
          <cell r="R1561" t="str">
            <v>S1</v>
          </cell>
          <cell r="X1561" t="str">
            <v>P</v>
          </cell>
          <cell r="AC1561" t="str">
            <v>Kepala Sekolah</v>
          </cell>
          <cell r="AD1561" t="str">
            <v>SD</v>
          </cell>
          <cell r="AE1561" t="str">
            <v>KEDUNG KANDANG</v>
          </cell>
          <cell r="AN1561" t="str">
            <v>Lulus Sertifikasi</v>
          </cell>
          <cell r="BB1561" t="str">
            <v>Belum</v>
          </cell>
        </row>
        <row r="1562">
          <cell r="N1562" t="str">
            <v>NON PNS</v>
          </cell>
          <cell r="R1562" t="str">
            <v>S1</v>
          </cell>
          <cell r="X1562" t="str">
            <v>P</v>
          </cell>
          <cell r="AC1562" t="str">
            <v>Guru</v>
          </cell>
          <cell r="AD1562" t="str">
            <v>SD</v>
          </cell>
          <cell r="AE1562" t="str">
            <v>KEDUNG KANDANG</v>
          </cell>
          <cell r="AN1562" t="str">
            <v>Lulus Sertifikasi</v>
          </cell>
          <cell r="BB1562" t="str">
            <v>Belum</v>
          </cell>
        </row>
        <row r="1563">
          <cell r="N1563" t="str">
            <v>NON PNS</v>
          </cell>
          <cell r="R1563" t="str">
            <v>S1</v>
          </cell>
          <cell r="X1563" t="str">
            <v>P</v>
          </cell>
          <cell r="AC1563" t="str">
            <v>Guru</v>
          </cell>
          <cell r="AD1563" t="str">
            <v>SD</v>
          </cell>
          <cell r="AE1563" t="str">
            <v>KEDUNG KANDANG</v>
          </cell>
          <cell r="AN1563" t="str">
            <v>Lulus Sertifikasi</v>
          </cell>
          <cell r="BB1563" t="str">
            <v>Belum</v>
          </cell>
        </row>
        <row r="1564">
          <cell r="N1564" t="str">
            <v>NON PNS</v>
          </cell>
          <cell r="R1564" t="str">
            <v>S1</v>
          </cell>
          <cell r="X1564" t="str">
            <v>P</v>
          </cell>
          <cell r="AC1564" t="str">
            <v>Pustakawan</v>
          </cell>
          <cell r="AD1564" t="str">
            <v>SD</v>
          </cell>
          <cell r="AE1564" t="str">
            <v>KEDUNG KANDANG</v>
          </cell>
          <cell r="AN1564" t="str">
            <v>Belum Sertifikasi</v>
          </cell>
          <cell r="BB1564" t="str">
            <v>Belum</v>
          </cell>
        </row>
        <row r="1565">
          <cell r="N1565" t="str">
            <v>NON PNS</v>
          </cell>
          <cell r="R1565" t="str">
            <v>S1</v>
          </cell>
          <cell r="X1565" t="str">
            <v>P</v>
          </cell>
          <cell r="AC1565" t="str">
            <v>Guru</v>
          </cell>
          <cell r="AD1565" t="str">
            <v>SD</v>
          </cell>
          <cell r="AE1565" t="str">
            <v>KEDUNG KANDANG</v>
          </cell>
          <cell r="AN1565" t="str">
            <v>Belum Sertifikasi</v>
          </cell>
          <cell r="BB1565" t="str">
            <v>Belum</v>
          </cell>
        </row>
        <row r="1566">
          <cell r="N1566" t="str">
            <v>NON PNS</v>
          </cell>
          <cell r="R1566" t="str">
            <v>S1</v>
          </cell>
          <cell r="X1566" t="str">
            <v>P</v>
          </cell>
          <cell r="AC1566" t="str">
            <v>Guru</v>
          </cell>
          <cell r="AD1566" t="str">
            <v>SD</v>
          </cell>
          <cell r="AE1566" t="str">
            <v>KEDUNG KANDANG</v>
          </cell>
          <cell r="AN1566" t="str">
            <v>Lulus Sertifikasi</v>
          </cell>
          <cell r="BB1566" t="str">
            <v>Belum</v>
          </cell>
        </row>
        <row r="1567">
          <cell r="N1567" t="str">
            <v>NON PNS</v>
          </cell>
          <cell r="R1567" t="str">
            <v>D3</v>
          </cell>
          <cell r="X1567" t="str">
            <v>P</v>
          </cell>
          <cell r="AC1567" t="str">
            <v>Guru</v>
          </cell>
          <cell r="AD1567" t="str">
            <v>SD</v>
          </cell>
          <cell r="AE1567" t="str">
            <v>KEDUNG KANDANG</v>
          </cell>
          <cell r="AN1567" t="str">
            <v>Belum Sertifikasi</v>
          </cell>
          <cell r="BB1567" t="str">
            <v>Belum</v>
          </cell>
        </row>
        <row r="1568">
          <cell r="N1568" t="str">
            <v>NON PNS</v>
          </cell>
          <cell r="R1568" t="str">
            <v>S1</v>
          </cell>
          <cell r="X1568" t="str">
            <v>P</v>
          </cell>
          <cell r="AC1568" t="str">
            <v>Guru</v>
          </cell>
          <cell r="AD1568" t="str">
            <v>SD</v>
          </cell>
          <cell r="AE1568" t="str">
            <v>KEDUNG KANDANG</v>
          </cell>
          <cell r="AN1568" t="str">
            <v>Belum Sertifikasi</v>
          </cell>
          <cell r="BB1568" t="str">
            <v>Belum</v>
          </cell>
        </row>
        <row r="1569">
          <cell r="N1569" t="str">
            <v>NON PNS</v>
          </cell>
          <cell r="R1569" t="str">
            <v>S1</v>
          </cell>
          <cell r="X1569" t="str">
            <v>P</v>
          </cell>
          <cell r="AC1569" t="str">
            <v>Guru</v>
          </cell>
          <cell r="AD1569" t="str">
            <v>SD</v>
          </cell>
          <cell r="AE1569" t="str">
            <v>KEDUNG KANDANG</v>
          </cell>
          <cell r="AN1569" t="str">
            <v>Belum Sertifikasi</v>
          </cell>
          <cell r="BB1569" t="str">
            <v>Belum</v>
          </cell>
        </row>
        <row r="1570">
          <cell r="N1570" t="str">
            <v>NON PNS</v>
          </cell>
          <cell r="R1570" t="str">
            <v>S1</v>
          </cell>
          <cell r="X1570" t="str">
            <v>P</v>
          </cell>
          <cell r="AC1570" t="str">
            <v>Guru</v>
          </cell>
          <cell r="AD1570" t="str">
            <v>SD</v>
          </cell>
          <cell r="AE1570" t="str">
            <v>KEDUNG KANDANG</v>
          </cell>
          <cell r="AN1570" t="str">
            <v>Belum Sertifikasi</v>
          </cell>
          <cell r="BB1570" t="str">
            <v>Belum</v>
          </cell>
        </row>
        <row r="1571">
          <cell r="N1571" t="str">
            <v>NON PNS</v>
          </cell>
          <cell r="R1571" t="str">
            <v>S1</v>
          </cell>
          <cell r="X1571" t="str">
            <v>L</v>
          </cell>
          <cell r="AC1571" t="str">
            <v>Guru</v>
          </cell>
          <cell r="AD1571" t="str">
            <v>SD</v>
          </cell>
          <cell r="AE1571" t="str">
            <v>KEDUNG KANDANG</v>
          </cell>
          <cell r="AN1571" t="str">
            <v>Belum Sertifikasi</v>
          </cell>
          <cell r="BB1571" t="str">
            <v>Belum</v>
          </cell>
        </row>
        <row r="1572">
          <cell r="N1572" t="str">
            <v>NON PNS</v>
          </cell>
          <cell r="R1572" t="str">
            <v>S1</v>
          </cell>
          <cell r="X1572" t="str">
            <v>P</v>
          </cell>
          <cell r="AC1572" t="str">
            <v>Guru</v>
          </cell>
          <cell r="AD1572" t="str">
            <v>SD</v>
          </cell>
          <cell r="AE1572" t="str">
            <v>KEDUNG KANDANG</v>
          </cell>
          <cell r="AN1572" t="str">
            <v>Belum Sertifikasi</v>
          </cell>
          <cell r="BB1572" t="str">
            <v>Belum</v>
          </cell>
        </row>
        <row r="1573">
          <cell r="N1573" t="str">
            <v>NON PNS</v>
          </cell>
          <cell r="R1573" t="str">
            <v>S1</v>
          </cell>
          <cell r="X1573" t="str">
            <v>P</v>
          </cell>
          <cell r="AC1573" t="str">
            <v>Guru</v>
          </cell>
          <cell r="AD1573" t="str">
            <v>SD</v>
          </cell>
          <cell r="AE1573" t="str">
            <v>KEDUNG KANDANG</v>
          </cell>
          <cell r="AN1573" t="str">
            <v>Belum Sertifikasi</v>
          </cell>
          <cell r="BB1573" t="str">
            <v>Belum</v>
          </cell>
        </row>
        <row r="1574">
          <cell r="N1574" t="str">
            <v>NON PNS</v>
          </cell>
          <cell r="R1574" t="str">
            <v>SMA</v>
          </cell>
          <cell r="X1574" t="str">
            <v>L</v>
          </cell>
          <cell r="AC1574" t="str">
            <v>Guru</v>
          </cell>
          <cell r="AD1574" t="str">
            <v>SD</v>
          </cell>
          <cell r="AE1574" t="str">
            <v>KEDUNG KANDANG</v>
          </cell>
          <cell r="AN1574" t="str">
            <v>Belum Sertifikasi</v>
          </cell>
          <cell r="BB1574" t="str">
            <v>Belum</v>
          </cell>
        </row>
        <row r="1575">
          <cell r="N1575" t="str">
            <v>NON PNS</v>
          </cell>
          <cell r="R1575" t="str">
            <v>S1</v>
          </cell>
          <cell r="X1575" t="str">
            <v>P</v>
          </cell>
          <cell r="AC1575" t="str">
            <v>Guru</v>
          </cell>
          <cell r="AD1575" t="str">
            <v>SD</v>
          </cell>
          <cell r="AE1575" t="str">
            <v>KEDUNG KANDANG</v>
          </cell>
          <cell r="AN1575" t="str">
            <v>Belum Sertifikasi</v>
          </cell>
          <cell r="BB1575" t="str">
            <v>Belum</v>
          </cell>
        </row>
        <row r="1576">
          <cell r="N1576" t="str">
            <v>NON PNS</v>
          </cell>
          <cell r="R1576" t="str">
            <v>S1</v>
          </cell>
          <cell r="X1576" t="str">
            <v>P</v>
          </cell>
          <cell r="AC1576" t="str">
            <v>Guru</v>
          </cell>
          <cell r="AD1576" t="str">
            <v>SD</v>
          </cell>
          <cell r="AE1576" t="str">
            <v>KEDUNG KANDANG</v>
          </cell>
          <cell r="AN1576" t="str">
            <v>Belum Sertifikasi</v>
          </cell>
          <cell r="BB1576" t="str">
            <v>Belum</v>
          </cell>
        </row>
        <row r="1577">
          <cell r="N1577" t="str">
            <v>NON PNS</v>
          </cell>
          <cell r="R1577" t="str">
            <v>S1</v>
          </cell>
          <cell r="X1577" t="str">
            <v>P</v>
          </cell>
          <cell r="AC1577" t="str">
            <v>Guru</v>
          </cell>
          <cell r="AD1577" t="str">
            <v>SD</v>
          </cell>
          <cell r="AE1577" t="str">
            <v>KEDUNG KANDANG</v>
          </cell>
          <cell r="AN1577" t="str">
            <v>Lulus Sertifikasi</v>
          </cell>
          <cell r="BB1577" t="str">
            <v>Belum</v>
          </cell>
        </row>
        <row r="1578">
          <cell r="N1578" t="str">
            <v>NON PNS</v>
          </cell>
          <cell r="R1578" t="str">
            <v>S1</v>
          </cell>
          <cell r="X1578" t="str">
            <v>P</v>
          </cell>
          <cell r="AC1578" t="str">
            <v>Guru</v>
          </cell>
          <cell r="AD1578" t="str">
            <v>SD</v>
          </cell>
          <cell r="AE1578" t="str">
            <v>KEDUNG KANDANG</v>
          </cell>
          <cell r="AN1578" t="str">
            <v>Belum Sertifikasi</v>
          </cell>
          <cell r="BB1578" t="str">
            <v>Belum</v>
          </cell>
        </row>
        <row r="1579">
          <cell r="N1579" t="str">
            <v>NON PNS</v>
          </cell>
          <cell r="R1579" t="str">
            <v>S1</v>
          </cell>
          <cell r="X1579" t="str">
            <v>P</v>
          </cell>
          <cell r="AC1579" t="str">
            <v>Guru</v>
          </cell>
          <cell r="AD1579" t="str">
            <v>SD</v>
          </cell>
          <cell r="AE1579" t="str">
            <v>KEDUNG KANDANG</v>
          </cell>
          <cell r="AN1579" t="str">
            <v>Belum Sertifikasi</v>
          </cell>
          <cell r="BB1579" t="str">
            <v>Belum</v>
          </cell>
        </row>
        <row r="1580">
          <cell r="N1580" t="str">
            <v>NON PNS</v>
          </cell>
          <cell r="R1580" t="str">
            <v>S1</v>
          </cell>
          <cell r="X1580" t="str">
            <v>L</v>
          </cell>
          <cell r="AC1580" t="str">
            <v>Guru</v>
          </cell>
          <cell r="AD1580" t="str">
            <v>SD</v>
          </cell>
          <cell r="AE1580" t="str">
            <v>KEDUNG KANDANG</v>
          </cell>
          <cell r="AN1580" t="str">
            <v>Belum Sertifikasi</v>
          </cell>
          <cell r="BB1580" t="str">
            <v>Belum</v>
          </cell>
        </row>
        <row r="1581">
          <cell r="N1581" t="str">
            <v>NON PNS</v>
          </cell>
          <cell r="R1581" t="str">
            <v>S2</v>
          </cell>
          <cell r="X1581" t="str">
            <v>L</v>
          </cell>
          <cell r="AC1581" t="str">
            <v>Guru</v>
          </cell>
          <cell r="AD1581" t="str">
            <v>SD</v>
          </cell>
          <cell r="AE1581" t="str">
            <v>KEDUNG KANDANG</v>
          </cell>
          <cell r="AN1581" t="str">
            <v>Belum Sertifikasi</v>
          </cell>
          <cell r="BB1581" t="str">
            <v>Belum</v>
          </cell>
        </row>
        <row r="1582">
          <cell r="N1582" t="str">
            <v>NON PNS</v>
          </cell>
          <cell r="R1582" t="str">
            <v>S1</v>
          </cell>
          <cell r="X1582" t="str">
            <v>P</v>
          </cell>
          <cell r="AC1582" t="str">
            <v>Guru</v>
          </cell>
          <cell r="AD1582" t="str">
            <v>SD</v>
          </cell>
          <cell r="AE1582" t="str">
            <v>KEDUNG KANDANG</v>
          </cell>
          <cell r="AN1582" t="str">
            <v>Belum Sertifikasi</v>
          </cell>
          <cell r="BB1582" t="str">
            <v>Belum</v>
          </cell>
        </row>
        <row r="1583">
          <cell r="N1583" t="str">
            <v>NON PNS</v>
          </cell>
          <cell r="R1583" t="str">
            <v>S1</v>
          </cell>
          <cell r="X1583" t="str">
            <v>P</v>
          </cell>
          <cell r="AC1583" t="str">
            <v>Guru</v>
          </cell>
          <cell r="AD1583" t="str">
            <v>SD</v>
          </cell>
          <cell r="AE1583" t="str">
            <v>KEDUNG KANDANG</v>
          </cell>
          <cell r="AN1583" t="str">
            <v>Belum Sertifikasi</v>
          </cell>
          <cell r="BB1583" t="str">
            <v>Belum</v>
          </cell>
        </row>
        <row r="1584">
          <cell r="N1584" t="str">
            <v>NON PNS</v>
          </cell>
          <cell r="R1584" t="str">
            <v>S1</v>
          </cell>
          <cell r="X1584" t="str">
            <v>L</v>
          </cell>
          <cell r="AC1584" t="str">
            <v>Kepala Sekolah</v>
          </cell>
          <cell r="AD1584" t="str">
            <v>SD</v>
          </cell>
          <cell r="AE1584" t="str">
            <v>KEDUNG KANDANG</v>
          </cell>
          <cell r="AN1584" t="str">
            <v>Belum Sertifikasi</v>
          </cell>
          <cell r="BB1584" t="str">
            <v>Belum</v>
          </cell>
        </row>
        <row r="1585">
          <cell r="N1585" t="str">
            <v>NON PNS</v>
          </cell>
          <cell r="R1585" t="str">
            <v>SMA</v>
          </cell>
          <cell r="X1585" t="str">
            <v>L</v>
          </cell>
          <cell r="AC1585" t="str">
            <v>Tenaga Administrasi Sekolah</v>
          </cell>
          <cell r="AD1585" t="str">
            <v>SD</v>
          </cell>
          <cell r="AE1585" t="str">
            <v>KEDUNG KANDANG</v>
          </cell>
          <cell r="AN1585" t="str">
            <v>Belum Sertifikasi</v>
          </cell>
          <cell r="BB1585" t="str">
            <v>Belum</v>
          </cell>
        </row>
        <row r="1586">
          <cell r="N1586" t="str">
            <v>NON PNS</v>
          </cell>
          <cell r="R1586" t="str">
            <v>SMA</v>
          </cell>
          <cell r="X1586" t="str">
            <v>L</v>
          </cell>
          <cell r="AC1586" t="str">
            <v>Petugas Keamanan</v>
          </cell>
          <cell r="AD1586" t="str">
            <v>SD</v>
          </cell>
          <cell r="AE1586" t="str">
            <v>KEDUNG KANDANG</v>
          </cell>
          <cell r="AN1586" t="str">
            <v>Belum Sertifikasi</v>
          </cell>
          <cell r="BB1586" t="str">
            <v>Belum</v>
          </cell>
        </row>
        <row r="1587">
          <cell r="N1587" t="str">
            <v>NON PNS</v>
          </cell>
          <cell r="R1587" t="str">
            <v>S1</v>
          </cell>
          <cell r="X1587" t="str">
            <v>P</v>
          </cell>
          <cell r="AC1587" t="str">
            <v>Tenaga Administrasi Sekolah</v>
          </cell>
          <cell r="AD1587" t="str">
            <v>SD</v>
          </cell>
          <cell r="AE1587" t="str">
            <v>KEDUNG KANDANG</v>
          </cell>
          <cell r="AN1587" t="str">
            <v>Belum Sertifikasi</v>
          </cell>
          <cell r="BB1587" t="str">
            <v>Belum</v>
          </cell>
        </row>
        <row r="1588">
          <cell r="N1588" t="str">
            <v>NON PNS</v>
          </cell>
          <cell r="R1588" t="str">
            <v>D3</v>
          </cell>
          <cell r="X1588" t="str">
            <v>P</v>
          </cell>
          <cell r="AC1588" t="str">
            <v>Tenaga Administrasi Sekolah</v>
          </cell>
          <cell r="AD1588" t="str">
            <v>SD</v>
          </cell>
          <cell r="AE1588" t="str">
            <v>KEDUNG KANDANG</v>
          </cell>
          <cell r="AN1588" t="str">
            <v>Belum Sertifikasi</v>
          </cell>
          <cell r="BB1588" t="str">
            <v>Belum</v>
          </cell>
        </row>
        <row r="1589">
          <cell r="N1589" t="str">
            <v>NON PNS</v>
          </cell>
          <cell r="R1589" t="str">
            <v>SMA</v>
          </cell>
          <cell r="X1589" t="str">
            <v>L</v>
          </cell>
          <cell r="AC1589" t="str">
            <v>Tukang Kebun</v>
          </cell>
          <cell r="AD1589" t="str">
            <v>SD</v>
          </cell>
          <cell r="AE1589" t="str">
            <v>KEDUNG KANDANG</v>
          </cell>
          <cell r="AN1589" t="str">
            <v>Belum Sertifikasi</v>
          </cell>
          <cell r="BB1589" t="str">
            <v>Belum</v>
          </cell>
        </row>
        <row r="1590">
          <cell r="N1590" t="str">
            <v>NON PNS</v>
          </cell>
          <cell r="R1590" t="str">
            <v>S1</v>
          </cell>
          <cell r="X1590" t="str">
            <v>L</v>
          </cell>
          <cell r="AC1590" t="str">
            <v>Pesuruh/Office Boy</v>
          </cell>
          <cell r="AD1590" t="str">
            <v>SD</v>
          </cell>
          <cell r="AE1590" t="str">
            <v>KEDUNG KANDANG</v>
          </cell>
          <cell r="AN1590" t="str">
            <v>Belum Sertifikasi</v>
          </cell>
          <cell r="BB1590" t="str">
            <v>Belum</v>
          </cell>
        </row>
        <row r="1591">
          <cell r="N1591" t="str">
            <v>NON PNS</v>
          </cell>
          <cell r="R1591" t="str">
            <v>S1</v>
          </cell>
          <cell r="X1591" t="str">
            <v>P</v>
          </cell>
          <cell r="AC1591" t="str">
            <v>Guru</v>
          </cell>
          <cell r="AD1591" t="str">
            <v>SD</v>
          </cell>
          <cell r="AE1591" t="str">
            <v>KLOJEN</v>
          </cell>
          <cell r="AN1591" t="str">
            <v>Belum Sertifikasi</v>
          </cell>
          <cell r="BB1591" t="str">
            <v>Belum</v>
          </cell>
        </row>
        <row r="1592">
          <cell r="N1592" t="str">
            <v>NON PNS</v>
          </cell>
          <cell r="R1592" t="str">
            <v>S1</v>
          </cell>
          <cell r="X1592" t="str">
            <v>P</v>
          </cell>
          <cell r="AC1592" t="str">
            <v>Guru</v>
          </cell>
          <cell r="AD1592" t="str">
            <v>SD</v>
          </cell>
          <cell r="AE1592" t="str">
            <v>KLOJEN</v>
          </cell>
          <cell r="AN1592" t="str">
            <v>Belum Sertifikasi</v>
          </cell>
          <cell r="BB1592" t="str">
            <v>Belum</v>
          </cell>
        </row>
        <row r="1593">
          <cell r="N1593" t="str">
            <v>NON PNS</v>
          </cell>
          <cell r="R1593" t="str">
            <v>SMA</v>
          </cell>
          <cell r="X1593" t="str">
            <v>L</v>
          </cell>
          <cell r="AC1593" t="str">
            <v>Guru</v>
          </cell>
          <cell r="AD1593" t="str">
            <v>SD</v>
          </cell>
          <cell r="AE1593" t="str">
            <v>KLOJEN</v>
          </cell>
          <cell r="AN1593" t="str">
            <v>Belum Sertifikasi</v>
          </cell>
          <cell r="BB1593" t="str">
            <v>Belum</v>
          </cell>
        </row>
        <row r="1594">
          <cell r="N1594" t="str">
            <v>NON PNS</v>
          </cell>
          <cell r="R1594" t="str">
            <v>D3</v>
          </cell>
          <cell r="X1594" t="str">
            <v>P</v>
          </cell>
          <cell r="AC1594" t="str">
            <v>Guru</v>
          </cell>
          <cell r="AD1594" t="str">
            <v>SD</v>
          </cell>
          <cell r="AE1594" t="str">
            <v>KLOJEN</v>
          </cell>
          <cell r="AN1594" t="str">
            <v>Belum Sertifikasi</v>
          </cell>
          <cell r="BB1594" t="str">
            <v>Belum</v>
          </cell>
        </row>
        <row r="1595">
          <cell r="N1595" t="str">
            <v>NON PNS</v>
          </cell>
          <cell r="R1595" t="str">
            <v>S1</v>
          </cell>
          <cell r="X1595" t="str">
            <v>P</v>
          </cell>
          <cell r="AC1595" t="str">
            <v>Guru</v>
          </cell>
          <cell r="AD1595" t="str">
            <v>SD</v>
          </cell>
          <cell r="AE1595" t="str">
            <v>KLOJEN</v>
          </cell>
          <cell r="AN1595" t="str">
            <v>Lulus Sertifikasi</v>
          </cell>
          <cell r="BB1595" t="str">
            <v>Belum</v>
          </cell>
        </row>
        <row r="1596">
          <cell r="N1596" t="str">
            <v>NON PNS</v>
          </cell>
          <cell r="R1596" t="str">
            <v>S1</v>
          </cell>
          <cell r="X1596" t="str">
            <v>L</v>
          </cell>
          <cell r="AC1596" t="str">
            <v>Guru</v>
          </cell>
          <cell r="AD1596" t="str">
            <v>SD</v>
          </cell>
          <cell r="AE1596" t="str">
            <v>KLOJEN</v>
          </cell>
          <cell r="AN1596" t="str">
            <v>Belum Sertifikasi</v>
          </cell>
          <cell r="BB1596" t="str">
            <v>Belum</v>
          </cell>
        </row>
        <row r="1597">
          <cell r="N1597" t="str">
            <v>NON PNS</v>
          </cell>
          <cell r="R1597" t="str">
            <v>S1</v>
          </cell>
          <cell r="X1597" t="str">
            <v>P</v>
          </cell>
          <cell r="AC1597" t="str">
            <v>Kepala Sekolah</v>
          </cell>
          <cell r="AD1597" t="str">
            <v>SD</v>
          </cell>
          <cell r="AE1597" t="str">
            <v>KLOJEN</v>
          </cell>
          <cell r="AN1597" t="str">
            <v>Lulus Sertifikasi</v>
          </cell>
          <cell r="BB1597" t="str">
            <v>Belum</v>
          </cell>
        </row>
        <row r="1598">
          <cell r="N1598" t="str">
            <v>NON PNS</v>
          </cell>
          <cell r="R1598" t="str">
            <v>S1</v>
          </cell>
          <cell r="X1598" t="str">
            <v>P</v>
          </cell>
          <cell r="AC1598" t="str">
            <v>Guru</v>
          </cell>
          <cell r="AD1598" t="str">
            <v>SD</v>
          </cell>
          <cell r="AE1598" t="str">
            <v>KLOJEN</v>
          </cell>
          <cell r="AN1598" t="str">
            <v>Lulus Sertifikasi</v>
          </cell>
          <cell r="BB1598" t="str">
            <v>Belum</v>
          </cell>
        </row>
        <row r="1599">
          <cell r="N1599" t="str">
            <v>NON PNS</v>
          </cell>
          <cell r="R1599" t="str">
            <v>S1</v>
          </cell>
          <cell r="X1599" t="str">
            <v>L</v>
          </cell>
          <cell r="AC1599" t="str">
            <v>Kepala Sekolah</v>
          </cell>
          <cell r="AD1599" t="str">
            <v>SD</v>
          </cell>
          <cell r="AE1599" t="str">
            <v>KLOJEN</v>
          </cell>
          <cell r="AN1599" t="str">
            <v>Belum Sertifikasi</v>
          </cell>
          <cell r="BB1599" t="str">
            <v>Belum</v>
          </cell>
        </row>
        <row r="1600">
          <cell r="N1600" t="str">
            <v>NON PNS</v>
          </cell>
          <cell r="R1600" t="str">
            <v>S1</v>
          </cell>
          <cell r="X1600" t="str">
            <v>P</v>
          </cell>
          <cell r="AC1600" t="str">
            <v>Guru</v>
          </cell>
          <cell r="AD1600" t="str">
            <v>SD</v>
          </cell>
          <cell r="AE1600" t="str">
            <v>KLOJEN</v>
          </cell>
          <cell r="AN1600" t="str">
            <v>Lulus Sertifikasi</v>
          </cell>
          <cell r="BB1600" t="str">
            <v>Belum</v>
          </cell>
        </row>
        <row r="1601">
          <cell r="N1601" t="str">
            <v>NON PNS</v>
          </cell>
          <cell r="R1601" t="str">
            <v>S1</v>
          </cell>
          <cell r="X1601" t="str">
            <v>P</v>
          </cell>
          <cell r="AC1601" t="str">
            <v>Guru</v>
          </cell>
          <cell r="AD1601" t="str">
            <v>SD</v>
          </cell>
          <cell r="AE1601" t="str">
            <v>KLOJEN</v>
          </cell>
          <cell r="AN1601" t="str">
            <v>Lulus Sertifikasi</v>
          </cell>
          <cell r="BB1601" t="str">
            <v>Belum</v>
          </cell>
        </row>
        <row r="1602">
          <cell r="N1602" t="str">
            <v>NON PNS</v>
          </cell>
          <cell r="R1602" t="str">
            <v>D3</v>
          </cell>
          <cell r="X1602" t="str">
            <v>P</v>
          </cell>
          <cell r="AC1602" t="str">
            <v>Guru</v>
          </cell>
          <cell r="AD1602" t="str">
            <v>SD</v>
          </cell>
          <cell r="AE1602" t="str">
            <v>KLOJEN</v>
          </cell>
          <cell r="AN1602" t="str">
            <v>Belum Sertifikasi</v>
          </cell>
          <cell r="BB1602" t="str">
            <v>Belum</v>
          </cell>
        </row>
        <row r="1603">
          <cell r="N1603" t="str">
            <v>NON PNS</v>
          </cell>
          <cell r="R1603" t="str">
            <v>S1</v>
          </cell>
          <cell r="X1603" t="str">
            <v>P</v>
          </cell>
          <cell r="AC1603" t="str">
            <v>Guru</v>
          </cell>
          <cell r="AD1603" t="str">
            <v>SD</v>
          </cell>
          <cell r="AE1603" t="str">
            <v>KLOJEN</v>
          </cell>
          <cell r="AN1603" t="str">
            <v>Lulus Sertifikasi</v>
          </cell>
          <cell r="BB1603" t="str">
            <v>Belum</v>
          </cell>
        </row>
        <row r="1604">
          <cell r="N1604" t="str">
            <v>NON PNS</v>
          </cell>
          <cell r="R1604" t="str">
            <v>S1</v>
          </cell>
          <cell r="X1604" t="str">
            <v>P</v>
          </cell>
          <cell r="AC1604" t="str">
            <v>Tenaga Administrasi Sekolah</v>
          </cell>
          <cell r="AD1604" t="str">
            <v>SD</v>
          </cell>
          <cell r="AE1604" t="str">
            <v>KLOJEN</v>
          </cell>
          <cell r="AN1604" t="str">
            <v>Belum Sertifikasi</v>
          </cell>
          <cell r="BB1604" t="str">
            <v>Belum</v>
          </cell>
        </row>
        <row r="1605">
          <cell r="N1605" t="str">
            <v>NON PNS</v>
          </cell>
          <cell r="R1605" t="str">
            <v>S1</v>
          </cell>
          <cell r="X1605" t="str">
            <v>L</v>
          </cell>
          <cell r="AC1605" t="str">
            <v>Guru</v>
          </cell>
          <cell r="AD1605" t="str">
            <v>SD</v>
          </cell>
          <cell r="AE1605" t="str">
            <v>LOWOK WARU</v>
          </cell>
          <cell r="AN1605" t="str">
            <v>Belum Sertifikasi</v>
          </cell>
          <cell r="BB1605" t="str">
            <v>Belum</v>
          </cell>
        </row>
        <row r="1606">
          <cell r="N1606" t="str">
            <v>NON PNS</v>
          </cell>
          <cell r="R1606" t="str">
            <v>S1</v>
          </cell>
          <cell r="X1606" t="str">
            <v>P</v>
          </cell>
          <cell r="AC1606" t="str">
            <v>Guru</v>
          </cell>
          <cell r="AD1606" t="str">
            <v>SD</v>
          </cell>
          <cell r="AE1606" t="str">
            <v>LOWOK WARU</v>
          </cell>
          <cell r="AN1606" t="str">
            <v>Belum Sertifikasi</v>
          </cell>
          <cell r="BB1606" t="str">
            <v>Belum</v>
          </cell>
        </row>
        <row r="1607">
          <cell r="N1607" t="str">
            <v>NON PNS</v>
          </cell>
          <cell r="R1607" t="str">
            <v>S1</v>
          </cell>
          <cell r="X1607" t="str">
            <v>L</v>
          </cell>
          <cell r="AC1607" t="str">
            <v>Guru</v>
          </cell>
          <cell r="AD1607" t="str">
            <v>SD</v>
          </cell>
          <cell r="AE1607" t="str">
            <v>LOWOK WARU</v>
          </cell>
          <cell r="AN1607" t="str">
            <v>Belum Sertifikasi</v>
          </cell>
          <cell r="BB1607" t="str">
            <v>Belum</v>
          </cell>
        </row>
        <row r="1608">
          <cell r="N1608" t="str">
            <v>NON PNS</v>
          </cell>
          <cell r="R1608" t="str">
            <v>S1</v>
          </cell>
          <cell r="X1608" t="str">
            <v>P</v>
          </cell>
          <cell r="AC1608" t="str">
            <v>Guru</v>
          </cell>
          <cell r="AD1608" t="str">
            <v>SD</v>
          </cell>
          <cell r="AE1608" t="str">
            <v>LOWOK WARU</v>
          </cell>
          <cell r="AN1608" t="str">
            <v>Belum Sertifikasi</v>
          </cell>
          <cell r="BB1608" t="str">
            <v>Belum</v>
          </cell>
        </row>
        <row r="1609">
          <cell r="N1609" t="str">
            <v>NON PNS</v>
          </cell>
          <cell r="R1609" t="str">
            <v>S1</v>
          </cell>
          <cell r="X1609" t="str">
            <v>P</v>
          </cell>
          <cell r="AC1609" t="str">
            <v>Guru</v>
          </cell>
          <cell r="AD1609" t="str">
            <v>SD</v>
          </cell>
          <cell r="AE1609" t="str">
            <v>LOWOK WARU</v>
          </cell>
          <cell r="AN1609" t="str">
            <v>Lulus Sertifikasi</v>
          </cell>
          <cell r="BB1609" t="str">
            <v>Belum</v>
          </cell>
        </row>
        <row r="1610">
          <cell r="N1610" t="str">
            <v>NON PNS</v>
          </cell>
          <cell r="R1610" t="str">
            <v>S1</v>
          </cell>
          <cell r="X1610" t="str">
            <v>L</v>
          </cell>
          <cell r="AC1610" t="str">
            <v>Guru</v>
          </cell>
          <cell r="AD1610" t="str">
            <v>SD</v>
          </cell>
          <cell r="AE1610" t="str">
            <v>LOWOK WARU</v>
          </cell>
          <cell r="AN1610" t="str">
            <v>Lulus Sertifikasi</v>
          </cell>
          <cell r="BB1610" t="str">
            <v>Belum</v>
          </cell>
        </row>
        <row r="1611">
          <cell r="N1611" t="str">
            <v>NON PNS</v>
          </cell>
          <cell r="R1611" t="str">
            <v>S1</v>
          </cell>
          <cell r="X1611" t="str">
            <v>L</v>
          </cell>
          <cell r="AC1611" t="str">
            <v>Guru</v>
          </cell>
          <cell r="AD1611" t="str">
            <v>SD</v>
          </cell>
          <cell r="AE1611" t="str">
            <v>LOWOK WARU</v>
          </cell>
          <cell r="AN1611" t="str">
            <v>Lulus Sertifikasi</v>
          </cell>
          <cell r="BB1611" t="str">
            <v>Belum</v>
          </cell>
        </row>
        <row r="1612">
          <cell r="N1612" t="str">
            <v>NON PNS</v>
          </cell>
          <cell r="R1612" t="str">
            <v>S1</v>
          </cell>
          <cell r="X1612" t="str">
            <v>P</v>
          </cell>
          <cell r="AC1612" t="str">
            <v>Guru</v>
          </cell>
          <cell r="AD1612" t="str">
            <v>SD</v>
          </cell>
          <cell r="AE1612" t="str">
            <v>LOWOK WARU</v>
          </cell>
          <cell r="AN1612" t="str">
            <v>Belum Sertifikasi</v>
          </cell>
          <cell r="BB1612" t="str">
            <v>Belum</v>
          </cell>
        </row>
        <row r="1613">
          <cell r="N1613" t="str">
            <v>NON PNS</v>
          </cell>
          <cell r="R1613" t="str">
            <v>S1</v>
          </cell>
          <cell r="X1613" t="str">
            <v>P</v>
          </cell>
          <cell r="AC1613" t="str">
            <v>Guru</v>
          </cell>
          <cell r="AD1613" t="str">
            <v>SD</v>
          </cell>
          <cell r="AE1613" t="str">
            <v>LOWOK WARU</v>
          </cell>
          <cell r="AN1613" t="str">
            <v>Lulus Sertifikasi</v>
          </cell>
          <cell r="BB1613" t="str">
            <v>Belum</v>
          </cell>
        </row>
        <row r="1614">
          <cell r="N1614" t="str">
            <v>NON PNS</v>
          </cell>
          <cell r="R1614" t="str">
            <v>S1</v>
          </cell>
          <cell r="X1614" t="str">
            <v>P</v>
          </cell>
          <cell r="AC1614" t="str">
            <v>Guru</v>
          </cell>
          <cell r="AD1614" t="str">
            <v>SD</v>
          </cell>
          <cell r="AE1614" t="str">
            <v>LOWOK WARU</v>
          </cell>
          <cell r="AN1614" t="str">
            <v>Belum Sertifikasi</v>
          </cell>
          <cell r="BB1614" t="str">
            <v>Belum</v>
          </cell>
        </row>
        <row r="1615">
          <cell r="N1615" t="str">
            <v>NON PNS</v>
          </cell>
          <cell r="R1615" t="str">
            <v>S1</v>
          </cell>
          <cell r="X1615" t="str">
            <v>P</v>
          </cell>
          <cell r="AC1615" t="str">
            <v>Guru</v>
          </cell>
          <cell r="AD1615" t="str">
            <v>SD</v>
          </cell>
          <cell r="AE1615" t="str">
            <v>LOWOK WARU</v>
          </cell>
          <cell r="AN1615" t="str">
            <v>Lulus Sertifikasi</v>
          </cell>
          <cell r="BB1615" t="str">
            <v>Belum</v>
          </cell>
        </row>
        <row r="1616">
          <cell r="N1616" t="str">
            <v>NON PNS</v>
          </cell>
          <cell r="R1616" t="str">
            <v>S1</v>
          </cell>
          <cell r="X1616" t="str">
            <v>P</v>
          </cell>
          <cell r="AC1616" t="str">
            <v>Guru</v>
          </cell>
          <cell r="AD1616" t="str">
            <v>SD</v>
          </cell>
          <cell r="AE1616" t="str">
            <v>LOWOK WARU</v>
          </cell>
          <cell r="AN1616" t="str">
            <v>Lulus Sertifikasi</v>
          </cell>
          <cell r="BB1616" t="str">
            <v>Belum</v>
          </cell>
        </row>
        <row r="1617">
          <cell r="N1617" t="str">
            <v>NON PNS</v>
          </cell>
          <cell r="R1617" t="str">
            <v>S1</v>
          </cell>
          <cell r="X1617" t="str">
            <v>P</v>
          </cell>
          <cell r="AC1617" t="str">
            <v>Guru</v>
          </cell>
          <cell r="AD1617" t="str">
            <v>SD</v>
          </cell>
          <cell r="AE1617" t="str">
            <v>LOWOK WARU</v>
          </cell>
          <cell r="AN1617" t="str">
            <v>Lulus Sertifikasi</v>
          </cell>
          <cell r="BB1617" t="str">
            <v>Belum</v>
          </cell>
        </row>
        <row r="1618">
          <cell r="N1618" t="str">
            <v>NON PNS</v>
          </cell>
          <cell r="R1618" t="str">
            <v>S1</v>
          </cell>
          <cell r="X1618" t="str">
            <v>P</v>
          </cell>
          <cell r="AC1618" t="str">
            <v>Guru</v>
          </cell>
          <cell r="AD1618" t="str">
            <v>SD</v>
          </cell>
          <cell r="AE1618" t="str">
            <v>LOWOK WARU</v>
          </cell>
          <cell r="AN1618" t="str">
            <v>Belum Sertifikasi</v>
          </cell>
          <cell r="BB1618" t="str">
            <v>Belum</v>
          </cell>
        </row>
        <row r="1619">
          <cell r="N1619" t="str">
            <v>NON PNS</v>
          </cell>
          <cell r="R1619" t="str">
            <v>S1</v>
          </cell>
          <cell r="X1619" t="str">
            <v>P</v>
          </cell>
          <cell r="AC1619" t="str">
            <v>Guru</v>
          </cell>
          <cell r="AD1619" t="str">
            <v>SD</v>
          </cell>
          <cell r="AE1619" t="str">
            <v>LOWOK WARU</v>
          </cell>
          <cell r="AN1619" t="str">
            <v>Lulus Sertifikasi</v>
          </cell>
          <cell r="BB1619" t="str">
            <v>Belum</v>
          </cell>
        </row>
        <row r="1620">
          <cell r="N1620" t="str">
            <v>NON PNS</v>
          </cell>
          <cell r="R1620" t="str">
            <v>S1</v>
          </cell>
          <cell r="X1620" t="str">
            <v>P</v>
          </cell>
          <cell r="AC1620" t="str">
            <v>Guru</v>
          </cell>
          <cell r="AD1620" t="str">
            <v>SD</v>
          </cell>
          <cell r="AE1620" t="str">
            <v>LOWOK WARU</v>
          </cell>
          <cell r="AN1620" t="str">
            <v>Belum Sertifikasi</v>
          </cell>
          <cell r="BB1620" t="str">
            <v>Belum</v>
          </cell>
        </row>
        <row r="1621">
          <cell r="N1621" t="str">
            <v>NON PNS</v>
          </cell>
          <cell r="R1621" t="str">
            <v>S1</v>
          </cell>
          <cell r="X1621" t="str">
            <v>L</v>
          </cell>
          <cell r="AC1621" t="str">
            <v>Guru</v>
          </cell>
          <cell r="AD1621" t="str">
            <v>SD</v>
          </cell>
          <cell r="AE1621" t="str">
            <v>LOWOK WARU</v>
          </cell>
          <cell r="AN1621" t="str">
            <v>Lulus Sertifikasi</v>
          </cell>
          <cell r="BB1621" t="str">
            <v>Belum</v>
          </cell>
        </row>
        <row r="1622">
          <cell r="N1622" t="str">
            <v>NON PNS</v>
          </cell>
          <cell r="R1622" t="str">
            <v>S1</v>
          </cell>
          <cell r="X1622" t="str">
            <v>L</v>
          </cell>
          <cell r="AC1622" t="str">
            <v>Guru</v>
          </cell>
          <cell r="AD1622" t="str">
            <v>SD</v>
          </cell>
          <cell r="AE1622" t="str">
            <v>LOWOK WARU</v>
          </cell>
          <cell r="AN1622" t="str">
            <v>Lulus Sertifikasi</v>
          </cell>
          <cell r="BB1622" t="str">
            <v>Belum</v>
          </cell>
        </row>
        <row r="1623">
          <cell r="N1623" t="str">
            <v>NON PNS</v>
          </cell>
          <cell r="R1623" t="str">
            <v>S1</v>
          </cell>
          <cell r="X1623" t="str">
            <v>L</v>
          </cell>
          <cell r="AC1623" t="str">
            <v>Guru</v>
          </cell>
          <cell r="AD1623" t="str">
            <v>SD</v>
          </cell>
          <cell r="AE1623" t="str">
            <v>LOWOK WARU</v>
          </cell>
          <cell r="AN1623" t="str">
            <v>Belum Sertifikasi</v>
          </cell>
          <cell r="BB1623" t="str">
            <v>Belum</v>
          </cell>
        </row>
        <row r="1624">
          <cell r="N1624" t="str">
            <v>NON PNS</v>
          </cell>
          <cell r="R1624" t="str">
            <v>S1</v>
          </cell>
          <cell r="X1624" t="str">
            <v>P</v>
          </cell>
          <cell r="AC1624" t="str">
            <v>Guru</v>
          </cell>
          <cell r="AD1624" t="str">
            <v>SD</v>
          </cell>
          <cell r="AE1624" t="str">
            <v>LOWOK WARU</v>
          </cell>
          <cell r="AN1624" t="str">
            <v>Belum Sertifikasi</v>
          </cell>
          <cell r="BB1624" t="str">
            <v>Belum</v>
          </cell>
        </row>
        <row r="1625">
          <cell r="N1625" t="str">
            <v>NON PNS</v>
          </cell>
          <cell r="R1625" t="str">
            <v>S1</v>
          </cell>
          <cell r="X1625" t="str">
            <v>P</v>
          </cell>
          <cell r="AC1625" t="str">
            <v>Guru</v>
          </cell>
          <cell r="AD1625" t="str">
            <v>SD</v>
          </cell>
          <cell r="AE1625" t="str">
            <v>LOWOK WARU</v>
          </cell>
          <cell r="AN1625" t="str">
            <v>Belum Sertifikasi</v>
          </cell>
          <cell r="BB1625" t="str">
            <v>Belum</v>
          </cell>
        </row>
        <row r="1626">
          <cell r="N1626" t="str">
            <v>NON PNS</v>
          </cell>
          <cell r="R1626" t="str">
            <v>S1</v>
          </cell>
          <cell r="X1626" t="str">
            <v>L</v>
          </cell>
          <cell r="AC1626" t="str">
            <v>Guru</v>
          </cell>
          <cell r="AD1626" t="str">
            <v>SD</v>
          </cell>
          <cell r="AE1626" t="str">
            <v>LOWOK WARU</v>
          </cell>
          <cell r="AN1626" t="str">
            <v>Belum Sertifikasi</v>
          </cell>
          <cell r="BB1626" t="str">
            <v>Belum</v>
          </cell>
        </row>
        <row r="1627">
          <cell r="N1627" t="str">
            <v>NON PNS</v>
          </cell>
          <cell r="R1627" t="str">
            <v>S1</v>
          </cell>
          <cell r="X1627" t="str">
            <v>P</v>
          </cell>
          <cell r="AC1627" t="str">
            <v>Guru</v>
          </cell>
          <cell r="AD1627" t="str">
            <v>SD</v>
          </cell>
          <cell r="AE1627" t="str">
            <v>LOWOK WARU</v>
          </cell>
          <cell r="AN1627" t="str">
            <v>Lulus Sertifikasi</v>
          </cell>
          <cell r="BB1627" t="str">
            <v>Belum</v>
          </cell>
        </row>
        <row r="1628">
          <cell r="N1628" t="str">
            <v>NON PNS</v>
          </cell>
          <cell r="R1628" t="str">
            <v>S2</v>
          </cell>
          <cell r="X1628" t="str">
            <v>L</v>
          </cell>
          <cell r="AC1628" t="str">
            <v>Kepala Sekolah</v>
          </cell>
          <cell r="AD1628" t="str">
            <v>SD</v>
          </cell>
          <cell r="AE1628" t="str">
            <v>LOWOK WARU</v>
          </cell>
          <cell r="AN1628" t="str">
            <v>Lulus Sertifikasi</v>
          </cell>
          <cell r="BB1628" t="str">
            <v>Lulus</v>
          </cell>
        </row>
        <row r="1629">
          <cell r="N1629" t="str">
            <v>NON PNS</v>
          </cell>
          <cell r="R1629" t="str">
            <v>S2</v>
          </cell>
          <cell r="X1629" t="str">
            <v>P</v>
          </cell>
          <cell r="AC1629" t="str">
            <v>Guru</v>
          </cell>
          <cell r="AD1629" t="str">
            <v>SD</v>
          </cell>
          <cell r="AE1629" t="str">
            <v>LOWOK WARU</v>
          </cell>
          <cell r="AN1629" t="str">
            <v>Lulus Sertifikasi</v>
          </cell>
          <cell r="BB1629" t="str">
            <v>Belum</v>
          </cell>
        </row>
        <row r="1630">
          <cell r="N1630" t="str">
            <v>NON PNS</v>
          </cell>
          <cell r="R1630" t="str">
            <v>S1</v>
          </cell>
          <cell r="X1630" t="str">
            <v>L</v>
          </cell>
          <cell r="AC1630" t="str">
            <v>Guru</v>
          </cell>
          <cell r="AD1630" t="str">
            <v>SD</v>
          </cell>
          <cell r="AE1630" t="str">
            <v>LOWOK WARU</v>
          </cell>
          <cell r="AN1630" t="str">
            <v>Lulus Sertifikasi</v>
          </cell>
          <cell r="BB1630" t="str">
            <v>Belum</v>
          </cell>
        </row>
        <row r="1631">
          <cell r="N1631" t="str">
            <v>NON PNS</v>
          </cell>
          <cell r="R1631" t="str">
            <v>S1</v>
          </cell>
          <cell r="X1631" t="str">
            <v>P</v>
          </cell>
          <cell r="AC1631" t="str">
            <v>Guru</v>
          </cell>
          <cell r="AD1631" t="str">
            <v>SD</v>
          </cell>
          <cell r="AE1631" t="str">
            <v>LOWOK WARU</v>
          </cell>
          <cell r="AN1631" t="str">
            <v>Lulus Sertifikasi</v>
          </cell>
          <cell r="BB1631" t="str">
            <v>Belum</v>
          </cell>
        </row>
        <row r="1632">
          <cell r="N1632" t="str">
            <v>NON PNS</v>
          </cell>
          <cell r="R1632" t="str">
            <v>S2</v>
          </cell>
          <cell r="X1632" t="str">
            <v>L</v>
          </cell>
          <cell r="AC1632" t="str">
            <v>Guru</v>
          </cell>
          <cell r="AD1632" t="str">
            <v>SD</v>
          </cell>
          <cell r="AE1632" t="str">
            <v>LOWOK WARU</v>
          </cell>
          <cell r="AN1632" t="str">
            <v>Lulus Sertifikasi</v>
          </cell>
          <cell r="BB1632" t="str">
            <v>Belum</v>
          </cell>
        </row>
        <row r="1633">
          <cell r="N1633" t="str">
            <v>NON PNS</v>
          </cell>
          <cell r="R1633" t="str">
            <v>S1</v>
          </cell>
          <cell r="X1633" t="str">
            <v>P</v>
          </cell>
          <cell r="AC1633" t="str">
            <v>Guru</v>
          </cell>
          <cell r="AD1633" t="str">
            <v>SD</v>
          </cell>
          <cell r="AE1633" t="str">
            <v>LOWOK WARU</v>
          </cell>
          <cell r="AN1633" t="str">
            <v>Belum Sertifikasi</v>
          </cell>
          <cell r="BB1633" t="str">
            <v>Belum</v>
          </cell>
        </row>
        <row r="1634">
          <cell r="N1634" t="str">
            <v>NON PNS</v>
          </cell>
          <cell r="R1634" t="str">
            <v>S1</v>
          </cell>
          <cell r="X1634" t="str">
            <v>P</v>
          </cell>
          <cell r="AC1634" t="str">
            <v>Tenaga Administrasi Sekolah</v>
          </cell>
          <cell r="AD1634" t="str">
            <v>SD</v>
          </cell>
          <cell r="AE1634" t="str">
            <v>LOWOK WARU</v>
          </cell>
          <cell r="AN1634" t="str">
            <v>Belum Sertifikasi</v>
          </cell>
          <cell r="BB1634" t="str">
            <v>Belum</v>
          </cell>
        </row>
        <row r="1635">
          <cell r="N1635" t="str">
            <v>NON PNS</v>
          </cell>
          <cell r="R1635" t="str">
            <v>SMA</v>
          </cell>
          <cell r="X1635" t="str">
            <v>P</v>
          </cell>
          <cell r="AC1635" t="str">
            <v>Tenaga Administrasi Sekolah</v>
          </cell>
          <cell r="AD1635" t="str">
            <v>SD</v>
          </cell>
          <cell r="AE1635" t="str">
            <v>LOWOK WARU</v>
          </cell>
          <cell r="AN1635" t="str">
            <v>Belum Sertifikasi</v>
          </cell>
          <cell r="BB1635" t="str">
            <v>Belum</v>
          </cell>
        </row>
        <row r="1636">
          <cell r="N1636" t="str">
            <v>NON PNS</v>
          </cell>
          <cell r="R1636" t="str">
            <v>S1</v>
          </cell>
          <cell r="X1636" t="str">
            <v>P</v>
          </cell>
          <cell r="AC1636" t="str">
            <v>Pustakawan</v>
          </cell>
          <cell r="AD1636" t="str">
            <v>SD</v>
          </cell>
          <cell r="AE1636" t="str">
            <v>LOWOK WARU</v>
          </cell>
          <cell r="AN1636" t="str">
            <v>Belum Sertifikasi</v>
          </cell>
          <cell r="BB1636" t="str">
            <v>Belum</v>
          </cell>
        </row>
        <row r="1637">
          <cell r="N1637" t="str">
            <v>NON PNS</v>
          </cell>
          <cell r="R1637" t="str">
            <v>SMA</v>
          </cell>
          <cell r="X1637" t="str">
            <v>L</v>
          </cell>
          <cell r="AC1637" t="str">
            <v>Pesuruh/Office Boy</v>
          </cell>
          <cell r="AD1637" t="str">
            <v>SD</v>
          </cell>
          <cell r="AE1637" t="str">
            <v>LOWOK WARU</v>
          </cell>
          <cell r="AN1637" t="str">
            <v>Belum Sertifikasi</v>
          </cell>
          <cell r="BB1637" t="str">
            <v>Belum</v>
          </cell>
        </row>
        <row r="1638">
          <cell r="N1638" t="str">
            <v>NON PNS</v>
          </cell>
          <cell r="R1638" t="str">
            <v>SMP</v>
          </cell>
          <cell r="X1638" t="str">
            <v>L</v>
          </cell>
          <cell r="AC1638" t="str">
            <v>Penjaga Sekolah</v>
          </cell>
          <cell r="AD1638" t="str">
            <v>SD</v>
          </cell>
          <cell r="AE1638" t="str">
            <v>LOWOK WARU</v>
          </cell>
          <cell r="AN1638" t="str">
            <v>Belum Sertifikasi</v>
          </cell>
          <cell r="BB1638" t="str">
            <v>Belum</v>
          </cell>
        </row>
        <row r="1639">
          <cell r="N1639" t="str">
            <v>NON PNS</v>
          </cell>
          <cell r="R1639" t="str">
            <v>SMA</v>
          </cell>
          <cell r="X1639" t="str">
            <v>L</v>
          </cell>
          <cell r="AC1639" t="str">
            <v>Petugas Keamanan</v>
          </cell>
          <cell r="AD1639" t="str">
            <v>SD</v>
          </cell>
          <cell r="AE1639" t="str">
            <v>LOWOK WARU</v>
          </cell>
          <cell r="AN1639" t="str">
            <v>Belum Sertifikasi</v>
          </cell>
          <cell r="BB1639" t="str">
            <v>Belum</v>
          </cell>
        </row>
        <row r="1640">
          <cell r="N1640" t="str">
            <v>NON PNS</v>
          </cell>
          <cell r="R1640" t="str">
            <v>SMA</v>
          </cell>
          <cell r="X1640" t="str">
            <v>L</v>
          </cell>
          <cell r="AC1640" t="str">
            <v>Petugas Keamanan</v>
          </cell>
          <cell r="AD1640" t="str">
            <v>SD</v>
          </cell>
          <cell r="AE1640" t="str">
            <v>LOWOK WARU</v>
          </cell>
          <cell r="AN1640" t="str">
            <v>Belum Sertifikasi</v>
          </cell>
          <cell r="BB1640" t="str">
            <v>Belum</v>
          </cell>
        </row>
        <row r="1641">
          <cell r="N1641" t="str">
            <v>NON PNS</v>
          </cell>
          <cell r="R1641" t="str">
            <v>D3</v>
          </cell>
          <cell r="X1641" t="str">
            <v>P</v>
          </cell>
          <cell r="AC1641" t="str">
            <v>Pesuruh/Office Boy</v>
          </cell>
          <cell r="AD1641" t="str">
            <v>SD</v>
          </cell>
          <cell r="AE1641" t="str">
            <v>LOWOK WARU</v>
          </cell>
          <cell r="AN1641" t="str">
            <v>Belum Sertifikasi</v>
          </cell>
          <cell r="BB1641" t="str">
            <v>Belum</v>
          </cell>
        </row>
        <row r="1642">
          <cell r="N1642" t="str">
            <v>NON PNS</v>
          </cell>
          <cell r="R1642" t="str">
            <v>SMA</v>
          </cell>
          <cell r="X1642" t="str">
            <v>P</v>
          </cell>
          <cell r="AC1642" t="str">
            <v>Pesuruh/Office Boy</v>
          </cell>
          <cell r="AD1642" t="str">
            <v>SD</v>
          </cell>
          <cell r="AE1642" t="str">
            <v>LOWOK WARU</v>
          </cell>
          <cell r="AN1642" t="str">
            <v>Belum Sertifikasi</v>
          </cell>
          <cell r="BB1642" t="str">
            <v>Belum</v>
          </cell>
        </row>
        <row r="1643">
          <cell r="N1643" t="str">
            <v>NON PNS</v>
          </cell>
          <cell r="R1643" t="str">
            <v>SMA</v>
          </cell>
          <cell r="X1643" t="str">
            <v>P</v>
          </cell>
          <cell r="AC1643" t="str">
            <v>Guru</v>
          </cell>
          <cell r="AD1643" t="str">
            <v>SD</v>
          </cell>
          <cell r="AE1643" t="str">
            <v>KEDUNG KANDANG</v>
          </cell>
          <cell r="AN1643" t="str">
            <v>Belum Sertifikasi</v>
          </cell>
          <cell r="BB1643" t="str">
            <v>Belum</v>
          </cell>
        </row>
        <row r="1644">
          <cell r="N1644" t="str">
            <v>NON PNS</v>
          </cell>
          <cell r="R1644" t="str">
            <v>S1</v>
          </cell>
          <cell r="X1644" t="str">
            <v>P</v>
          </cell>
          <cell r="AC1644" t="str">
            <v>Guru</v>
          </cell>
          <cell r="AD1644" t="str">
            <v>SD</v>
          </cell>
          <cell r="AE1644" t="str">
            <v>KEDUNG KANDANG</v>
          </cell>
          <cell r="AN1644" t="str">
            <v>Belum Sertifikasi</v>
          </cell>
          <cell r="BB1644" t="str">
            <v>Belum</v>
          </cell>
        </row>
        <row r="1645">
          <cell r="N1645" t="str">
            <v>NON PNS</v>
          </cell>
          <cell r="R1645" t="str">
            <v>SMA</v>
          </cell>
          <cell r="X1645" t="str">
            <v>L</v>
          </cell>
          <cell r="AC1645" t="str">
            <v>Guru</v>
          </cell>
          <cell r="AD1645" t="str">
            <v>SD</v>
          </cell>
          <cell r="AE1645" t="str">
            <v>KEDUNG KANDANG</v>
          </cell>
          <cell r="AN1645" t="str">
            <v>Belum Sertifikasi</v>
          </cell>
          <cell r="BB1645" t="str">
            <v>Belum</v>
          </cell>
        </row>
        <row r="1646">
          <cell r="N1646" t="str">
            <v>NON PNS</v>
          </cell>
          <cell r="R1646" t="str">
            <v>S1</v>
          </cell>
          <cell r="X1646" t="str">
            <v>P</v>
          </cell>
          <cell r="AC1646" t="str">
            <v>Guru</v>
          </cell>
          <cell r="AD1646" t="str">
            <v>SD</v>
          </cell>
          <cell r="AE1646" t="str">
            <v>KEDUNG KANDANG</v>
          </cell>
          <cell r="AN1646" t="str">
            <v>Belum Sertifikasi</v>
          </cell>
          <cell r="BB1646" t="str">
            <v>Belum</v>
          </cell>
        </row>
        <row r="1647">
          <cell r="N1647" t="str">
            <v>NON PNS</v>
          </cell>
          <cell r="R1647" t="str">
            <v>S1</v>
          </cell>
          <cell r="X1647" t="str">
            <v>P</v>
          </cell>
          <cell r="AC1647" t="str">
            <v>Guru</v>
          </cell>
          <cell r="AD1647" t="str">
            <v>SD</v>
          </cell>
          <cell r="AE1647" t="str">
            <v>KEDUNG KANDANG</v>
          </cell>
          <cell r="AN1647" t="str">
            <v>Belum Sertifikasi</v>
          </cell>
          <cell r="BB1647" t="str">
            <v>Belum</v>
          </cell>
        </row>
        <row r="1648">
          <cell r="N1648" t="str">
            <v>NON PNS</v>
          </cell>
          <cell r="R1648" t="str">
            <v>S1</v>
          </cell>
          <cell r="X1648" t="str">
            <v>P</v>
          </cell>
          <cell r="AC1648" t="str">
            <v>Guru</v>
          </cell>
          <cell r="AD1648" t="str">
            <v>SD</v>
          </cell>
          <cell r="AE1648" t="str">
            <v>KEDUNG KANDANG</v>
          </cell>
          <cell r="AN1648" t="str">
            <v>Belum Sertifikasi</v>
          </cell>
          <cell r="BB1648" t="str">
            <v>Belum</v>
          </cell>
        </row>
        <row r="1649">
          <cell r="N1649" t="str">
            <v>NON PNS</v>
          </cell>
          <cell r="R1649" t="str">
            <v>S1</v>
          </cell>
          <cell r="X1649" t="str">
            <v>P</v>
          </cell>
          <cell r="AC1649" t="str">
            <v>Guru</v>
          </cell>
          <cell r="AD1649" t="str">
            <v>SD</v>
          </cell>
          <cell r="AE1649" t="str">
            <v>KEDUNG KANDANG</v>
          </cell>
          <cell r="AN1649" t="str">
            <v>Belum Sertifikasi</v>
          </cell>
          <cell r="BB1649" t="str">
            <v>Belum</v>
          </cell>
        </row>
        <row r="1650">
          <cell r="N1650" t="str">
            <v>NON PNS</v>
          </cell>
          <cell r="R1650" t="str">
            <v>S1</v>
          </cell>
          <cell r="X1650" t="str">
            <v>P</v>
          </cell>
          <cell r="AC1650" t="str">
            <v>Guru</v>
          </cell>
          <cell r="AD1650" t="str">
            <v>SD</v>
          </cell>
          <cell r="AE1650" t="str">
            <v>KEDUNG KANDANG</v>
          </cell>
          <cell r="AN1650" t="str">
            <v>Belum Sertifikasi</v>
          </cell>
          <cell r="BB1650" t="str">
            <v>Belum</v>
          </cell>
        </row>
        <row r="1651">
          <cell r="N1651" t="str">
            <v>NON PNS</v>
          </cell>
          <cell r="R1651" t="str">
            <v>SMA</v>
          </cell>
          <cell r="X1651" t="str">
            <v>L</v>
          </cell>
          <cell r="AC1651" t="str">
            <v>Guru</v>
          </cell>
          <cell r="AD1651" t="str">
            <v>SD</v>
          </cell>
          <cell r="AE1651" t="str">
            <v>KEDUNG KANDANG</v>
          </cell>
          <cell r="AN1651" t="str">
            <v>Belum Sertifikasi</v>
          </cell>
          <cell r="BB1651" t="str">
            <v>Belum</v>
          </cell>
        </row>
        <row r="1652">
          <cell r="N1652" t="str">
            <v>NON PNS</v>
          </cell>
          <cell r="R1652" t="str">
            <v>S1</v>
          </cell>
          <cell r="X1652" t="str">
            <v>P</v>
          </cell>
          <cell r="AC1652" t="str">
            <v>Guru</v>
          </cell>
          <cell r="AD1652" t="str">
            <v>SD</v>
          </cell>
          <cell r="AE1652" t="str">
            <v>KEDUNG KANDANG</v>
          </cell>
          <cell r="AN1652" t="str">
            <v>Belum Sertifikasi</v>
          </cell>
          <cell r="BB1652" t="str">
            <v>Belum</v>
          </cell>
        </row>
        <row r="1653">
          <cell r="N1653" t="str">
            <v>NON PNS</v>
          </cell>
          <cell r="R1653" t="str">
            <v>S1</v>
          </cell>
          <cell r="X1653" t="str">
            <v>P</v>
          </cell>
          <cell r="AC1653" t="str">
            <v>Guru</v>
          </cell>
          <cell r="AD1653" t="str">
            <v>SD</v>
          </cell>
          <cell r="AE1653" t="str">
            <v>KEDUNG KANDANG</v>
          </cell>
          <cell r="AN1653" t="str">
            <v>Belum Sertifikasi</v>
          </cell>
          <cell r="BB1653" t="str">
            <v>Belum</v>
          </cell>
        </row>
        <row r="1654">
          <cell r="N1654" t="str">
            <v>NON PNS</v>
          </cell>
          <cell r="R1654" t="str">
            <v>S1</v>
          </cell>
          <cell r="X1654" t="str">
            <v>P</v>
          </cell>
          <cell r="AC1654" t="str">
            <v>Guru</v>
          </cell>
          <cell r="AD1654" t="str">
            <v>SD</v>
          </cell>
          <cell r="AE1654" t="str">
            <v>KEDUNG KANDANG</v>
          </cell>
          <cell r="AN1654" t="str">
            <v>Belum Sertifikasi</v>
          </cell>
          <cell r="BB1654" t="str">
            <v>Belum</v>
          </cell>
        </row>
        <row r="1655">
          <cell r="N1655" t="str">
            <v>NON PNS</v>
          </cell>
          <cell r="R1655" t="str">
            <v>S1</v>
          </cell>
          <cell r="X1655" t="str">
            <v>P</v>
          </cell>
          <cell r="AC1655" t="str">
            <v>Guru</v>
          </cell>
          <cell r="AD1655" t="str">
            <v>SD</v>
          </cell>
          <cell r="AE1655" t="str">
            <v>KEDUNG KANDANG</v>
          </cell>
          <cell r="AN1655" t="str">
            <v>Belum Sertifikasi</v>
          </cell>
          <cell r="BB1655" t="str">
            <v>Belum</v>
          </cell>
        </row>
        <row r="1656">
          <cell r="N1656" t="str">
            <v>NON PNS</v>
          </cell>
          <cell r="R1656" t="str">
            <v>S1</v>
          </cell>
          <cell r="X1656" t="str">
            <v>L</v>
          </cell>
          <cell r="AC1656" t="str">
            <v>Guru</v>
          </cell>
          <cell r="AD1656" t="str">
            <v>SD</v>
          </cell>
          <cell r="AE1656" t="str">
            <v>KEDUNG KANDANG</v>
          </cell>
          <cell r="AN1656" t="str">
            <v>Belum Sertifikasi</v>
          </cell>
          <cell r="BB1656" t="str">
            <v>Belum</v>
          </cell>
        </row>
        <row r="1657">
          <cell r="N1657" t="str">
            <v>NON PNS</v>
          </cell>
          <cell r="R1657" t="str">
            <v>S1</v>
          </cell>
          <cell r="X1657" t="str">
            <v>L</v>
          </cell>
          <cell r="AC1657" t="str">
            <v>Guru</v>
          </cell>
          <cell r="AD1657" t="str">
            <v>SD</v>
          </cell>
          <cell r="AE1657" t="str">
            <v>KEDUNG KANDANG</v>
          </cell>
          <cell r="AN1657" t="str">
            <v>Belum Sertifikasi</v>
          </cell>
          <cell r="BB1657" t="str">
            <v>Belum</v>
          </cell>
        </row>
        <row r="1658">
          <cell r="N1658" t="str">
            <v>NON PNS</v>
          </cell>
          <cell r="R1658" t="str">
            <v>S1</v>
          </cell>
          <cell r="X1658" t="str">
            <v>P</v>
          </cell>
          <cell r="AC1658" t="str">
            <v>Guru</v>
          </cell>
          <cell r="AD1658" t="str">
            <v>SD</v>
          </cell>
          <cell r="AE1658" t="str">
            <v>KEDUNG KANDANG</v>
          </cell>
          <cell r="AN1658" t="str">
            <v>Belum Sertifikasi</v>
          </cell>
          <cell r="BB1658" t="str">
            <v>Belum</v>
          </cell>
        </row>
        <row r="1659">
          <cell r="N1659" t="str">
            <v>NON PNS</v>
          </cell>
          <cell r="R1659" t="str">
            <v>S1</v>
          </cell>
          <cell r="X1659" t="str">
            <v>P</v>
          </cell>
          <cell r="AC1659" t="str">
            <v>Guru</v>
          </cell>
          <cell r="AD1659" t="str">
            <v>SD</v>
          </cell>
          <cell r="AE1659" t="str">
            <v>KEDUNG KANDANG</v>
          </cell>
          <cell r="AN1659" t="str">
            <v>Belum Sertifikasi</v>
          </cell>
          <cell r="BB1659" t="str">
            <v>Belum</v>
          </cell>
        </row>
        <row r="1660">
          <cell r="N1660" t="str">
            <v>NON PNS</v>
          </cell>
          <cell r="R1660" t="str">
            <v>S1</v>
          </cell>
          <cell r="X1660" t="str">
            <v>P</v>
          </cell>
          <cell r="AC1660" t="str">
            <v>Guru</v>
          </cell>
          <cell r="AD1660" t="str">
            <v>SD</v>
          </cell>
          <cell r="AE1660" t="str">
            <v>KEDUNG KANDANG</v>
          </cell>
          <cell r="AN1660" t="str">
            <v>Belum Sertifikasi</v>
          </cell>
          <cell r="BB1660" t="str">
            <v>Belum</v>
          </cell>
        </row>
        <row r="1661">
          <cell r="N1661" t="str">
            <v>NON PNS</v>
          </cell>
          <cell r="R1661" t="str">
            <v>SMA</v>
          </cell>
          <cell r="X1661" t="str">
            <v>P</v>
          </cell>
          <cell r="AC1661" t="str">
            <v>Guru</v>
          </cell>
          <cell r="AD1661" t="str">
            <v>SD</v>
          </cell>
          <cell r="AE1661" t="str">
            <v>KEDUNG KANDANG</v>
          </cell>
          <cell r="AN1661" t="str">
            <v>Belum Sertifikasi</v>
          </cell>
          <cell r="BB1661" t="str">
            <v>Belum</v>
          </cell>
        </row>
        <row r="1662">
          <cell r="N1662" t="str">
            <v>NON PNS</v>
          </cell>
          <cell r="R1662" t="str">
            <v>S1</v>
          </cell>
          <cell r="X1662" t="str">
            <v>P</v>
          </cell>
          <cell r="AC1662" t="str">
            <v>Guru</v>
          </cell>
          <cell r="AD1662" t="str">
            <v>SD</v>
          </cell>
          <cell r="AE1662" t="str">
            <v>KEDUNG KANDANG</v>
          </cell>
          <cell r="AN1662" t="str">
            <v>Lulus Sertifikasi</v>
          </cell>
          <cell r="BB1662" t="str">
            <v>Belum</v>
          </cell>
        </row>
        <row r="1663">
          <cell r="N1663" t="str">
            <v>NON PNS</v>
          </cell>
          <cell r="R1663" t="str">
            <v>SMA</v>
          </cell>
          <cell r="X1663" t="str">
            <v>P</v>
          </cell>
          <cell r="AC1663" t="str">
            <v>Guru</v>
          </cell>
          <cell r="AD1663" t="str">
            <v>SD</v>
          </cell>
          <cell r="AE1663" t="str">
            <v>KEDUNG KANDANG</v>
          </cell>
          <cell r="AN1663" t="str">
            <v>Belum Sertifikasi</v>
          </cell>
          <cell r="BB1663" t="str">
            <v>Belum</v>
          </cell>
        </row>
        <row r="1664">
          <cell r="N1664" t="str">
            <v>NON PNS</v>
          </cell>
          <cell r="R1664" t="str">
            <v>SMA</v>
          </cell>
          <cell r="X1664" t="str">
            <v>P</v>
          </cell>
          <cell r="AC1664" t="str">
            <v>Guru</v>
          </cell>
          <cell r="AD1664" t="str">
            <v>SD</v>
          </cell>
          <cell r="AE1664" t="str">
            <v>KEDUNG KANDANG</v>
          </cell>
          <cell r="AN1664" t="str">
            <v>Belum Sertifikasi</v>
          </cell>
          <cell r="BB1664" t="str">
            <v>Belum</v>
          </cell>
        </row>
        <row r="1665">
          <cell r="N1665" t="str">
            <v>NON PNS</v>
          </cell>
          <cell r="R1665" t="str">
            <v>S1</v>
          </cell>
          <cell r="X1665" t="str">
            <v>P</v>
          </cell>
          <cell r="AC1665" t="str">
            <v>Guru</v>
          </cell>
          <cell r="AD1665" t="str">
            <v>SD</v>
          </cell>
          <cell r="AE1665" t="str">
            <v>KEDUNG KANDANG</v>
          </cell>
          <cell r="AN1665" t="str">
            <v>Belum Sertifikasi</v>
          </cell>
          <cell r="BB1665" t="str">
            <v>Belum</v>
          </cell>
        </row>
        <row r="1666">
          <cell r="N1666" t="str">
            <v>NON PNS</v>
          </cell>
          <cell r="R1666" t="str">
            <v>S1</v>
          </cell>
          <cell r="X1666" t="str">
            <v>P</v>
          </cell>
          <cell r="AC1666" t="str">
            <v>Kepala Sekolah</v>
          </cell>
          <cell r="AD1666" t="str">
            <v>SD</v>
          </cell>
          <cell r="AE1666" t="str">
            <v>KEDUNG KANDANG</v>
          </cell>
          <cell r="AN1666" t="str">
            <v>Belum Sertifikasi</v>
          </cell>
          <cell r="BB1666" t="str">
            <v>Belum</v>
          </cell>
        </row>
        <row r="1667">
          <cell r="N1667" t="str">
            <v>NON PNS</v>
          </cell>
          <cell r="R1667" t="str">
            <v>S1</v>
          </cell>
          <cell r="X1667" t="str">
            <v>P</v>
          </cell>
          <cell r="AC1667" t="str">
            <v>Guru</v>
          </cell>
          <cell r="AD1667" t="str">
            <v>SD</v>
          </cell>
          <cell r="AE1667" t="str">
            <v>KEDUNG KANDANG</v>
          </cell>
          <cell r="AN1667" t="str">
            <v>Lulus Sertifikasi</v>
          </cell>
          <cell r="BB1667" t="str">
            <v>Belum</v>
          </cell>
        </row>
        <row r="1668">
          <cell r="N1668" t="str">
            <v>NON PNS</v>
          </cell>
          <cell r="R1668" t="str">
            <v>S1</v>
          </cell>
          <cell r="X1668" t="str">
            <v>L</v>
          </cell>
          <cell r="AC1668" t="str">
            <v>Guru</v>
          </cell>
          <cell r="AD1668" t="str">
            <v>SD</v>
          </cell>
          <cell r="AE1668" t="str">
            <v>KEDUNG KANDANG</v>
          </cell>
          <cell r="AN1668" t="str">
            <v>Belum Sertifikasi</v>
          </cell>
          <cell r="BB1668" t="str">
            <v>Belum</v>
          </cell>
        </row>
        <row r="1669">
          <cell r="N1669" t="str">
            <v>NON PNS</v>
          </cell>
          <cell r="R1669" t="str">
            <v>SMP</v>
          </cell>
          <cell r="X1669" t="str">
            <v>L</v>
          </cell>
          <cell r="AC1669" t="str">
            <v>Tukang Kebun</v>
          </cell>
          <cell r="AD1669" t="str">
            <v>SD</v>
          </cell>
          <cell r="AE1669" t="str">
            <v>KEDUNG KANDANG</v>
          </cell>
          <cell r="AN1669" t="str">
            <v>Belum Sertifikasi</v>
          </cell>
          <cell r="BB1669" t="str">
            <v>Belum</v>
          </cell>
        </row>
        <row r="1670">
          <cell r="N1670" t="str">
            <v>NON PNS</v>
          </cell>
          <cell r="R1670" t="str">
            <v>SD</v>
          </cell>
          <cell r="X1670" t="str">
            <v>L</v>
          </cell>
          <cell r="AC1670" t="str">
            <v>Pesuruh/Office Boy</v>
          </cell>
          <cell r="AD1670" t="str">
            <v>SD</v>
          </cell>
          <cell r="AE1670" t="str">
            <v>KEDUNG KANDANG</v>
          </cell>
          <cell r="AN1670" t="str">
            <v>Belum Sertifikasi</v>
          </cell>
          <cell r="BB1670" t="str">
            <v>Belum</v>
          </cell>
        </row>
        <row r="1671">
          <cell r="N1671" t="str">
            <v>NON PNS</v>
          </cell>
          <cell r="R1671" t="str">
            <v>D3</v>
          </cell>
          <cell r="X1671" t="str">
            <v>P</v>
          </cell>
          <cell r="AC1671" t="str">
            <v>Tenaga Administrasi Sekolah</v>
          </cell>
          <cell r="AD1671" t="str">
            <v>SD</v>
          </cell>
          <cell r="AE1671" t="str">
            <v>KEDUNG KANDANG</v>
          </cell>
          <cell r="AN1671" t="str">
            <v>Belum Sertifikasi</v>
          </cell>
          <cell r="BB1671" t="str">
            <v>Belum</v>
          </cell>
        </row>
        <row r="1672">
          <cell r="N1672" t="str">
            <v>NON PNS</v>
          </cell>
          <cell r="R1672" t="str">
            <v>SMA</v>
          </cell>
          <cell r="X1672" t="str">
            <v>L</v>
          </cell>
          <cell r="AC1672" t="str">
            <v>Petugas Keamanan</v>
          </cell>
          <cell r="AD1672" t="str">
            <v>SD</v>
          </cell>
          <cell r="AE1672" t="str">
            <v>KEDUNG KANDANG</v>
          </cell>
          <cell r="AN1672" t="str">
            <v>Belum Sertifikasi</v>
          </cell>
          <cell r="BB1672" t="str">
            <v>Belum</v>
          </cell>
        </row>
        <row r="1673">
          <cell r="N1673" t="str">
            <v>NON PNS</v>
          </cell>
          <cell r="R1673" t="str">
            <v>SMA</v>
          </cell>
          <cell r="X1673" t="str">
            <v>P</v>
          </cell>
          <cell r="AC1673" t="str">
            <v>Tenaga Administrasi Sekolah</v>
          </cell>
          <cell r="AD1673" t="str">
            <v>SD</v>
          </cell>
          <cell r="AE1673" t="str">
            <v>KEDUNG KANDANG</v>
          </cell>
          <cell r="AN1673" t="str">
            <v>Belum Sertifikasi</v>
          </cell>
          <cell r="BB1673" t="str">
            <v>Belum</v>
          </cell>
        </row>
        <row r="1674">
          <cell r="N1674" t="str">
            <v>NON PNS</v>
          </cell>
          <cell r="R1674" t="str">
            <v>S1</v>
          </cell>
          <cell r="X1674" t="str">
            <v>L</v>
          </cell>
          <cell r="AC1674" t="str">
            <v>Guru</v>
          </cell>
          <cell r="AD1674" t="str">
            <v>SD</v>
          </cell>
          <cell r="AE1674" t="str">
            <v>KEDUNG KANDANG</v>
          </cell>
          <cell r="AN1674" t="str">
            <v>Belum Sertifikasi</v>
          </cell>
          <cell r="BB1674" t="str">
            <v>Belum</v>
          </cell>
        </row>
        <row r="1675">
          <cell r="N1675" t="str">
            <v>NON PNS</v>
          </cell>
          <cell r="R1675" t="str">
            <v>S1</v>
          </cell>
          <cell r="X1675" t="str">
            <v>P</v>
          </cell>
          <cell r="AC1675" t="str">
            <v>Guru</v>
          </cell>
          <cell r="AD1675" t="str">
            <v>SD</v>
          </cell>
          <cell r="AE1675" t="str">
            <v>KEDUNG KANDANG</v>
          </cell>
          <cell r="AN1675" t="str">
            <v>Belum Sertifikasi</v>
          </cell>
          <cell r="BB1675" t="str">
            <v>Belum</v>
          </cell>
        </row>
        <row r="1676">
          <cell r="N1676" t="str">
            <v>NON PNS</v>
          </cell>
          <cell r="R1676" t="str">
            <v>S1</v>
          </cell>
          <cell r="X1676" t="str">
            <v>L</v>
          </cell>
          <cell r="AC1676" t="str">
            <v>Kepala Sekolah</v>
          </cell>
          <cell r="AD1676" t="str">
            <v>SD</v>
          </cell>
          <cell r="AE1676" t="str">
            <v>KEDUNG KANDANG</v>
          </cell>
          <cell r="AN1676" t="str">
            <v>Belum Sertifikasi</v>
          </cell>
          <cell r="BB1676" t="str">
            <v>Belum</v>
          </cell>
        </row>
        <row r="1677">
          <cell r="N1677" t="str">
            <v>NON PNS</v>
          </cell>
          <cell r="R1677" t="str">
            <v>S1</v>
          </cell>
          <cell r="X1677" t="str">
            <v>P</v>
          </cell>
          <cell r="AC1677" t="str">
            <v>Guru</v>
          </cell>
          <cell r="AD1677" t="str">
            <v>SD</v>
          </cell>
          <cell r="AE1677" t="str">
            <v>KEDUNG KANDANG</v>
          </cell>
          <cell r="AN1677" t="str">
            <v>Lulus Sertifikasi</v>
          </cell>
          <cell r="BB1677" t="str">
            <v>Belum</v>
          </cell>
        </row>
        <row r="1678">
          <cell r="N1678" t="str">
            <v>NON PNS</v>
          </cell>
          <cell r="R1678" t="str">
            <v>S1</v>
          </cell>
          <cell r="X1678" t="str">
            <v>P</v>
          </cell>
          <cell r="AC1678" t="str">
            <v>Guru</v>
          </cell>
          <cell r="AD1678" t="str">
            <v>SD</v>
          </cell>
          <cell r="AE1678" t="str">
            <v>KEDUNG KANDANG</v>
          </cell>
          <cell r="AN1678" t="str">
            <v>Lulus Sertifikasi</v>
          </cell>
          <cell r="BB1678" t="str">
            <v>Belum</v>
          </cell>
        </row>
        <row r="1679">
          <cell r="N1679" t="str">
            <v>NON PNS</v>
          </cell>
          <cell r="R1679" t="str">
            <v>S1</v>
          </cell>
          <cell r="X1679" t="str">
            <v>P</v>
          </cell>
          <cell r="AC1679" t="str">
            <v>Guru</v>
          </cell>
          <cell r="AD1679" t="str">
            <v>SD</v>
          </cell>
          <cell r="AE1679" t="str">
            <v>KEDUNG KANDANG</v>
          </cell>
          <cell r="AN1679" t="str">
            <v>Lulus Sertifikasi</v>
          </cell>
          <cell r="BB1679" t="str">
            <v>Belum</v>
          </cell>
        </row>
        <row r="1680">
          <cell r="N1680" t="str">
            <v>NON PNS</v>
          </cell>
          <cell r="R1680" t="str">
            <v>S1</v>
          </cell>
          <cell r="X1680" t="str">
            <v>P</v>
          </cell>
          <cell r="AC1680" t="str">
            <v>Guru</v>
          </cell>
          <cell r="AD1680" t="str">
            <v>SD</v>
          </cell>
          <cell r="AE1680" t="str">
            <v>BLIMBING</v>
          </cell>
          <cell r="AN1680" t="str">
            <v>Belum Sertifikasi</v>
          </cell>
          <cell r="BB1680" t="str">
            <v>Belum</v>
          </cell>
        </row>
        <row r="1681">
          <cell r="N1681" t="str">
            <v>NON PNS</v>
          </cell>
          <cell r="R1681" t="str">
            <v>S1</v>
          </cell>
          <cell r="X1681" t="str">
            <v>L</v>
          </cell>
          <cell r="AC1681" t="str">
            <v>Guru</v>
          </cell>
          <cell r="AD1681" t="str">
            <v>SD</v>
          </cell>
          <cell r="AE1681" t="str">
            <v>BLIMBING</v>
          </cell>
          <cell r="AN1681" t="str">
            <v>Belum Sertifikasi</v>
          </cell>
          <cell r="BB1681" t="str">
            <v>Belum</v>
          </cell>
        </row>
        <row r="1682">
          <cell r="N1682" t="str">
            <v>NON PNS</v>
          </cell>
          <cell r="R1682" t="str">
            <v>S1</v>
          </cell>
          <cell r="X1682" t="str">
            <v>P</v>
          </cell>
          <cell r="AC1682" t="str">
            <v>Guru</v>
          </cell>
          <cell r="AD1682" t="str">
            <v>SD</v>
          </cell>
          <cell r="AE1682" t="str">
            <v>BLIMBING</v>
          </cell>
          <cell r="AN1682" t="str">
            <v>Belum Sertifikasi</v>
          </cell>
          <cell r="BB1682" t="str">
            <v>Belum</v>
          </cell>
        </row>
        <row r="1683">
          <cell r="N1683" t="str">
            <v>NON PNS</v>
          </cell>
          <cell r="R1683" t="str">
            <v>S1</v>
          </cell>
          <cell r="X1683" t="str">
            <v>P</v>
          </cell>
          <cell r="AC1683" t="str">
            <v>Guru</v>
          </cell>
          <cell r="AD1683" t="str">
            <v>SD</v>
          </cell>
          <cell r="AE1683" t="str">
            <v>BLIMBING</v>
          </cell>
          <cell r="AN1683" t="str">
            <v>Belum Sertifikasi</v>
          </cell>
          <cell r="BB1683" t="str">
            <v>Belum</v>
          </cell>
        </row>
        <row r="1684">
          <cell r="N1684" t="str">
            <v>NON PNS</v>
          </cell>
          <cell r="R1684" t="str">
            <v>S1</v>
          </cell>
          <cell r="X1684" t="str">
            <v>L</v>
          </cell>
          <cell r="AC1684" t="str">
            <v>Guru</v>
          </cell>
          <cell r="AD1684" t="str">
            <v>SD</v>
          </cell>
          <cell r="AE1684" t="str">
            <v>BLIMBING</v>
          </cell>
          <cell r="AN1684" t="str">
            <v>Belum Sertifikasi</v>
          </cell>
          <cell r="BB1684" t="str">
            <v>Belum</v>
          </cell>
        </row>
        <row r="1685">
          <cell r="N1685" t="str">
            <v>NON PNS</v>
          </cell>
          <cell r="R1685" t="str">
            <v>S1</v>
          </cell>
          <cell r="X1685" t="str">
            <v>L</v>
          </cell>
          <cell r="AC1685" t="str">
            <v>Guru</v>
          </cell>
          <cell r="AD1685" t="str">
            <v>SD</v>
          </cell>
          <cell r="AE1685" t="str">
            <v>BLIMBING</v>
          </cell>
          <cell r="AN1685" t="str">
            <v>Belum Sertifikasi</v>
          </cell>
          <cell r="BB1685" t="str">
            <v>Belum</v>
          </cell>
        </row>
        <row r="1686">
          <cell r="N1686" t="str">
            <v>NON PNS</v>
          </cell>
          <cell r="R1686" t="str">
            <v>S1</v>
          </cell>
          <cell r="X1686" t="str">
            <v>L</v>
          </cell>
          <cell r="AC1686" t="str">
            <v>Guru</v>
          </cell>
          <cell r="AD1686" t="str">
            <v>SD</v>
          </cell>
          <cell r="AE1686" t="str">
            <v>BLIMBING</v>
          </cell>
          <cell r="AN1686" t="str">
            <v>Lulus Sertifikasi</v>
          </cell>
          <cell r="BB1686" t="str">
            <v>Belum</v>
          </cell>
        </row>
        <row r="1687">
          <cell r="N1687" t="str">
            <v>NON PNS</v>
          </cell>
          <cell r="R1687" t="str">
            <v>S1</v>
          </cell>
          <cell r="X1687" t="str">
            <v>P</v>
          </cell>
          <cell r="AC1687" t="str">
            <v>Guru</v>
          </cell>
          <cell r="AD1687" t="str">
            <v>SD</v>
          </cell>
          <cell r="AE1687" t="str">
            <v>BLIMBING</v>
          </cell>
          <cell r="AN1687" t="str">
            <v>Lulus Sertifikasi</v>
          </cell>
          <cell r="BB1687" t="str">
            <v>Belum</v>
          </cell>
        </row>
        <row r="1688">
          <cell r="N1688" t="str">
            <v>NON PNS</v>
          </cell>
          <cell r="R1688" t="str">
            <v>S1</v>
          </cell>
          <cell r="X1688" t="str">
            <v>P</v>
          </cell>
          <cell r="AC1688" t="str">
            <v>Kepala Sekolah</v>
          </cell>
          <cell r="AD1688" t="str">
            <v>SD</v>
          </cell>
          <cell r="AE1688" t="str">
            <v>BLIMBING</v>
          </cell>
          <cell r="AN1688" t="str">
            <v>Lulus Sertifikasi</v>
          </cell>
          <cell r="BB1688" t="str">
            <v>Belum</v>
          </cell>
        </row>
        <row r="1689">
          <cell r="N1689" t="str">
            <v>NON PNS</v>
          </cell>
          <cell r="R1689" t="str">
            <v>S1</v>
          </cell>
          <cell r="X1689" t="str">
            <v>P</v>
          </cell>
          <cell r="AC1689" t="str">
            <v>Guru</v>
          </cell>
          <cell r="AD1689" t="str">
            <v>SD</v>
          </cell>
          <cell r="AE1689" t="str">
            <v>SUKUN</v>
          </cell>
          <cell r="AN1689" t="str">
            <v>Belum Sertifikasi</v>
          </cell>
          <cell r="BB1689" t="str">
            <v>Belum</v>
          </cell>
        </row>
        <row r="1690">
          <cell r="N1690" t="str">
            <v>NON PNS</v>
          </cell>
          <cell r="R1690" t="str">
            <v>S1</v>
          </cell>
          <cell r="X1690" t="str">
            <v>P</v>
          </cell>
          <cell r="AC1690" t="str">
            <v>Guru</v>
          </cell>
          <cell r="AD1690" t="str">
            <v>SD</v>
          </cell>
          <cell r="AE1690" t="str">
            <v>SUKUN</v>
          </cell>
          <cell r="AN1690" t="str">
            <v>Lulus Sertifikasi</v>
          </cell>
          <cell r="BB1690" t="str">
            <v>Belum</v>
          </cell>
        </row>
        <row r="1691">
          <cell r="N1691" t="str">
            <v>NON PNS</v>
          </cell>
          <cell r="R1691" t="str">
            <v>S1</v>
          </cell>
          <cell r="X1691" t="str">
            <v>L</v>
          </cell>
          <cell r="AC1691" t="str">
            <v>Kepala Sekolah</v>
          </cell>
          <cell r="AD1691" t="str">
            <v>SD</v>
          </cell>
          <cell r="AE1691" t="str">
            <v>SUKUN</v>
          </cell>
          <cell r="AN1691" t="str">
            <v>Belum Sertifikasi</v>
          </cell>
          <cell r="BB1691" t="str">
            <v>Belum</v>
          </cell>
        </row>
        <row r="1692">
          <cell r="N1692" t="str">
            <v>NON PNS</v>
          </cell>
          <cell r="R1692" t="str">
            <v>S1</v>
          </cell>
          <cell r="X1692" t="str">
            <v>P</v>
          </cell>
          <cell r="AC1692" t="str">
            <v>Guru</v>
          </cell>
          <cell r="AD1692" t="str">
            <v>SD</v>
          </cell>
          <cell r="AE1692" t="str">
            <v>SUKUN</v>
          </cell>
          <cell r="AN1692" t="str">
            <v>Lulus Sertifikasi</v>
          </cell>
          <cell r="BB1692" t="str">
            <v>Belum</v>
          </cell>
        </row>
        <row r="1693">
          <cell r="N1693" t="str">
            <v>NON PNS</v>
          </cell>
          <cell r="R1693" t="str">
            <v>S1</v>
          </cell>
          <cell r="X1693" t="str">
            <v>P</v>
          </cell>
          <cell r="AC1693" t="str">
            <v>Guru</v>
          </cell>
          <cell r="AD1693" t="str">
            <v>SD</v>
          </cell>
          <cell r="AE1693" t="str">
            <v>SUKUN</v>
          </cell>
          <cell r="AN1693" t="str">
            <v>Lulus Sertifikasi</v>
          </cell>
          <cell r="BB1693" t="str">
            <v>Belum</v>
          </cell>
        </row>
        <row r="1694">
          <cell r="N1694" t="str">
            <v>NON PNS</v>
          </cell>
          <cell r="R1694" t="str">
            <v>S1</v>
          </cell>
          <cell r="X1694" t="str">
            <v>P</v>
          </cell>
          <cell r="AC1694" t="str">
            <v>Guru</v>
          </cell>
          <cell r="AD1694" t="str">
            <v>SD</v>
          </cell>
          <cell r="AE1694" t="str">
            <v>SUKUN</v>
          </cell>
          <cell r="AN1694" t="str">
            <v>Lulus Sertifikasi</v>
          </cell>
          <cell r="BB1694" t="str">
            <v>Belum</v>
          </cell>
        </row>
        <row r="1695">
          <cell r="N1695" t="str">
            <v>NON PNS</v>
          </cell>
          <cell r="R1695" t="str">
            <v>S1</v>
          </cell>
          <cell r="X1695" t="str">
            <v>L</v>
          </cell>
          <cell r="AC1695" t="str">
            <v>Guru</v>
          </cell>
          <cell r="AD1695" t="str">
            <v>SD</v>
          </cell>
          <cell r="AE1695" t="str">
            <v>SUKUN</v>
          </cell>
          <cell r="AN1695" t="str">
            <v>Lulus Sertifikasi</v>
          </cell>
          <cell r="BB1695" t="str">
            <v>Belum</v>
          </cell>
        </row>
        <row r="1696">
          <cell r="N1696" t="str">
            <v>NON PNS</v>
          </cell>
          <cell r="R1696" t="str">
            <v>S1</v>
          </cell>
          <cell r="X1696" t="str">
            <v>L</v>
          </cell>
          <cell r="AC1696" t="str">
            <v>Guru</v>
          </cell>
          <cell r="AD1696" t="str">
            <v>SD</v>
          </cell>
          <cell r="AE1696" t="str">
            <v>SUKUN</v>
          </cell>
          <cell r="AN1696" t="str">
            <v>Lulus Sertifikasi</v>
          </cell>
          <cell r="BB1696" t="str">
            <v>Belum</v>
          </cell>
        </row>
        <row r="1697">
          <cell r="N1697" t="str">
            <v>NON PNS</v>
          </cell>
          <cell r="R1697" t="str">
            <v>SMA</v>
          </cell>
          <cell r="X1697" t="str">
            <v>P</v>
          </cell>
          <cell r="AC1697" t="str">
            <v>Tenaga Administrasi Sekolah</v>
          </cell>
          <cell r="AD1697" t="str">
            <v>SD</v>
          </cell>
          <cell r="AE1697" t="str">
            <v>SUKUN</v>
          </cell>
          <cell r="AN1697" t="str">
            <v>Belum Sertifikasi</v>
          </cell>
          <cell r="BB1697" t="str">
            <v>Belum</v>
          </cell>
        </row>
        <row r="1698">
          <cell r="N1698" t="str">
            <v>NON PNS</v>
          </cell>
          <cell r="R1698" t="str">
            <v>SMA</v>
          </cell>
          <cell r="X1698" t="str">
            <v>P</v>
          </cell>
          <cell r="AC1698" t="str">
            <v>Tenaga Administrasi Sekolah</v>
          </cell>
          <cell r="AD1698" t="str">
            <v>SD</v>
          </cell>
          <cell r="AE1698" t="str">
            <v>SUKUN</v>
          </cell>
          <cell r="AN1698" t="str">
            <v>Belum Sertifikasi</v>
          </cell>
          <cell r="BB1698" t="str">
            <v>Belum</v>
          </cell>
        </row>
        <row r="1699">
          <cell r="N1699" t="str">
            <v>NON PNS</v>
          </cell>
          <cell r="R1699" t="str">
            <v>S1</v>
          </cell>
          <cell r="X1699" t="str">
            <v>P</v>
          </cell>
          <cell r="AC1699" t="str">
            <v>Guru</v>
          </cell>
          <cell r="AD1699" t="str">
            <v>SD</v>
          </cell>
          <cell r="AE1699" t="str">
            <v>BLIMBING</v>
          </cell>
          <cell r="AN1699" t="str">
            <v>Belum Sertifikasi</v>
          </cell>
          <cell r="BB1699" t="str">
            <v>Belum</v>
          </cell>
        </row>
        <row r="1700">
          <cell r="N1700" t="str">
            <v>NON PNS</v>
          </cell>
          <cell r="R1700" t="str">
            <v>S1</v>
          </cell>
          <cell r="X1700" t="str">
            <v>P</v>
          </cell>
          <cell r="AC1700" t="str">
            <v>Guru</v>
          </cell>
          <cell r="AD1700" t="str">
            <v>SD</v>
          </cell>
          <cell r="AE1700" t="str">
            <v>BLIMBING</v>
          </cell>
          <cell r="AN1700" t="str">
            <v>Belum Sertifikasi</v>
          </cell>
          <cell r="BB1700" t="str">
            <v>Belum</v>
          </cell>
        </row>
        <row r="1701">
          <cell r="N1701" t="str">
            <v>NON PNS</v>
          </cell>
          <cell r="R1701" t="str">
            <v>S1</v>
          </cell>
          <cell r="X1701" t="str">
            <v>P</v>
          </cell>
          <cell r="AC1701" t="str">
            <v>Guru</v>
          </cell>
          <cell r="AD1701" t="str">
            <v>SD</v>
          </cell>
          <cell r="AE1701" t="str">
            <v>BLIMBING</v>
          </cell>
          <cell r="AN1701" t="str">
            <v>Belum Sertifikasi</v>
          </cell>
          <cell r="BB1701" t="str">
            <v>Belum</v>
          </cell>
        </row>
        <row r="1702">
          <cell r="N1702" t="str">
            <v>NON PNS</v>
          </cell>
          <cell r="R1702" t="str">
            <v>S1</v>
          </cell>
          <cell r="X1702" t="str">
            <v>P</v>
          </cell>
          <cell r="AC1702" t="str">
            <v>Guru</v>
          </cell>
          <cell r="AD1702" t="str">
            <v>SD</v>
          </cell>
          <cell r="AE1702" t="str">
            <v>BLIMBING</v>
          </cell>
          <cell r="AN1702" t="str">
            <v>Belum Sertifikasi</v>
          </cell>
          <cell r="BB1702" t="str">
            <v>Belum</v>
          </cell>
        </row>
        <row r="1703">
          <cell r="N1703" t="str">
            <v>NON PNS</v>
          </cell>
          <cell r="R1703" t="str">
            <v>S1</v>
          </cell>
          <cell r="X1703" t="str">
            <v>P</v>
          </cell>
          <cell r="AC1703" t="str">
            <v>Guru</v>
          </cell>
          <cell r="AD1703" t="str">
            <v>SD</v>
          </cell>
          <cell r="AE1703" t="str">
            <v>BLIMBING</v>
          </cell>
          <cell r="AN1703" t="str">
            <v>Belum Sertifikasi</v>
          </cell>
          <cell r="BB1703" t="str">
            <v>Belum</v>
          </cell>
        </row>
        <row r="1704">
          <cell r="N1704" t="str">
            <v>NON PNS</v>
          </cell>
          <cell r="R1704" t="str">
            <v>S1</v>
          </cell>
          <cell r="X1704" t="str">
            <v>P</v>
          </cell>
          <cell r="AC1704" t="str">
            <v>Guru</v>
          </cell>
          <cell r="AD1704" t="str">
            <v>SD</v>
          </cell>
          <cell r="AE1704" t="str">
            <v>BLIMBING</v>
          </cell>
          <cell r="AN1704" t="str">
            <v>Belum Sertifikasi</v>
          </cell>
          <cell r="BB1704" t="str">
            <v>Belum</v>
          </cell>
        </row>
        <row r="1705">
          <cell r="N1705" t="str">
            <v>NON PNS</v>
          </cell>
          <cell r="R1705" t="str">
            <v>S1</v>
          </cell>
          <cell r="X1705" t="str">
            <v>P</v>
          </cell>
          <cell r="AC1705" t="str">
            <v>Guru</v>
          </cell>
          <cell r="AD1705" t="str">
            <v>SD</v>
          </cell>
          <cell r="AE1705" t="str">
            <v>BLIMBING</v>
          </cell>
          <cell r="AN1705" t="str">
            <v>Belum Sertifikasi</v>
          </cell>
          <cell r="BB1705" t="str">
            <v>Belum</v>
          </cell>
        </row>
        <row r="1706">
          <cell r="N1706" t="str">
            <v>NON PNS</v>
          </cell>
          <cell r="R1706" t="str">
            <v>S1</v>
          </cell>
          <cell r="X1706" t="str">
            <v>P</v>
          </cell>
          <cell r="AC1706" t="str">
            <v>Guru</v>
          </cell>
          <cell r="AD1706" t="str">
            <v>SD</v>
          </cell>
          <cell r="AE1706" t="str">
            <v>BLIMBING</v>
          </cell>
          <cell r="AN1706" t="str">
            <v>Belum Sertifikasi</v>
          </cell>
          <cell r="BB1706" t="str">
            <v>Belum</v>
          </cell>
        </row>
        <row r="1707">
          <cell r="N1707" t="str">
            <v>NON PNS</v>
          </cell>
          <cell r="R1707" t="str">
            <v>S1</v>
          </cell>
          <cell r="X1707" t="str">
            <v>P</v>
          </cell>
          <cell r="AC1707" t="str">
            <v>Guru</v>
          </cell>
          <cell r="AD1707" t="str">
            <v>SD</v>
          </cell>
          <cell r="AE1707" t="str">
            <v>BLIMBING</v>
          </cell>
          <cell r="AN1707" t="str">
            <v>Belum Sertifikasi</v>
          </cell>
          <cell r="BB1707" t="str">
            <v>Belum</v>
          </cell>
        </row>
        <row r="1708">
          <cell r="N1708" t="str">
            <v>NON PNS</v>
          </cell>
          <cell r="R1708" t="str">
            <v>S1</v>
          </cell>
          <cell r="X1708" t="str">
            <v>P</v>
          </cell>
          <cell r="AC1708" t="str">
            <v>Guru</v>
          </cell>
          <cell r="AD1708" t="str">
            <v>SD</v>
          </cell>
          <cell r="AE1708" t="str">
            <v>BLIMBING</v>
          </cell>
          <cell r="AN1708" t="str">
            <v>Belum Sertifikasi</v>
          </cell>
          <cell r="BB1708" t="str">
            <v>Belum</v>
          </cell>
        </row>
        <row r="1709">
          <cell r="N1709" t="str">
            <v>NON PNS</v>
          </cell>
          <cell r="R1709" t="str">
            <v>S2</v>
          </cell>
          <cell r="X1709" t="str">
            <v>P</v>
          </cell>
          <cell r="AC1709" t="str">
            <v>Guru</v>
          </cell>
          <cell r="AD1709" t="str">
            <v>SD</v>
          </cell>
          <cell r="AE1709" t="str">
            <v>BLIMBING</v>
          </cell>
          <cell r="AN1709" t="str">
            <v>Belum Sertifikasi</v>
          </cell>
          <cell r="BB1709" t="str">
            <v>Belum</v>
          </cell>
        </row>
        <row r="1710">
          <cell r="N1710" t="str">
            <v>NON PNS</v>
          </cell>
          <cell r="R1710" t="str">
            <v>S1</v>
          </cell>
          <cell r="X1710" t="str">
            <v>P</v>
          </cell>
          <cell r="AC1710" t="str">
            <v>Guru</v>
          </cell>
          <cell r="AD1710" t="str">
            <v>SD</v>
          </cell>
          <cell r="AE1710" t="str">
            <v>BLIMBING</v>
          </cell>
          <cell r="AN1710" t="str">
            <v>Belum Sertifikasi</v>
          </cell>
          <cell r="BB1710" t="str">
            <v>Belum</v>
          </cell>
        </row>
        <row r="1711">
          <cell r="N1711" t="str">
            <v>NON PNS</v>
          </cell>
          <cell r="R1711" t="str">
            <v>S1</v>
          </cell>
          <cell r="X1711" t="str">
            <v>L</v>
          </cell>
          <cell r="AC1711" t="str">
            <v>Guru</v>
          </cell>
          <cell r="AD1711" t="str">
            <v>SD</v>
          </cell>
          <cell r="AE1711" t="str">
            <v>BLIMBING</v>
          </cell>
          <cell r="AN1711" t="str">
            <v>Belum Sertifikasi</v>
          </cell>
          <cell r="BB1711" t="str">
            <v>Belum</v>
          </cell>
        </row>
        <row r="1712">
          <cell r="N1712" t="str">
            <v>NON PNS</v>
          </cell>
          <cell r="R1712" t="str">
            <v>S1</v>
          </cell>
          <cell r="X1712" t="str">
            <v>L</v>
          </cell>
          <cell r="AC1712" t="str">
            <v>Guru</v>
          </cell>
          <cell r="AD1712" t="str">
            <v>SD</v>
          </cell>
          <cell r="AE1712" t="str">
            <v>BLIMBING</v>
          </cell>
          <cell r="AN1712" t="str">
            <v>Belum Sertifikasi</v>
          </cell>
          <cell r="BB1712" t="str">
            <v>Belum</v>
          </cell>
        </row>
        <row r="1713">
          <cell r="N1713" t="str">
            <v>NON PNS</v>
          </cell>
          <cell r="R1713" t="str">
            <v>S1</v>
          </cell>
          <cell r="X1713" t="str">
            <v>P</v>
          </cell>
          <cell r="AC1713" t="str">
            <v>Guru</v>
          </cell>
          <cell r="AD1713" t="str">
            <v>SD</v>
          </cell>
          <cell r="AE1713" t="str">
            <v>BLIMBING</v>
          </cell>
          <cell r="AN1713" t="str">
            <v>Belum Sertifikasi</v>
          </cell>
          <cell r="BB1713" t="str">
            <v>Belum</v>
          </cell>
        </row>
        <row r="1714">
          <cell r="N1714" t="str">
            <v>NON PNS</v>
          </cell>
          <cell r="R1714" t="str">
            <v>S1</v>
          </cell>
          <cell r="X1714" t="str">
            <v>P</v>
          </cell>
          <cell r="AC1714" t="str">
            <v>Guru</v>
          </cell>
          <cell r="AD1714" t="str">
            <v>SD</v>
          </cell>
          <cell r="AE1714" t="str">
            <v>BLIMBING</v>
          </cell>
          <cell r="AN1714" t="str">
            <v>Belum Sertifikasi</v>
          </cell>
          <cell r="BB1714" t="str">
            <v>Belum</v>
          </cell>
        </row>
        <row r="1715">
          <cell r="N1715" t="str">
            <v>NON PNS</v>
          </cell>
          <cell r="R1715" t="str">
            <v>S1</v>
          </cell>
          <cell r="X1715" t="str">
            <v>P</v>
          </cell>
          <cell r="AC1715" t="str">
            <v>Guru</v>
          </cell>
          <cell r="AD1715" t="str">
            <v>SD</v>
          </cell>
          <cell r="AE1715" t="str">
            <v>BLIMBING</v>
          </cell>
          <cell r="AN1715" t="str">
            <v>Belum Sertifikasi</v>
          </cell>
          <cell r="BB1715" t="str">
            <v>Belum</v>
          </cell>
        </row>
        <row r="1716">
          <cell r="N1716" t="str">
            <v>NON PNS</v>
          </cell>
          <cell r="R1716" t="str">
            <v>S1</v>
          </cell>
          <cell r="X1716" t="str">
            <v>P</v>
          </cell>
          <cell r="AC1716" t="str">
            <v>Guru</v>
          </cell>
          <cell r="AD1716" t="str">
            <v>SD</v>
          </cell>
          <cell r="AE1716" t="str">
            <v>BLIMBING</v>
          </cell>
          <cell r="AN1716" t="str">
            <v>Belum Sertifikasi</v>
          </cell>
          <cell r="BB1716" t="str">
            <v>Belum</v>
          </cell>
        </row>
        <row r="1717">
          <cell r="N1717" t="str">
            <v>NON PNS</v>
          </cell>
          <cell r="R1717" t="str">
            <v>S1</v>
          </cell>
          <cell r="X1717" t="str">
            <v>P</v>
          </cell>
          <cell r="AC1717" t="str">
            <v>Kepala Sekolah</v>
          </cell>
          <cell r="AD1717" t="str">
            <v>SD</v>
          </cell>
          <cell r="AE1717" t="str">
            <v>BLIMBING</v>
          </cell>
          <cell r="AN1717" t="str">
            <v>Belum Sertifikasi</v>
          </cell>
          <cell r="BB1717" t="str">
            <v>Belum</v>
          </cell>
        </row>
        <row r="1718">
          <cell r="N1718" t="str">
            <v>NON PNS</v>
          </cell>
          <cell r="R1718" t="str">
            <v>S1</v>
          </cell>
          <cell r="X1718" t="str">
            <v>P</v>
          </cell>
          <cell r="AC1718" t="str">
            <v>Guru</v>
          </cell>
          <cell r="AD1718" t="str">
            <v>SD</v>
          </cell>
          <cell r="AE1718" t="str">
            <v>BLIMBING</v>
          </cell>
          <cell r="AN1718" t="str">
            <v>Lulus Sertifikasi</v>
          </cell>
          <cell r="BB1718" t="str">
            <v>Belum</v>
          </cell>
        </row>
        <row r="1719">
          <cell r="N1719" t="str">
            <v>NON PNS</v>
          </cell>
          <cell r="R1719" t="str">
            <v>S1</v>
          </cell>
          <cell r="X1719" t="str">
            <v>L</v>
          </cell>
          <cell r="AC1719" t="str">
            <v>Guru</v>
          </cell>
          <cell r="AD1719" t="str">
            <v>SD</v>
          </cell>
          <cell r="AE1719" t="str">
            <v>BLIMBING</v>
          </cell>
          <cell r="AN1719" t="str">
            <v>Belum Sertifikasi</v>
          </cell>
          <cell r="BB1719" t="str">
            <v>Belum</v>
          </cell>
        </row>
        <row r="1720">
          <cell r="N1720" t="str">
            <v>NON PNS</v>
          </cell>
          <cell r="R1720" t="str">
            <v>S1</v>
          </cell>
          <cell r="X1720" t="str">
            <v>P</v>
          </cell>
          <cell r="AC1720" t="str">
            <v>Guru</v>
          </cell>
          <cell r="AD1720" t="str">
            <v>SD</v>
          </cell>
          <cell r="AE1720" t="str">
            <v>BLIMBING</v>
          </cell>
          <cell r="AN1720" t="str">
            <v>Belum Sertifikasi</v>
          </cell>
          <cell r="BB1720" t="str">
            <v>Belum</v>
          </cell>
        </row>
        <row r="1721">
          <cell r="N1721" t="str">
            <v>NON PNS</v>
          </cell>
          <cell r="R1721" t="str">
            <v>S1</v>
          </cell>
          <cell r="X1721" t="str">
            <v>P</v>
          </cell>
          <cell r="AC1721" t="str">
            <v>Guru</v>
          </cell>
          <cell r="AD1721" t="str">
            <v>SD</v>
          </cell>
          <cell r="AE1721" t="str">
            <v>BLIMBING</v>
          </cell>
          <cell r="AN1721" t="str">
            <v>Lulus Sertifikasi</v>
          </cell>
          <cell r="BB1721" t="str">
            <v>Belum</v>
          </cell>
        </row>
        <row r="1722">
          <cell r="N1722" t="str">
            <v>NON PNS</v>
          </cell>
          <cell r="R1722" t="str">
            <v>S1</v>
          </cell>
          <cell r="X1722" t="str">
            <v>P</v>
          </cell>
          <cell r="AC1722" t="str">
            <v>Guru</v>
          </cell>
          <cell r="AD1722" t="str">
            <v>SD</v>
          </cell>
          <cell r="AE1722" t="str">
            <v>BLIMBING</v>
          </cell>
          <cell r="AN1722" t="str">
            <v>Lulus Sertifikasi</v>
          </cell>
          <cell r="BB1722" t="str">
            <v>Belum</v>
          </cell>
        </row>
        <row r="1723">
          <cell r="N1723" t="str">
            <v>NON PNS</v>
          </cell>
          <cell r="R1723" t="str">
            <v>S1</v>
          </cell>
          <cell r="X1723" t="str">
            <v>P</v>
          </cell>
          <cell r="AC1723" t="str">
            <v>Guru</v>
          </cell>
          <cell r="AD1723" t="str">
            <v>SD</v>
          </cell>
          <cell r="AE1723" t="str">
            <v>BLIMBING</v>
          </cell>
          <cell r="AN1723" t="str">
            <v>Lulus Sertifikasi</v>
          </cell>
          <cell r="BB1723" t="str">
            <v>Belum</v>
          </cell>
        </row>
        <row r="1724">
          <cell r="N1724" t="str">
            <v>NON PNS</v>
          </cell>
          <cell r="R1724" t="str">
            <v>S1</v>
          </cell>
          <cell r="X1724" t="str">
            <v>L</v>
          </cell>
          <cell r="AC1724" t="str">
            <v>Guru</v>
          </cell>
          <cell r="AD1724" t="str">
            <v>SD</v>
          </cell>
          <cell r="AE1724" t="str">
            <v>BLIMBING</v>
          </cell>
          <cell r="AN1724" t="str">
            <v>Belum Sertifikasi</v>
          </cell>
          <cell r="BB1724" t="str">
            <v>Belum</v>
          </cell>
        </row>
        <row r="1725">
          <cell r="N1725" t="str">
            <v>NON PNS</v>
          </cell>
          <cell r="R1725" t="str">
            <v>S1</v>
          </cell>
          <cell r="X1725" t="str">
            <v>L</v>
          </cell>
          <cell r="AC1725" t="str">
            <v>Guru</v>
          </cell>
          <cell r="AD1725" t="str">
            <v>SD</v>
          </cell>
          <cell r="AE1725" t="str">
            <v>BLIMBING</v>
          </cell>
          <cell r="AN1725" t="str">
            <v>Belum Sertifikasi</v>
          </cell>
          <cell r="BB1725" t="str">
            <v>Belum</v>
          </cell>
        </row>
        <row r="1726">
          <cell r="N1726" t="str">
            <v>NON PNS</v>
          </cell>
          <cell r="R1726" t="str">
            <v>S1</v>
          </cell>
          <cell r="X1726" t="str">
            <v>P</v>
          </cell>
          <cell r="AC1726" t="str">
            <v>Guru</v>
          </cell>
          <cell r="AD1726" t="str">
            <v>SD</v>
          </cell>
          <cell r="AE1726" t="str">
            <v>BLIMBING</v>
          </cell>
          <cell r="AN1726" t="str">
            <v>Lulus Sertifikasi</v>
          </cell>
          <cell r="BB1726" t="str">
            <v>Belum</v>
          </cell>
        </row>
        <row r="1727">
          <cell r="N1727" t="str">
            <v>NON PNS</v>
          </cell>
          <cell r="R1727" t="str">
            <v>S1</v>
          </cell>
          <cell r="X1727" t="str">
            <v>P</v>
          </cell>
          <cell r="AC1727" t="str">
            <v>Guru</v>
          </cell>
          <cell r="AD1727" t="str">
            <v>SD</v>
          </cell>
          <cell r="AE1727" t="str">
            <v>BLIMBING</v>
          </cell>
          <cell r="AN1727" t="str">
            <v>Lulus Sertifikasi</v>
          </cell>
          <cell r="BB1727" t="str">
            <v>Lulus</v>
          </cell>
        </row>
        <row r="1728">
          <cell r="N1728" t="str">
            <v>NON PNS</v>
          </cell>
          <cell r="R1728" t="str">
            <v>S1</v>
          </cell>
          <cell r="X1728" t="str">
            <v>P</v>
          </cell>
          <cell r="AC1728" t="str">
            <v>Guru</v>
          </cell>
          <cell r="AD1728" t="str">
            <v>SD</v>
          </cell>
          <cell r="AE1728" t="str">
            <v>BLIMBING</v>
          </cell>
          <cell r="AN1728" t="str">
            <v>Lulus Sertifikasi</v>
          </cell>
          <cell r="BB1728" t="str">
            <v>Belum</v>
          </cell>
        </row>
        <row r="1729">
          <cell r="N1729" t="str">
            <v>NON PNS</v>
          </cell>
          <cell r="R1729" t="str">
            <v>S1</v>
          </cell>
          <cell r="X1729" t="str">
            <v>L</v>
          </cell>
          <cell r="AC1729" t="str">
            <v>Guru</v>
          </cell>
          <cell r="AD1729" t="str">
            <v>SD</v>
          </cell>
          <cell r="AE1729" t="str">
            <v>BLIMBING</v>
          </cell>
          <cell r="AN1729" t="str">
            <v>Lulus Sertifikasi</v>
          </cell>
          <cell r="BB1729" t="str">
            <v>Belum</v>
          </cell>
        </row>
        <row r="1730">
          <cell r="N1730" t="str">
            <v>NON PNS</v>
          </cell>
          <cell r="R1730" t="str">
            <v>S1</v>
          </cell>
          <cell r="X1730" t="str">
            <v>P</v>
          </cell>
          <cell r="AC1730" t="str">
            <v>Guru</v>
          </cell>
          <cell r="AD1730" t="str">
            <v>SD</v>
          </cell>
          <cell r="AE1730" t="str">
            <v>BLIMBING</v>
          </cell>
          <cell r="AN1730" t="str">
            <v>Lulus Sertifikasi</v>
          </cell>
          <cell r="BB1730" t="str">
            <v>Belum</v>
          </cell>
        </row>
        <row r="1731">
          <cell r="N1731" t="str">
            <v>NON PNS</v>
          </cell>
          <cell r="R1731" t="str">
            <v>S1</v>
          </cell>
          <cell r="X1731" t="str">
            <v>L</v>
          </cell>
          <cell r="AC1731" t="str">
            <v>Guru</v>
          </cell>
          <cell r="AD1731" t="str">
            <v>SD</v>
          </cell>
          <cell r="AE1731" t="str">
            <v>BLIMBING</v>
          </cell>
          <cell r="AN1731" t="str">
            <v>Lulus Sertifikasi</v>
          </cell>
          <cell r="BB1731" t="str">
            <v>Belum</v>
          </cell>
        </row>
        <row r="1732">
          <cell r="N1732" t="str">
            <v>NON PNS</v>
          </cell>
          <cell r="R1732" t="str">
            <v>S1</v>
          </cell>
          <cell r="X1732" t="str">
            <v>L</v>
          </cell>
          <cell r="AC1732" t="str">
            <v>Guru</v>
          </cell>
          <cell r="AD1732" t="str">
            <v>SD</v>
          </cell>
          <cell r="AE1732" t="str">
            <v>BLIMBING</v>
          </cell>
          <cell r="AN1732" t="str">
            <v>Lulus Sertifikasi</v>
          </cell>
          <cell r="BB1732" t="str">
            <v>Belum</v>
          </cell>
        </row>
        <row r="1733">
          <cell r="N1733" t="str">
            <v>NON PNS</v>
          </cell>
          <cell r="R1733" t="str">
            <v>S1</v>
          </cell>
          <cell r="X1733" t="str">
            <v>L</v>
          </cell>
          <cell r="AC1733" t="str">
            <v>Guru</v>
          </cell>
          <cell r="AD1733" t="str">
            <v>SD</v>
          </cell>
          <cell r="AE1733" t="str">
            <v>BLIMBING</v>
          </cell>
          <cell r="AN1733" t="str">
            <v>Lulus Sertifikasi</v>
          </cell>
          <cell r="BB1733" t="str">
            <v>Belum</v>
          </cell>
        </row>
        <row r="1734">
          <cell r="N1734" t="str">
            <v>NON PNS</v>
          </cell>
          <cell r="R1734" t="str">
            <v>S2</v>
          </cell>
          <cell r="X1734" t="str">
            <v>P</v>
          </cell>
          <cell r="AC1734" t="str">
            <v>Guru</v>
          </cell>
          <cell r="AD1734" t="str">
            <v>SD</v>
          </cell>
          <cell r="AE1734" t="str">
            <v>BLIMBING</v>
          </cell>
          <cell r="AN1734" t="str">
            <v>Lulus Sertifikasi</v>
          </cell>
          <cell r="BB1734" t="str">
            <v>Belum</v>
          </cell>
        </row>
        <row r="1735">
          <cell r="N1735" t="str">
            <v>NON PNS</v>
          </cell>
          <cell r="R1735" t="str">
            <v>S1</v>
          </cell>
          <cell r="X1735" t="str">
            <v>P</v>
          </cell>
          <cell r="AC1735" t="str">
            <v>Guru</v>
          </cell>
          <cell r="AD1735" t="str">
            <v>SD</v>
          </cell>
          <cell r="AE1735" t="str">
            <v>BLIMBING</v>
          </cell>
          <cell r="AN1735" t="str">
            <v>Lulus Sertifikasi</v>
          </cell>
          <cell r="BB1735" t="str">
            <v>Belum</v>
          </cell>
        </row>
        <row r="1736">
          <cell r="N1736" t="str">
            <v>NON PNS</v>
          </cell>
          <cell r="R1736" t="str">
            <v>S1</v>
          </cell>
          <cell r="X1736" t="str">
            <v>P</v>
          </cell>
          <cell r="AC1736" t="str">
            <v>Guru</v>
          </cell>
          <cell r="AD1736" t="str">
            <v>SD</v>
          </cell>
          <cell r="AE1736" t="str">
            <v>BLIMBING</v>
          </cell>
          <cell r="AN1736" t="str">
            <v>Lulus Sertifikasi</v>
          </cell>
          <cell r="BB1736" t="str">
            <v>Belum</v>
          </cell>
        </row>
        <row r="1737">
          <cell r="N1737" t="str">
            <v>NON PNS</v>
          </cell>
          <cell r="R1737" t="str">
            <v>S1</v>
          </cell>
          <cell r="X1737" t="str">
            <v>L</v>
          </cell>
          <cell r="AC1737" t="str">
            <v>Guru</v>
          </cell>
          <cell r="AD1737" t="str">
            <v>SD</v>
          </cell>
          <cell r="AE1737" t="str">
            <v>BLIMBING</v>
          </cell>
          <cell r="AN1737" t="str">
            <v>Lulus Sertifikasi</v>
          </cell>
          <cell r="BB1737" t="str">
            <v>Belum</v>
          </cell>
        </row>
        <row r="1738">
          <cell r="N1738" t="str">
            <v>NON PNS</v>
          </cell>
          <cell r="R1738" t="str">
            <v>S1</v>
          </cell>
          <cell r="X1738" t="str">
            <v>L</v>
          </cell>
          <cell r="AC1738" t="str">
            <v>Guru</v>
          </cell>
          <cell r="AD1738" t="str">
            <v>SD</v>
          </cell>
          <cell r="AE1738" t="str">
            <v>BLIMBING</v>
          </cell>
          <cell r="AN1738" t="str">
            <v>Lulus Sertifikasi</v>
          </cell>
          <cell r="BB1738" t="str">
            <v>Belum</v>
          </cell>
        </row>
        <row r="1739">
          <cell r="N1739" t="str">
            <v>NON PNS</v>
          </cell>
          <cell r="R1739" t="str">
            <v>S1</v>
          </cell>
          <cell r="X1739" t="str">
            <v>P</v>
          </cell>
          <cell r="AC1739" t="str">
            <v>Guru</v>
          </cell>
          <cell r="AD1739" t="str">
            <v>SD</v>
          </cell>
          <cell r="AE1739" t="str">
            <v>BLIMBING</v>
          </cell>
          <cell r="AN1739" t="str">
            <v>Lulus Sertifikasi</v>
          </cell>
          <cell r="BB1739" t="str">
            <v>Belum</v>
          </cell>
        </row>
        <row r="1740">
          <cell r="N1740" t="str">
            <v>NON PNS</v>
          </cell>
          <cell r="R1740" t="str">
            <v>S2</v>
          </cell>
          <cell r="X1740" t="str">
            <v>P</v>
          </cell>
          <cell r="AC1740" t="str">
            <v>Guru</v>
          </cell>
          <cell r="AD1740" t="str">
            <v>SD</v>
          </cell>
          <cell r="AE1740" t="str">
            <v>BLIMBING</v>
          </cell>
          <cell r="AN1740" t="str">
            <v>Lulus Sertifikasi</v>
          </cell>
          <cell r="BB1740" t="str">
            <v>Belum</v>
          </cell>
        </row>
        <row r="1741">
          <cell r="N1741" t="str">
            <v>NON PNS</v>
          </cell>
          <cell r="R1741" t="str">
            <v>S1</v>
          </cell>
          <cell r="X1741" t="str">
            <v>P</v>
          </cell>
          <cell r="AC1741" t="str">
            <v>Guru</v>
          </cell>
          <cell r="AD1741" t="str">
            <v>SD</v>
          </cell>
          <cell r="AE1741" t="str">
            <v>BLIMBING</v>
          </cell>
          <cell r="AN1741" t="str">
            <v>Lulus Sertifikasi</v>
          </cell>
          <cell r="BB1741" t="str">
            <v>Belum</v>
          </cell>
        </row>
        <row r="1742">
          <cell r="N1742" t="str">
            <v>NON PNS</v>
          </cell>
          <cell r="R1742" t="str">
            <v>S1</v>
          </cell>
          <cell r="X1742" t="str">
            <v>L</v>
          </cell>
          <cell r="AC1742" t="str">
            <v>Guru</v>
          </cell>
          <cell r="AD1742" t="str">
            <v>SD</v>
          </cell>
          <cell r="AE1742" t="str">
            <v>BLIMBING</v>
          </cell>
          <cell r="AN1742" t="str">
            <v>Belum Sertifikasi</v>
          </cell>
          <cell r="BB1742" t="str">
            <v>Belum</v>
          </cell>
        </row>
        <row r="1743">
          <cell r="N1743" t="str">
            <v>NON PNS</v>
          </cell>
          <cell r="R1743" t="str">
            <v>S1</v>
          </cell>
          <cell r="X1743" t="str">
            <v>L</v>
          </cell>
          <cell r="AC1743" t="str">
            <v>Guru</v>
          </cell>
          <cell r="AD1743" t="str">
            <v>SD</v>
          </cell>
          <cell r="AE1743" t="str">
            <v>BLIMBING</v>
          </cell>
          <cell r="AN1743" t="str">
            <v>Lulus Sertifikasi</v>
          </cell>
          <cell r="BB1743" t="str">
            <v>Belum</v>
          </cell>
        </row>
        <row r="1744">
          <cell r="N1744" t="str">
            <v>NON PNS</v>
          </cell>
          <cell r="R1744" t="str">
            <v>S1</v>
          </cell>
          <cell r="X1744" t="str">
            <v>P</v>
          </cell>
          <cell r="AC1744" t="str">
            <v>Guru</v>
          </cell>
          <cell r="AD1744" t="str">
            <v>SD</v>
          </cell>
          <cell r="AE1744" t="str">
            <v>BLIMBING</v>
          </cell>
          <cell r="AN1744" t="str">
            <v>Lulus Sertifikasi</v>
          </cell>
          <cell r="BB1744" t="str">
            <v>Belum</v>
          </cell>
        </row>
        <row r="1745">
          <cell r="N1745" t="str">
            <v>NON PNS</v>
          </cell>
          <cell r="R1745" t="str">
            <v>S1</v>
          </cell>
          <cell r="X1745" t="str">
            <v>P</v>
          </cell>
          <cell r="AC1745" t="str">
            <v>Guru</v>
          </cell>
          <cell r="AD1745" t="str">
            <v>SD</v>
          </cell>
          <cell r="AE1745" t="str">
            <v>BLIMBING</v>
          </cell>
          <cell r="AN1745" t="str">
            <v>Lulus Sertifikasi</v>
          </cell>
          <cell r="BB1745" t="str">
            <v>Belum</v>
          </cell>
        </row>
        <row r="1746">
          <cell r="N1746" t="str">
            <v>NON PNS</v>
          </cell>
          <cell r="R1746" t="str">
            <v>S1</v>
          </cell>
          <cell r="X1746" t="str">
            <v>P</v>
          </cell>
          <cell r="AC1746" t="str">
            <v>Guru</v>
          </cell>
          <cell r="AD1746" t="str">
            <v>SD</v>
          </cell>
          <cell r="AE1746" t="str">
            <v>BLIMBING</v>
          </cell>
          <cell r="AN1746" t="str">
            <v>Lulus Sertifikasi</v>
          </cell>
          <cell r="BB1746" t="str">
            <v>Belum</v>
          </cell>
        </row>
        <row r="1747">
          <cell r="N1747" t="str">
            <v>NON PNS</v>
          </cell>
          <cell r="R1747" t="str">
            <v>S1</v>
          </cell>
          <cell r="X1747" t="str">
            <v>L</v>
          </cell>
          <cell r="AC1747" t="str">
            <v>Guru</v>
          </cell>
          <cell r="AD1747" t="str">
            <v>SD</v>
          </cell>
          <cell r="AE1747" t="str">
            <v>BLIMBING</v>
          </cell>
          <cell r="AN1747" t="str">
            <v>Lulus Sertifikasi</v>
          </cell>
          <cell r="BB1747" t="str">
            <v>Belum</v>
          </cell>
        </row>
        <row r="1748">
          <cell r="N1748" t="str">
            <v>NON PNS</v>
          </cell>
          <cell r="R1748" t="str">
            <v>S1</v>
          </cell>
          <cell r="X1748" t="str">
            <v>L</v>
          </cell>
          <cell r="AC1748" t="str">
            <v>Guru</v>
          </cell>
          <cell r="AD1748" t="str">
            <v>SD</v>
          </cell>
          <cell r="AE1748" t="str">
            <v>BLIMBING</v>
          </cell>
          <cell r="AN1748" t="str">
            <v>Lulus Sertifikasi</v>
          </cell>
          <cell r="BB1748" t="str">
            <v>Belum</v>
          </cell>
        </row>
        <row r="1749">
          <cell r="N1749" t="str">
            <v>NON PNS</v>
          </cell>
          <cell r="R1749" t="str">
            <v>S1</v>
          </cell>
          <cell r="X1749" t="str">
            <v>L</v>
          </cell>
          <cell r="AC1749" t="str">
            <v>Guru</v>
          </cell>
          <cell r="AD1749" t="str">
            <v>SD</v>
          </cell>
          <cell r="AE1749" t="str">
            <v>BLIMBING</v>
          </cell>
          <cell r="AN1749" t="str">
            <v>Lulus Sertifikasi</v>
          </cell>
          <cell r="BB1749" t="str">
            <v>Belum</v>
          </cell>
        </row>
        <row r="1750">
          <cell r="N1750" t="str">
            <v>NON PNS</v>
          </cell>
          <cell r="R1750" t="str">
            <v>D3</v>
          </cell>
          <cell r="X1750" t="str">
            <v>P</v>
          </cell>
          <cell r="AC1750" t="str">
            <v>Tenaga Administrasi Sekolah</v>
          </cell>
          <cell r="AD1750" t="str">
            <v>SD</v>
          </cell>
          <cell r="AE1750" t="str">
            <v>BLIMBING</v>
          </cell>
          <cell r="AN1750" t="str">
            <v>Belum Sertifikasi</v>
          </cell>
          <cell r="BB1750" t="str">
            <v>Belum</v>
          </cell>
        </row>
        <row r="1751">
          <cell r="N1751" t="str">
            <v>NON PNS</v>
          </cell>
          <cell r="R1751" t="str">
            <v>SMA</v>
          </cell>
          <cell r="X1751" t="str">
            <v>P</v>
          </cell>
          <cell r="AC1751" t="str">
            <v>Tenaga Administrasi Sekolah</v>
          </cell>
          <cell r="AD1751" t="str">
            <v>SD</v>
          </cell>
          <cell r="AE1751" t="str">
            <v>BLIMBING</v>
          </cell>
          <cell r="AN1751" t="str">
            <v>Belum Sertifikasi</v>
          </cell>
          <cell r="BB1751" t="str">
            <v>Belum</v>
          </cell>
        </row>
        <row r="1752">
          <cell r="N1752" t="str">
            <v>NON PNS</v>
          </cell>
          <cell r="R1752" t="str">
            <v>S1</v>
          </cell>
          <cell r="X1752" t="str">
            <v>P</v>
          </cell>
          <cell r="AC1752" t="str">
            <v>Pustakawan</v>
          </cell>
          <cell r="AD1752" t="str">
            <v>SD</v>
          </cell>
          <cell r="AE1752" t="str">
            <v>BLIMBING</v>
          </cell>
          <cell r="AN1752" t="str">
            <v>Belum Sertifikasi</v>
          </cell>
          <cell r="BB1752" t="str">
            <v>Belum</v>
          </cell>
        </row>
        <row r="1753">
          <cell r="N1753" t="str">
            <v>NON PNS</v>
          </cell>
          <cell r="R1753" t="str">
            <v>S1</v>
          </cell>
          <cell r="X1753" t="str">
            <v>L</v>
          </cell>
          <cell r="AC1753" t="str">
            <v>Tenaga Administrasi Sekolah</v>
          </cell>
          <cell r="AD1753" t="str">
            <v>SD</v>
          </cell>
          <cell r="AE1753" t="str">
            <v>BLIMBING</v>
          </cell>
          <cell r="AN1753" t="str">
            <v>Belum Sertifikasi</v>
          </cell>
          <cell r="BB1753" t="str">
            <v>Belum</v>
          </cell>
        </row>
        <row r="1754">
          <cell r="N1754" t="str">
            <v>NON PNS</v>
          </cell>
          <cell r="R1754" t="str">
            <v>SMA</v>
          </cell>
          <cell r="X1754" t="str">
            <v>L</v>
          </cell>
          <cell r="AC1754" t="str">
            <v>Tenaga Administrasi Sekolah</v>
          </cell>
          <cell r="AD1754" t="str">
            <v>SD</v>
          </cell>
          <cell r="AE1754" t="str">
            <v>BLIMBING</v>
          </cell>
          <cell r="AN1754" t="str">
            <v>Belum Sertifikasi</v>
          </cell>
          <cell r="BB1754" t="str">
            <v>Belum</v>
          </cell>
        </row>
        <row r="1755">
          <cell r="N1755" t="str">
            <v>NON PNS</v>
          </cell>
          <cell r="R1755" t="str">
            <v>SMA</v>
          </cell>
          <cell r="X1755" t="str">
            <v>L</v>
          </cell>
          <cell r="AC1755" t="str">
            <v>Tukang Kebun</v>
          </cell>
          <cell r="AD1755" t="str">
            <v>SD</v>
          </cell>
          <cell r="AE1755" t="str">
            <v>BLIMBING</v>
          </cell>
          <cell r="AN1755" t="str">
            <v>Belum Sertifikasi</v>
          </cell>
          <cell r="BB1755" t="str">
            <v>Belum</v>
          </cell>
        </row>
        <row r="1756">
          <cell r="N1756" t="str">
            <v>NON PNS</v>
          </cell>
          <cell r="R1756" t="str">
            <v>SMA</v>
          </cell>
          <cell r="X1756" t="str">
            <v>L</v>
          </cell>
          <cell r="AC1756" t="str">
            <v>Tukang Kebun</v>
          </cell>
          <cell r="AD1756" t="str">
            <v>SD</v>
          </cell>
          <cell r="AE1756" t="str">
            <v>BLIMBING</v>
          </cell>
          <cell r="AN1756" t="str">
            <v>Belum Sertifikasi</v>
          </cell>
          <cell r="BB1756" t="str">
            <v>Belum</v>
          </cell>
        </row>
        <row r="1757">
          <cell r="N1757" t="str">
            <v>NON PNS</v>
          </cell>
          <cell r="R1757" t="str">
            <v>SMA</v>
          </cell>
          <cell r="X1757" t="str">
            <v>P</v>
          </cell>
          <cell r="AC1757" t="str">
            <v>Tukang Kebun</v>
          </cell>
          <cell r="AD1757" t="str">
            <v>SD</v>
          </cell>
          <cell r="AE1757" t="str">
            <v>BLIMBING</v>
          </cell>
          <cell r="AN1757" t="str">
            <v>Belum Sertifikasi</v>
          </cell>
          <cell r="BB1757" t="str">
            <v>Belum</v>
          </cell>
        </row>
        <row r="1758">
          <cell r="N1758" t="str">
            <v>NON PNS</v>
          </cell>
          <cell r="R1758" t="str">
            <v>SMA</v>
          </cell>
          <cell r="X1758" t="str">
            <v>L</v>
          </cell>
          <cell r="AC1758" t="str">
            <v>Petugas Keamanan</v>
          </cell>
          <cell r="AD1758" t="str">
            <v>SD</v>
          </cell>
          <cell r="AE1758" t="str">
            <v>BLIMBING</v>
          </cell>
          <cell r="AN1758" t="str">
            <v>Belum Sertifikasi</v>
          </cell>
          <cell r="BB1758" t="str">
            <v>Belum</v>
          </cell>
        </row>
        <row r="1759">
          <cell r="N1759" t="str">
            <v>NON PNS</v>
          </cell>
          <cell r="R1759" t="str">
            <v>SMP</v>
          </cell>
          <cell r="X1759" t="str">
            <v>L</v>
          </cell>
          <cell r="AC1759" t="str">
            <v>Tukang Kebun</v>
          </cell>
          <cell r="AD1759" t="str">
            <v>SD</v>
          </cell>
          <cell r="AE1759" t="str">
            <v>BLIMBING</v>
          </cell>
          <cell r="AN1759" t="str">
            <v>Belum Sertifikasi</v>
          </cell>
          <cell r="BB1759" t="str">
            <v>Belum</v>
          </cell>
        </row>
        <row r="1760">
          <cell r="N1760" t="str">
            <v>NON PNS</v>
          </cell>
          <cell r="R1760" t="str">
            <v>SMA</v>
          </cell>
          <cell r="X1760" t="str">
            <v>L</v>
          </cell>
          <cell r="AC1760" t="str">
            <v>Tukang Kebun</v>
          </cell>
          <cell r="AD1760" t="str">
            <v>SD</v>
          </cell>
          <cell r="AE1760" t="str">
            <v>BLIMBING</v>
          </cell>
          <cell r="AN1760" t="str">
            <v>Belum Sertifikasi</v>
          </cell>
          <cell r="BB1760" t="str">
            <v>Belum</v>
          </cell>
        </row>
        <row r="1761">
          <cell r="N1761" t="str">
            <v>NON PNS</v>
          </cell>
          <cell r="R1761" t="str">
            <v>S1</v>
          </cell>
          <cell r="X1761" t="str">
            <v>L</v>
          </cell>
          <cell r="AC1761" t="str">
            <v>Tenaga Administrasi Sekolah</v>
          </cell>
          <cell r="AD1761" t="str">
            <v>SD</v>
          </cell>
          <cell r="AE1761" t="str">
            <v>BLIMBING</v>
          </cell>
          <cell r="AN1761" t="str">
            <v>Belum Sertifikasi</v>
          </cell>
          <cell r="BB1761" t="str">
            <v>Belum</v>
          </cell>
        </row>
        <row r="1762">
          <cell r="N1762" t="str">
            <v>NON PNS</v>
          </cell>
          <cell r="R1762" t="str">
            <v>SMA</v>
          </cell>
          <cell r="X1762" t="str">
            <v>L</v>
          </cell>
          <cell r="AC1762" t="str">
            <v>Petugas Keamanan</v>
          </cell>
          <cell r="AD1762" t="str">
            <v>SD</v>
          </cell>
          <cell r="AE1762" t="str">
            <v>BLIMBING</v>
          </cell>
          <cell r="AN1762" t="str">
            <v>Belum Sertifikasi</v>
          </cell>
          <cell r="BB1762" t="str">
            <v>Belum</v>
          </cell>
        </row>
        <row r="1763">
          <cell r="N1763" t="str">
            <v>NON PNS</v>
          </cell>
          <cell r="R1763" t="str">
            <v>S1</v>
          </cell>
          <cell r="X1763" t="str">
            <v>L</v>
          </cell>
          <cell r="AC1763" t="str">
            <v>Tenaga Administrasi Sekolah</v>
          </cell>
          <cell r="AD1763" t="str">
            <v>SD</v>
          </cell>
          <cell r="AE1763" t="str">
            <v>BLIMBING</v>
          </cell>
          <cell r="AN1763" t="str">
            <v>Belum Sertifikasi</v>
          </cell>
          <cell r="BB1763" t="str">
            <v>Belum</v>
          </cell>
        </row>
        <row r="1764">
          <cell r="N1764" t="str">
            <v>NON PNS</v>
          </cell>
          <cell r="R1764" t="str">
            <v>SMA</v>
          </cell>
          <cell r="X1764" t="str">
            <v>L</v>
          </cell>
          <cell r="AC1764" t="str">
            <v>Tenaga Administrasi Sekolah</v>
          </cell>
          <cell r="AD1764" t="str">
            <v>SD</v>
          </cell>
          <cell r="AE1764" t="str">
            <v>BLIMBING</v>
          </cell>
          <cell r="AN1764" t="str">
            <v>Belum Sertifikasi</v>
          </cell>
          <cell r="BB1764" t="str">
            <v>Belum</v>
          </cell>
        </row>
        <row r="1765">
          <cell r="N1765" t="str">
            <v>NON PNS</v>
          </cell>
          <cell r="R1765" t="str">
            <v>SMA</v>
          </cell>
          <cell r="X1765" t="str">
            <v>L</v>
          </cell>
          <cell r="AC1765" t="str">
            <v>Penjaga Sekolah</v>
          </cell>
          <cell r="AD1765" t="str">
            <v>SD</v>
          </cell>
          <cell r="AE1765" t="str">
            <v>BLIMBING</v>
          </cell>
          <cell r="AN1765" t="str">
            <v>Belum Sertifikasi</v>
          </cell>
          <cell r="BB1765" t="str">
            <v>Belum</v>
          </cell>
        </row>
        <row r="1766">
          <cell r="N1766" t="str">
            <v>NON PNS</v>
          </cell>
          <cell r="R1766" t="str">
            <v>S1</v>
          </cell>
          <cell r="X1766" t="str">
            <v>P</v>
          </cell>
          <cell r="AC1766" t="str">
            <v>Guru</v>
          </cell>
          <cell r="AD1766" t="str">
            <v>SD</v>
          </cell>
          <cell r="AE1766" t="str">
            <v>LOWOK WARU</v>
          </cell>
          <cell r="AN1766" t="str">
            <v>Belum Sertifikasi</v>
          </cell>
          <cell r="BB1766" t="str">
            <v>Belum</v>
          </cell>
        </row>
        <row r="1767">
          <cell r="N1767" t="str">
            <v>NON PNS</v>
          </cell>
          <cell r="R1767" t="str">
            <v>S1</v>
          </cell>
          <cell r="X1767" t="str">
            <v>P</v>
          </cell>
          <cell r="AC1767" t="str">
            <v>Guru</v>
          </cell>
          <cell r="AD1767" t="str">
            <v>SD</v>
          </cell>
          <cell r="AE1767" t="str">
            <v>LOWOK WARU</v>
          </cell>
          <cell r="AN1767" t="str">
            <v>Belum Sertifikasi</v>
          </cell>
          <cell r="BB1767" t="str">
            <v>Belum</v>
          </cell>
        </row>
        <row r="1768">
          <cell r="N1768" t="str">
            <v>NON PNS</v>
          </cell>
          <cell r="R1768" t="str">
            <v>S1</v>
          </cell>
          <cell r="X1768" t="str">
            <v>P</v>
          </cell>
          <cell r="AC1768" t="str">
            <v>Guru</v>
          </cell>
          <cell r="AD1768" t="str">
            <v>SD</v>
          </cell>
          <cell r="AE1768" t="str">
            <v>LOWOK WARU</v>
          </cell>
          <cell r="AN1768" t="str">
            <v>Belum Sertifikasi</v>
          </cell>
          <cell r="BB1768" t="str">
            <v>Belum</v>
          </cell>
        </row>
        <row r="1769">
          <cell r="N1769" t="str">
            <v>NON PNS</v>
          </cell>
          <cell r="R1769" t="str">
            <v>S1</v>
          </cell>
          <cell r="X1769" t="str">
            <v>P</v>
          </cell>
          <cell r="AC1769" t="str">
            <v>Guru</v>
          </cell>
          <cell r="AD1769" t="str">
            <v>SD</v>
          </cell>
          <cell r="AE1769" t="str">
            <v>LOWOK WARU</v>
          </cell>
          <cell r="AN1769" t="str">
            <v>Belum Sertifikasi</v>
          </cell>
          <cell r="BB1769" t="str">
            <v>Belum</v>
          </cell>
        </row>
        <row r="1770">
          <cell r="N1770" t="str">
            <v>NON PNS</v>
          </cell>
          <cell r="R1770" t="str">
            <v>S1</v>
          </cell>
          <cell r="X1770" t="str">
            <v>L</v>
          </cell>
          <cell r="AC1770" t="str">
            <v>Kepala Sekolah</v>
          </cell>
          <cell r="AD1770" t="str">
            <v>SD</v>
          </cell>
          <cell r="AE1770" t="str">
            <v>LOWOK WARU</v>
          </cell>
          <cell r="AN1770" t="str">
            <v>Lulus Sertifikasi</v>
          </cell>
          <cell r="BB1770" t="str">
            <v>Belum</v>
          </cell>
        </row>
        <row r="1771">
          <cell r="N1771" t="str">
            <v>NON PNS</v>
          </cell>
          <cell r="R1771" t="str">
            <v>S1</v>
          </cell>
          <cell r="X1771" t="str">
            <v>P</v>
          </cell>
          <cell r="AC1771" t="str">
            <v>Tenaga Administrasi Sekolah</v>
          </cell>
          <cell r="AD1771" t="str">
            <v>SD</v>
          </cell>
          <cell r="AE1771" t="str">
            <v>LOWOK WARU</v>
          </cell>
          <cell r="AN1771" t="str">
            <v>Belum Sertifikasi</v>
          </cell>
          <cell r="BB1771" t="str">
            <v>Belum</v>
          </cell>
        </row>
        <row r="1772">
          <cell r="N1772" t="str">
            <v>NON PNS</v>
          </cell>
          <cell r="R1772" t="str">
            <v>SMA</v>
          </cell>
          <cell r="X1772" t="str">
            <v>L</v>
          </cell>
          <cell r="AC1772" t="str">
            <v>Petugas Keamanan</v>
          </cell>
          <cell r="AD1772" t="str">
            <v>SD</v>
          </cell>
          <cell r="AE1772" t="str">
            <v>LOWOK WARU</v>
          </cell>
          <cell r="AN1772" t="str">
            <v>Belum Sertifikasi</v>
          </cell>
          <cell r="BB1772" t="str">
            <v>Belum</v>
          </cell>
        </row>
        <row r="1773">
          <cell r="N1773" t="str">
            <v>NON PNS</v>
          </cell>
          <cell r="R1773" t="str">
            <v>SMA</v>
          </cell>
          <cell r="X1773" t="str">
            <v>L</v>
          </cell>
          <cell r="AC1773" t="str">
            <v>Pesuruh/Office Boy</v>
          </cell>
          <cell r="AD1773" t="str">
            <v>SD</v>
          </cell>
          <cell r="AE1773" t="str">
            <v>LOWOK WARU</v>
          </cell>
          <cell r="AN1773" t="str">
            <v>Belum Sertifikasi</v>
          </cell>
          <cell r="BB1773" t="str">
            <v>Belum</v>
          </cell>
        </row>
        <row r="1774">
          <cell r="N1774" t="str">
            <v>NON PNS</v>
          </cell>
          <cell r="R1774" t="str">
            <v>S1</v>
          </cell>
          <cell r="X1774" t="str">
            <v>P</v>
          </cell>
          <cell r="AC1774" t="str">
            <v>Guru</v>
          </cell>
          <cell r="AD1774" t="str">
            <v>SD</v>
          </cell>
          <cell r="AE1774" t="str">
            <v>LOWOK WARU</v>
          </cell>
          <cell r="AN1774" t="str">
            <v>Belum Sertifikasi</v>
          </cell>
          <cell r="BB1774" t="str">
            <v>Belum</v>
          </cell>
        </row>
        <row r="1775">
          <cell r="N1775" t="str">
            <v>NON PNS</v>
          </cell>
          <cell r="R1775" t="str">
            <v>S1</v>
          </cell>
          <cell r="X1775" t="str">
            <v>P</v>
          </cell>
          <cell r="AC1775" t="str">
            <v>Guru</v>
          </cell>
          <cell r="AD1775" t="str">
            <v>SD</v>
          </cell>
          <cell r="AE1775" t="str">
            <v>LOWOK WARU</v>
          </cell>
          <cell r="AN1775" t="str">
            <v>Belum Sertifikasi</v>
          </cell>
          <cell r="BB1775" t="str">
            <v>Belum</v>
          </cell>
        </row>
        <row r="1776">
          <cell r="N1776" t="str">
            <v>NON PNS</v>
          </cell>
          <cell r="R1776" t="str">
            <v>S1</v>
          </cell>
          <cell r="X1776" t="str">
            <v>P</v>
          </cell>
          <cell r="AC1776" t="str">
            <v>Guru</v>
          </cell>
          <cell r="AD1776" t="str">
            <v>SD</v>
          </cell>
          <cell r="AE1776" t="str">
            <v>LOWOK WARU</v>
          </cell>
          <cell r="AN1776" t="str">
            <v>Belum Sertifikasi</v>
          </cell>
          <cell r="BB1776" t="str">
            <v>Belum</v>
          </cell>
        </row>
        <row r="1777">
          <cell r="N1777" t="str">
            <v>NON PNS</v>
          </cell>
          <cell r="R1777" t="str">
            <v>S1</v>
          </cell>
          <cell r="X1777" t="str">
            <v>P</v>
          </cell>
          <cell r="AC1777" t="str">
            <v>Guru</v>
          </cell>
          <cell r="AD1777" t="str">
            <v>SD</v>
          </cell>
          <cell r="AE1777" t="str">
            <v>LOWOK WARU</v>
          </cell>
          <cell r="AN1777" t="str">
            <v>Lulus Sertifikasi</v>
          </cell>
          <cell r="BB1777" t="str">
            <v>Belum</v>
          </cell>
        </row>
        <row r="1778">
          <cell r="N1778" t="str">
            <v>NON PNS</v>
          </cell>
          <cell r="R1778" t="str">
            <v>S1</v>
          </cell>
          <cell r="X1778" t="str">
            <v>P</v>
          </cell>
          <cell r="AC1778" t="str">
            <v>Guru</v>
          </cell>
          <cell r="AD1778" t="str">
            <v>SD</v>
          </cell>
          <cell r="AE1778" t="str">
            <v>LOWOK WARU</v>
          </cell>
          <cell r="AN1778" t="str">
            <v>Belum Sertifikasi</v>
          </cell>
          <cell r="BB1778" t="str">
            <v>Belum</v>
          </cell>
        </row>
        <row r="1779">
          <cell r="N1779" t="str">
            <v>NON PNS</v>
          </cell>
          <cell r="R1779" t="str">
            <v>S1</v>
          </cell>
          <cell r="X1779" t="str">
            <v>P</v>
          </cell>
          <cell r="AC1779" t="str">
            <v>Guru</v>
          </cell>
          <cell r="AD1779" t="str">
            <v>SD</v>
          </cell>
          <cell r="AE1779" t="str">
            <v>LOWOK WARU</v>
          </cell>
          <cell r="AN1779" t="str">
            <v>Lulus Sertifikasi</v>
          </cell>
          <cell r="BB1779" t="str">
            <v>Belum</v>
          </cell>
        </row>
        <row r="1780">
          <cell r="N1780" t="str">
            <v>NON PNS</v>
          </cell>
          <cell r="R1780" t="str">
            <v>S1</v>
          </cell>
          <cell r="X1780" t="str">
            <v>L</v>
          </cell>
          <cell r="AC1780" t="str">
            <v>Guru</v>
          </cell>
          <cell r="AD1780" t="str">
            <v>SD</v>
          </cell>
          <cell r="AE1780" t="str">
            <v>LOWOK WARU</v>
          </cell>
          <cell r="AN1780" t="str">
            <v>Belum Sertifikasi</v>
          </cell>
          <cell r="BB1780" t="str">
            <v>Belum</v>
          </cell>
        </row>
        <row r="1781">
          <cell r="N1781" t="str">
            <v>NON PNS</v>
          </cell>
          <cell r="R1781" t="str">
            <v>S1</v>
          </cell>
          <cell r="X1781" t="str">
            <v>P</v>
          </cell>
          <cell r="AC1781" t="str">
            <v>Guru</v>
          </cell>
          <cell r="AD1781" t="str">
            <v>SD</v>
          </cell>
          <cell r="AE1781" t="str">
            <v>LOWOK WARU</v>
          </cell>
          <cell r="AN1781" t="str">
            <v>Belum Sertifikasi</v>
          </cell>
          <cell r="BB1781" t="str">
            <v>Belum</v>
          </cell>
        </row>
        <row r="1782">
          <cell r="N1782" t="str">
            <v>NON PNS</v>
          </cell>
          <cell r="R1782" t="str">
            <v>S1</v>
          </cell>
          <cell r="X1782" t="str">
            <v>P</v>
          </cell>
          <cell r="AC1782" t="str">
            <v>Guru</v>
          </cell>
          <cell r="AD1782" t="str">
            <v>SD</v>
          </cell>
          <cell r="AE1782" t="str">
            <v>LOWOK WARU</v>
          </cell>
          <cell r="AN1782" t="str">
            <v>Belum Sertifikasi</v>
          </cell>
          <cell r="BB1782" t="str">
            <v>Belum</v>
          </cell>
        </row>
        <row r="1783">
          <cell r="N1783" t="str">
            <v>NON PNS</v>
          </cell>
          <cell r="R1783" t="str">
            <v>S1</v>
          </cell>
          <cell r="X1783" t="str">
            <v>P</v>
          </cell>
          <cell r="AC1783" t="str">
            <v>Guru</v>
          </cell>
          <cell r="AD1783" t="str">
            <v>SD</v>
          </cell>
          <cell r="AE1783" t="str">
            <v>LOWOK WARU</v>
          </cell>
          <cell r="AN1783" t="str">
            <v>Lulus Sertifikasi</v>
          </cell>
          <cell r="BB1783" t="str">
            <v>Belum</v>
          </cell>
        </row>
        <row r="1784">
          <cell r="N1784" t="str">
            <v>NON PNS</v>
          </cell>
          <cell r="R1784" t="str">
            <v>S1</v>
          </cell>
          <cell r="X1784" t="str">
            <v>P</v>
          </cell>
          <cell r="AC1784" t="str">
            <v>Guru</v>
          </cell>
          <cell r="AD1784" t="str">
            <v>SD</v>
          </cell>
          <cell r="AE1784" t="str">
            <v>LOWOK WARU</v>
          </cell>
          <cell r="AN1784" t="str">
            <v>Belum Sertifikasi</v>
          </cell>
          <cell r="BB1784" t="str">
            <v>Belum</v>
          </cell>
        </row>
        <row r="1785">
          <cell r="N1785" t="str">
            <v>NON PNS</v>
          </cell>
          <cell r="R1785" t="str">
            <v>S1</v>
          </cell>
          <cell r="X1785" t="str">
            <v>L</v>
          </cell>
          <cell r="AC1785" t="str">
            <v>Guru</v>
          </cell>
          <cell r="AD1785" t="str">
            <v>SD</v>
          </cell>
          <cell r="AE1785" t="str">
            <v>LOWOK WARU</v>
          </cell>
          <cell r="AN1785" t="str">
            <v>Belum Sertifikasi</v>
          </cell>
          <cell r="BB1785" t="str">
            <v>Belum</v>
          </cell>
        </row>
        <row r="1786">
          <cell r="N1786" t="str">
            <v>NON PNS</v>
          </cell>
          <cell r="R1786" t="str">
            <v>S1</v>
          </cell>
          <cell r="X1786" t="str">
            <v>P</v>
          </cell>
          <cell r="AC1786" t="str">
            <v>Guru</v>
          </cell>
          <cell r="AD1786" t="str">
            <v>SD</v>
          </cell>
          <cell r="AE1786" t="str">
            <v>LOWOK WARU</v>
          </cell>
          <cell r="AN1786" t="str">
            <v>Belum Sertifikasi</v>
          </cell>
          <cell r="BB1786" t="str">
            <v>Belum</v>
          </cell>
        </row>
        <row r="1787">
          <cell r="N1787" t="str">
            <v>NON PNS</v>
          </cell>
          <cell r="R1787" t="str">
            <v>S1</v>
          </cell>
          <cell r="X1787" t="str">
            <v>P</v>
          </cell>
          <cell r="AC1787" t="str">
            <v>Guru</v>
          </cell>
          <cell r="AD1787" t="str">
            <v>SD</v>
          </cell>
          <cell r="AE1787" t="str">
            <v>LOWOK WARU</v>
          </cell>
          <cell r="AN1787" t="str">
            <v>Belum Sertifikasi</v>
          </cell>
          <cell r="BB1787" t="str">
            <v>Belum</v>
          </cell>
        </row>
        <row r="1788">
          <cell r="N1788" t="str">
            <v>NON PNS</v>
          </cell>
          <cell r="R1788" t="str">
            <v>S1</v>
          </cell>
          <cell r="X1788" t="str">
            <v>P</v>
          </cell>
          <cell r="AC1788" t="str">
            <v>Guru</v>
          </cell>
          <cell r="AD1788" t="str">
            <v>SD</v>
          </cell>
          <cell r="AE1788" t="str">
            <v>LOWOK WARU</v>
          </cell>
          <cell r="AN1788" t="str">
            <v>Belum Sertifikasi</v>
          </cell>
          <cell r="BB1788" t="str">
            <v>Belum</v>
          </cell>
        </row>
        <row r="1789">
          <cell r="N1789" t="str">
            <v>NON PNS</v>
          </cell>
          <cell r="R1789" t="str">
            <v>S1</v>
          </cell>
          <cell r="X1789" t="str">
            <v>L</v>
          </cell>
          <cell r="AC1789" t="str">
            <v>Guru</v>
          </cell>
          <cell r="AD1789" t="str">
            <v>SD</v>
          </cell>
          <cell r="AE1789" t="str">
            <v>LOWOK WARU</v>
          </cell>
          <cell r="AN1789" t="str">
            <v>Belum Sertifikasi</v>
          </cell>
          <cell r="BB1789" t="str">
            <v>Belum</v>
          </cell>
        </row>
        <row r="1790">
          <cell r="N1790" t="str">
            <v>NON PNS</v>
          </cell>
          <cell r="R1790" t="str">
            <v>S1</v>
          </cell>
          <cell r="X1790" t="str">
            <v>P</v>
          </cell>
          <cell r="AC1790" t="str">
            <v>Guru</v>
          </cell>
          <cell r="AD1790" t="str">
            <v>SD</v>
          </cell>
          <cell r="AE1790" t="str">
            <v>LOWOK WARU</v>
          </cell>
          <cell r="AN1790" t="str">
            <v>Belum Sertifikasi</v>
          </cell>
          <cell r="BB1790" t="str">
            <v>Belum</v>
          </cell>
        </row>
        <row r="1791">
          <cell r="N1791" t="str">
            <v>NON PNS</v>
          </cell>
          <cell r="R1791" t="str">
            <v>S1</v>
          </cell>
          <cell r="X1791" t="str">
            <v>P</v>
          </cell>
          <cell r="AC1791" t="str">
            <v>Guru</v>
          </cell>
          <cell r="AD1791" t="str">
            <v>SD</v>
          </cell>
          <cell r="AE1791" t="str">
            <v>LOWOK WARU</v>
          </cell>
          <cell r="AN1791" t="str">
            <v>Lulus Sertifikasi</v>
          </cell>
          <cell r="BB1791" t="str">
            <v>Belum</v>
          </cell>
        </row>
        <row r="1792">
          <cell r="N1792" t="str">
            <v>NON PNS</v>
          </cell>
          <cell r="R1792" t="str">
            <v>S2</v>
          </cell>
          <cell r="X1792" t="str">
            <v>L</v>
          </cell>
          <cell r="AC1792" t="str">
            <v>Guru</v>
          </cell>
          <cell r="AD1792" t="str">
            <v>SD</v>
          </cell>
          <cell r="AE1792" t="str">
            <v>LOWOK WARU</v>
          </cell>
          <cell r="AN1792" t="str">
            <v>Lulus Sertifikasi</v>
          </cell>
          <cell r="BB1792" t="str">
            <v>Lulus</v>
          </cell>
        </row>
        <row r="1793">
          <cell r="N1793" t="str">
            <v>NON PNS</v>
          </cell>
          <cell r="R1793" t="str">
            <v>S1</v>
          </cell>
          <cell r="X1793" t="str">
            <v>P</v>
          </cell>
          <cell r="AC1793" t="str">
            <v>Guru</v>
          </cell>
          <cell r="AD1793" t="str">
            <v>SD</v>
          </cell>
          <cell r="AE1793" t="str">
            <v>LOWOK WARU</v>
          </cell>
          <cell r="AN1793" t="str">
            <v>Belum Sertifikasi</v>
          </cell>
          <cell r="BB1793" t="str">
            <v>Belum</v>
          </cell>
        </row>
        <row r="1794">
          <cell r="N1794" t="str">
            <v>NON PNS</v>
          </cell>
          <cell r="R1794" t="str">
            <v>S1</v>
          </cell>
          <cell r="X1794" t="str">
            <v>P</v>
          </cell>
          <cell r="AC1794" t="str">
            <v>Guru</v>
          </cell>
          <cell r="AD1794" t="str">
            <v>SD</v>
          </cell>
          <cell r="AE1794" t="str">
            <v>LOWOK WARU</v>
          </cell>
          <cell r="AN1794" t="str">
            <v>Belum Sertifikasi</v>
          </cell>
          <cell r="BB1794" t="str">
            <v>Belum</v>
          </cell>
        </row>
        <row r="1795">
          <cell r="N1795" t="str">
            <v>NON PNS</v>
          </cell>
          <cell r="R1795" t="str">
            <v>S1</v>
          </cell>
          <cell r="X1795" t="str">
            <v>P</v>
          </cell>
          <cell r="AC1795" t="str">
            <v>Guru</v>
          </cell>
          <cell r="AD1795" t="str">
            <v>SD</v>
          </cell>
          <cell r="AE1795" t="str">
            <v>LOWOK WARU</v>
          </cell>
          <cell r="AN1795" t="str">
            <v>Belum Sertifikasi</v>
          </cell>
          <cell r="BB1795" t="str">
            <v>Belum</v>
          </cell>
        </row>
        <row r="1796">
          <cell r="N1796" t="str">
            <v>NON PNS</v>
          </cell>
          <cell r="R1796" t="str">
            <v>S1</v>
          </cell>
          <cell r="X1796" t="str">
            <v>L</v>
          </cell>
          <cell r="AC1796" t="str">
            <v>Guru</v>
          </cell>
          <cell r="AD1796" t="str">
            <v>SD</v>
          </cell>
          <cell r="AE1796" t="str">
            <v>LOWOK WARU</v>
          </cell>
          <cell r="AN1796" t="str">
            <v>Belum Sertifikasi</v>
          </cell>
          <cell r="BB1796" t="str">
            <v>Belum</v>
          </cell>
        </row>
        <row r="1797">
          <cell r="N1797" t="str">
            <v>NON PNS</v>
          </cell>
          <cell r="R1797" t="str">
            <v>S1</v>
          </cell>
          <cell r="X1797" t="str">
            <v>L</v>
          </cell>
          <cell r="AC1797" t="str">
            <v>Guru</v>
          </cell>
          <cell r="AD1797" t="str">
            <v>SD</v>
          </cell>
          <cell r="AE1797" t="str">
            <v>LOWOK WARU</v>
          </cell>
          <cell r="AN1797" t="str">
            <v>Lulus Sertifikasi</v>
          </cell>
          <cell r="BB1797" t="str">
            <v>Belum</v>
          </cell>
        </row>
        <row r="1798">
          <cell r="N1798" t="str">
            <v>NON PNS</v>
          </cell>
          <cell r="R1798" t="str">
            <v>S1</v>
          </cell>
          <cell r="X1798" t="str">
            <v>P</v>
          </cell>
          <cell r="AC1798" t="str">
            <v>Guru</v>
          </cell>
          <cell r="AD1798" t="str">
            <v>SD</v>
          </cell>
          <cell r="AE1798" t="str">
            <v>LOWOK WARU</v>
          </cell>
          <cell r="AN1798" t="str">
            <v>Lulus Sertifikasi</v>
          </cell>
          <cell r="BB1798" t="str">
            <v>Belum</v>
          </cell>
        </row>
        <row r="1799">
          <cell r="N1799" t="str">
            <v>NON PNS</v>
          </cell>
          <cell r="R1799" t="str">
            <v>S1</v>
          </cell>
          <cell r="X1799" t="str">
            <v>P</v>
          </cell>
          <cell r="AC1799" t="str">
            <v>Guru</v>
          </cell>
          <cell r="AD1799" t="str">
            <v>SD</v>
          </cell>
          <cell r="AE1799" t="str">
            <v>LOWOK WARU</v>
          </cell>
          <cell r="AN1799" t="str">
            <v>Lulus Sertifikasi</v>
          </cell>
          <cell r="BB1799" t="str">
            <v>Belum</v>
          </cell>
        </row>
        <row r="1800">
          <cell r="N1800" t="str">
            <v>NON PNS</v>
          </cell>
          <cell r="R1800" t="str">
            <v>S1</v>
          </cell>
          <cell r="X1800" t="str">
            <v>P</v>
          </cell>
          <cell r="AC1800" t="str">
            <v>Guru</v>
          </cell>
          <cell r="AD1800" t="str">
            <v>SD</v>
          </cell>
          <cell r="AE1800" t="str">
            <v>LOWOK WARU</v>
          </cell>
          <cell r="AN1800" t="str">
            <v>Belum Sertifikasi</v>
          </cell>
          <cell r="BB1800" t="str">
            <v>Belum</v>
          </cell>
        </row>
        <row r="1801">
          <cell r="N1801" t="str">
            <v>NON PNS</v>
          </cell>
          <cell r="R1801" t="str">
            <v>S2</v>
          </cell>
          <cell r="X1801" t="str">
            <v>L</v>
          </cell>
          <cell r="AC1801" t="str">
            <v>Guru</v>
          </cell>
          <cell r="AD1801" t="str">
            <v>SD</v>
          </cell>
          <cell r="AE1801" t="str">
            <v>LOWOK WARU</v>
          </cell>
          <cell r="AN1801" t="str">
            <v>Lulus Sertifikasi</v>
          </cell>
          <cell r="BB1801" t="str">
            <v>Belum</v>
          </cell>
        </row>
        <row r="1802">
          <cell r="N1802" t="str">
            <v>NON PNS</v>
          </cell>
          <cell r="R1802" t="str">
            <v>S1</v>
          </cell>
          <cell r="X1802" t="str">
            <v>P</v>
          </cell>
          <cell r="AC1802" t="str">
            <v>Guru</v>
          </cell>
          <cell r="AD1802" t="str">
            <v>SD</v>
          </cell>
          <cell r="AE1802" t="str">
            <v>LOWOK WARU</v>
          </cell>
          <cell r="AN1802" t="str">
            <v>Lulus Sertifikasi</v>
          </cell>
          <cell r="BB1802" t="str">
            <v>Belum</v>
          </cell>
        </row>
        <row r="1803">
          <cell r="N1803" t="str">
            <v>NON PNS</v>
          </cell>
          <cell r="R1803" t="str">
            <v>S1</v>
          </cell>
          <cell r="X1803" t="str">
            <v>P</v>
          </cell>
          <cell r="AC1803" t="str">
            <v>Guru</v>
          </cell>
          <cell r="AD1803" t="str">
            <v>SD</v>
          </cell>
          <cell r="AE1803" t="str">
            <v>LOWOK WARU</v>
          </cell>
          <cell r="AN1803" t="str">
            <v>Lulus Sertifikasi</v>
          </cell>
          <cell r="BB1803" t="str">
            <v>Belum</v>
          </cell>
        </row>
        <row r="1804">
          <cell r="N1804" t="str">
            <v>NON PNS</v>
          </cell>
          <cell r="R1804" t="str">
            <v>S1</v>
          </cell>
          <cell r="X1804" t="str">
            <v>P</v>
          </cell>
          <cell r="AC1804" t="str">
            <v>Guru</v>
          </cell>
          <cell r="AD1804" t="str">
            <v>SD</v>
          </cell>
          <cell r="AE1804" t="str">
            <v>LOWOK WARU</v>
          </cell>
          <cell r="AN1804" t="str">
            <v>Lulus Sertifikasi</v>
          </cell>
          <cell r="BB1804" t="str">
            <v>Belum</v>
          </cell>
        </row>
        <row r="1805">
          <cell r="N1805" t="str">
            <v>NON PNS</v>
          </cell>
          <cell r="R1805" t="str">
            <v>S2</v>
          </cell>
          <cell r="X1805" t="str">
            <v>P</v>
          </cell>
          <cell r="AC1805" t="str">
            <v>Guru</v>
          </cell>
          <cell r="AD1805" t="str">
            <v>SD</v>
          </cell>
          <cell r="AE1805" t="str">
            <v>LOWOK WARU</v>
          </cell>
          <cell r="AN1805" t="str">
            <v>Lulus Sertifikasi</v>
          </cell>
          <cell r="BB1805" t="str">
            <v>Belum</v>
          </cell>
        </row>
        <row r="1806">
          <cell r="N1806" t="str">
            <v>NON PNS</v>
          </cell>
          <cell r="R1806" t="str">
            <v>S1</v>
          </cell>
          <cell r="X1806" t="str">
            <v>P</v>
          </cell>
          <cell r="AC1806" t="str">
            <v>Guru</v>
          </cell>
          <cell r="AD1806" t="str">
            <v>SD</v>
          </cell>
          <cell r="AE1806" t="str">
            <v>LOWOK WARU</v>
          </cell>
          <cell r="AN1806" t="str">
            <v>Lulus Sertifikasi</v>
          </cell>
          <cell r="BB1806" t="str">
            <v>Belum</v>
          </cell>
        </row>
        <row r="1807">
          <cell r="N1807" t="str">
            <v>NON PNS</v>
          </cell>
          <cell r="R1807" t="str">
            <v>S1</v>
          </cell>
          <cell r="X1807" t="str">
            <v>P</v>
          </cell>
          <cell r="AC1807" t="str">
            <v>Kepala Sekolah</v>
          </cell>
          <cell r="AD1807" t="str">
            <v>SD</v>
          </cell>
          <cell r="AE1807" t="str">
            <v>LOWOK WARU</v>
          </cell>
          <cell r="AN1807" t="str">
            <v>Lulus Sertifikasi</v>
          </cell>
          <cell r="BB1807" t="str">
            <v>Belum</v>
          </cell>
        </row>
        <row r="1808">
          <cell r="N1808" t="str">
            <v>NON PNS</v>
          </cell>
          <cell r="R1808" t="str">
            <v>SMA</v>
          </cell>
          <cell r="X1808" t="str">
            <v>L</v>
          </cell>
          <cell r="AC1808" t="str">
            <v>Pesuruh/Office Boy</v>
          </cell>
          <cell r="AD1808" t="str">
            <v>SD</v>
          </cell>
          <cell r="AE1808" t="str">
            <v>LOWOK WARU</v>
          </cell>
          <cell r="AN1808" t="str">
            <v>Belum Sertifikasi</v>
          </cell>
          <cell r="BB1808" t="str">
            <v>Belum</v>
          </cell>
        </row>
        <row r="1809">
          <cell r="N1809" t="str">
            <v>NON PNS</v>
          </cell>
          <cell r="R1809" t="str">
            <v>S1</v>
          </cell>
          <cell r="X1809" t="str">
            <v>P</v>
          </cell>
          <cell r="AC1809" t="str">
            <v>Tenaga Administrasi Sekolah</v>
          </cell>
          <cell r="AD1809" t="str">
            <v>SD</v>
          </cell>
          <cell r="AE1809" t="str">
            <v>LOWOK WARU</v>
          </cell>
          <cell r="AN1809" t="str">
            <v>Belum Sertifikasi</v>
          </cell>
          <cell r="BB1809" t="str">
            <v>Belum</v>
          </cell>
        </row>
        <row r="1810">
          <cell r="N1810" t="str">
            <v>NON PNS</v>
          </cell>
          <cell r="R1810" t="str">
            <v>SMA</v>
          </cell>
          <cell r="X1810" t="str">
            <v>L</v>
          </cell>
          <cell r="AC1810" t="str">
            <v>Pesuruh/Office Boy</v>
          </cell>
          <cell r="AD1810" t="str">
            <v>SD</v>
          </cell>
          <cell r="AE1810" t="str">
            <v>LOWOK WARU</v>
          </cell>
          <cell r="AN1810" t="str">
            <v>Belum Sertifikasi</v>
          </cell>
          <cell r="BB1810" t="str">
            <v>Belum</v>
          </cell>
        </row>
        <row r="1811">
          <cell r="N1811" t="str">
            <v>NON PNS</v>
          </cell>
          <cell r="R1811" t="str">
            <v>SMP</v>
          </cell>
          <cell r="X1811" t="str">
            <v>L</v>
          </cell>
          <cell r="AC1811" t="str">
            <v>Pesuruh/Office Boy</v>
          </cell>
          <cell r="AD1811" t="str">
            <v>SD</v>
          </cell>
          <cell r="AE1811" t="str">
            <v>LOWOK WARU</v>
          </cell>
          <cell r="AN1811" t="str">
            <v>Belum Sertifikasi</v>
          </cell>
          <cell r="BB1811" t="str">
            <v>Belum</v>
          </cell>
        </row>
        <row r="1812">
          <cell r="N1812" t="str">
            <v>NON PNS</v>
          </cell>
          <cell r="R1812" t="str">
            <v>S1</v>
          </cell>
          <cell r="X1812" t="str">
            <v>P</v>
          </cell>
          <cell r="AC1812" t="str">
            <v>Tenaga Administrasi Sekolah</v>
          </cell>
          <cell r="AD1812" t="str">
            <v>SD</v>
          </cell>
          <cell r="AE1812" t="str">
            <v>LOWOK WARU</v>
          </cell>
          <cell r="AN1812" t="str">
            <v>Belum Sertifikasi</v>
          </cell>
          <cell r="BB1812" t="str">
            <v>Belum</v>
          </cell>
        </row>
        <row r="1813">
          <cell r="N1813" t="str">
            <v>NON PNS</v>
          </cell>
          <cell r="R1813" t="str">
            <v>SMA</v>
          </cell>
          <cell r="X1813" t="str">
            <v>P</v>
          </cell>
          <cell r="AC1813" t="str">
            <v>Pesuruh/Office Boy</v>
          </cell>
          <cell r="AD1813" t="str">
            <v>SD</v>
          </cell>
          <cell r="AE1813" t="str">
            <v>LOWOK WARU</v>
          </cell>
          <cell r="AN1813" t="str">
            <v>Belum Sertifikasi</v>
          </cell>
          <cell r="BB1813" t="str">
            <v>Belum</v>
          </cell>
        </row>
        <row r="1814">
          <cell r="N1814" t="str">
            <v>NON PNS</v>
          </cell>
          <cell r="R1814" t="str">
            <v>S1</v>
          </cell>
          <cell r="X1814" t="str">
            <v>L</v>
          </cell>
          <cell r="AC1814" t="str">
            <v>Tenaga Administrasi Sekolah</v>
          </cell>
          <cell r="AD1814" t="str">
            <v>SD</v>
          </cell>
          <cell r="AE1814" t="str">
            <v>LOWOK WARU</v>
          </cell>
          <cell r="AN1814" t="str">
            <v>Belum Sertifikasi</v>
          </cell>
          <cell r="BB1814" t="str">
            <v>Belum</v>
          </cell>
        </row>
        <row r="1815">
          <cell r="N1815" t="str">
            <v>NON PNS</v>
          </cell>
          <cell r="R1815" t="str">
            <v>SMA</v>
          </cell>
          <cell r="X1815" t="str">
            <v>L</v>
          </cell>
          <cell r="AC1815" t="str">
            <v>Petugas Keamanan</v>
          </cell>
          <cell r="AD1815" t="str">
            <v>SD</v>
          </cell>
          <cell r="AE1815" t="str">
            <v>LOWOK WARU</v>
          </cell>
          <cell r="AN1815" t="str">
            <v>Belum Sertifikasi</v>
          </cell>
          <cell r="BB1815" t="str">
            <v>Belum</v>
          </cell>
        </row>
        <row r="1816">
          <cell r="N1816" t="str">
            <v>NON PNS</v>
          </cell>
          <cell r="R1816" t="str">
            <v>SMP</v>
          </cell>
          <cell r="X1816" t="str">
            <v>P</v>
          </cell>
          <cell r="AC1816" t="str">
            <v>Pesuruh/Office Boy</v>
          </cell>
          <cell r="AD1816" t="str">
            <v>SD</v>
          </cell>
          <cell r="AE1816" t="str">
            <v>LOWOK WARU</v>
          </cell>
          <cell r="AN1816" t="str">
            <v>Belum Sertifikasi</v>
          </cell>
          <cell r="BB1816" t="str">
            <v>Belum</v>
          </cell>
        </row>
        <row r="1817">
          <cell r="N1817" t="str">
            <v>NON PNS</v>
          </cell>
          <cell r="R1817" t="str">
            <v>S1</v>
          </cell>
          <cell r="X1817" t="str">
            <v>P</v>
          </cell>
          <cell r="AC1817" t="str">
            <v>Guru</v>
          </cell>
          <cell r="AD1817" t="str">
            <v>SD</v>
          </cell>
          <cell r="AE1817" t="str">
            <v>LOWOK WARU</v>
          </cell>
          <cell r="AN1817" t="str">
            <v>Belum Sertifikasi</v>
          </cell>
          <cell r="BB1817" t="str">
            <v>Belum</v>
          </cell>
        </row>
        <row r="1818">
          <cell r="N1818" t="str">
            <v>NON PNS</v>
          </cell>
          <cell r="R1818" t="str">
            <v>SMA</v>
          </cell>
          <cell r="X1818" t="str">
            <v>P</v>
          </cell>
          <cell r="AC1818" t="str">
            <v>Guru</v>
          </cell>
          <cell r="AD1818" t="str">
            <v>SD</v>
          </cell>
          <cell r="AE1818" t="str">
            <v>LOWOK WARU</v>
          </cell>
          <cell r="AN1818" t="str">
            <v>Belum Sertifikasi</v>
          </cell>
          <cell r="BB1818" t="str">
            <v>Belum</v>
          </cell>
        </row>
        <row r="1819">
          <cell r="N1819" t="str">
            <v>NON PNS</v>
          </cell>
          <cell r="R1819" t="str">
            <v>S1</v>
          </cell>
          <cell r="X1819" t="str">
            <v>P</v>
          </cell>
          <cell r="AC1819" t="str">
            <v>Guru</v>
          </cell>
          <cell r="AD1819" t="str">
            <v>SD</v>
          </cell>
          <cell r="AE1819" t="str">
            <v>LOWOK WARU</v>
          </cell>
          <cell r="AN1819" t="str">
            <v>Belum Sertifikasi</v>
          </cell>
          <cell r="BB1819" t="str">
            <v>Belum</v>
          </cell>
        </row>
        <row r="1820">
          <cell r="N1820" t="str">
            <v>NON PNS</v>
          </cell>
          <cell r="R1820" t="str">
            <v>S1</v>
          </cell>
          <cell r="X1820" t="str">
            <v>P</v>
          </cell>
          <cell r="AC1820" t="str">
            <v>Guru</v>
          </cell>
          <cell r="AD1820" t="str">
            <v>SD</v>
          </cell>
          <cell r="AE1820" t="str">
            <v>LOWOK WARU</v>
          </cell>
          <cell r="AN1820" t="str">
            <v>Belum Sertifikasi</v>
          </cell>
          <cell r="BB1820" t="str">
            <v>Belum</v>
          </cell>
        </row>
        <row r="1821">
          <cell r="N1821" t="str">
            <v>NON PNS</v>
          </cell>
          <cell r="R1821" t="str">
            <v>SMA</v>
          </cell>
          <cell r="X1821" t="str">
            <v>P</v>
          </cell>
          <cell r="AC1821" t="str">
            <v>Guru</v>
          </cell>
          <cell r="AD1821" t="str">
            <v>SD</v>
          </cell>
          <cell r="AE1821" t="str">
            <v>LOWOK WARU</v>
          </cell>
          <cell r="AN1821" t="str">
            <v>Belum Sertifikasi</v>
          </cell>
          <cell r="BB1821" t="str">
            <v>Belum</v>
          </cell>
        </row>
        <row r="1822">
          <cell r="N1822" t="str">
            <v>NON PNS</v>
          </cell>
          <cell r="R1822" t="str">
            <v>S1</v>
          </cell>
          <cell r="X1822" t="str">
            <v>P</v>
          </cell>
          <cell r="AC1822" t="str">
            <v>Guru</v>
          </cell>
          <cell r="AD1822" t="str">
            <v>SD</v>
          </cell>
          <cell r="AE1822" t="str">
            <v>LOWOK WARU</v>
          </cell>
          <cell r="AN1822" t="str">
            <v>Belum Sertifikasi</v>
          </cell>
          <cell r="BB1822" t="str">
            <v>Belum</v>
          </cell>
        </row>
        <row r="1823">
          <cell r="N1823" t="str">
            <v>NON PNS</v>
          </cell>
          <cell r="R1823" t="str">
            <v>S1</v>
          </cell>
          <cell r="X1823" t="str">
            <v>P</v>
          </cell>
          <cell r="AC1823" t="str">
            <v>Guru</v>
          </cell>
          <cell r="AD1823" t="str">
            <v>SD</v>
          </cell>
          <cell r="AE1823" t="str">
            <v>LOWOK WARU</v>
          </cell>
          <cell r="AN1823" t="str">
            <v>Belum Sertifikasi</v>
          </cell>
          <cell r="BB1823" t="str">
            <v>Belum</v>
          </cell>
        </row>
        <row r="1824">
          <cell r="N1824" t="str">
            <v>NON PNS</v>
          </cell>
          <cell r="R1824" t="str">
            <v>S1</v>
          </cell>
          <cell r="X1824" t="str">
            <v>P</v>
          </cell>
          <cell r="AC1824" t="str">
            <v>Guru</v>
          </cell>
          <cell r="AD1824" t="str">
            <v>SD</v>
          </cell>
          <cell r="AE1824" t="str">
            <v>LOWOK WARU</v>
          </cell>
          <cell r="AN1824" t="str">
            <v>Belum Sertifikasi</v>
          </cell>
          <cell r="BB1824" t="str">
            <v>Belum</v>
          </cell>
        </row>
        <row r="1825">
          <cell r="N1825" t="str">
            <v>NON PNS</v>
          </cell>
          <cell r="R1825" t="str">
            <v>S1</v>
          </cell>
          <cell r="X1825" t="str">
            <v>P</v>
          </cell>
          <cell r="AC1825" t="str">
            <v>Guru</v>
          </cell>
          <cell r="AD1825" t="str">
            <v>SD</v>
          </cell>
          <cell r="AE1825" t="str">
            <v>LOWOK WARU</v>
          </cell>
          <cell r="AN1825" t="str">
            <v>Belum Sertifikasi</v>
          </cell>
          <cell r="BB1825" t="str">
            <v>Belum</v>
          </cell>
        </row>
        <row r="1826">
          <cell r="N1826" t="str">
            <v>NON PNS</v>
          </cell>
          <cell r="R1826" t="str">
            <v>SMA</v>
          </cell>
          <cell r="X1826" t="str">
            <v>P</v>
          </cell>
          <cell r="AC1826" t="str">
            <v>Guru</v>
          </cell>
          <cell r="AD1826" t="str">
            <v>SD</v>
          </cell>
          <cell r="AE1826" t="str">
            <v>LOWOK WARU</v>
          </cell>
          <cell r="AN1826" t="str">
            <v>Belum Sertifikasi</v>
          </cell>
          <cell r="BB1826" t="str">
            <v>Belum</v>
          </cell>
        </row>
        <row r="1827">
          <cell r="N1827" t="str">
            <v>NON PNS</v>
          </cell>
          <cell r="R1827" t="str">
            <v>S2</v>
          </cell>
          <cell r="X1827" t="str">
            <v>P</v>
          </cell>
          <cell r="AC1827" t="str">
            <v>Guru</v>
          </cell>
          <cell r="AD1827" t="str">
            <v>SD</v>
          </cell>
          <cell r="AE1827" t="str">
            <v>LOWOK WARU</v>
          </cell>
          <cell r="AN1827" t="str">
            <v>Belum Sertifikasi</v>
          </cell>
          <cell r="BB1827" t="str">
            <v>Belum</v>
          </cell>
        </row>
        <row r="1828">
          <cell r="N1828" t="str">
            <v>NON PNS</v>
          </cell>
          <cell r="R1828" t="str">
            <v>S1</v>
          </cell>
          <cell r="X1828" t="str">
            <v>P</v>
          </cell>
          <cell r="AC1828" t="str">
            <v>Guru</v>
          </cell>
          <cell r="AD1828" t="str">
            <v>SD</v>
          </cell>
          <cell r="AE1828" t="str">
            <v>LOWOK WARU</v>
          </cell>
          <cell r="AN1828" t="str">
            <v>Belum Sertifikasi</v>
          </cell>
          <cell r="BB1828" t="str">
            <v>Belum</v>
          </cell>
        </row>
        <row r="1829">
          <cell r="N1829" t="str">
            <v>NON PNS</v>
          </cell>
          <cell r="R1829" t="str">
            <v>S1</v>
          </cell>
          <cell r="X1829" t="str">
            <v>P</v>
          </cell>
          <cell r="AC1829" t="str">
            <v>Guru</v>
          </cell>
          <cell r="AD1829" t="str">
            <v>SD</v>
          </cell>
          <cell r="AE1829" t="str">
            <v>LOWOK WARU</v>
          </cell>
          <cell r="AN1829" t="str">
            <v>Belum Sertifikasi</v>
          </cell>
          <cell r="BB1829" t="str">
            <v>Belum</v>
          </cell>
        </row>
        <row r="1830">
          <cell r="N1830" t="str">
            <v>NON PNS</v>
          </cell>
          <cell r="R1830" t="str">
            <v>S1</v>
          </cell>
          <cell r="X1830" t="str">
            <v>P</v>
          </cell>
          <cell r="AC1830" t="str">
            <v>Guru</v>
          </cell>
          <cell r="AD1830" t="str">
            <v>SD</v>
          </cell>
          <cell r="AE1830" t="str">
            <v>LOWOK WARU</v>
          </cell>
          <cell r="AN1830" t="str">
            <v>Belum Sertifikasi</v>
          </cell>
          <cell r="BB1830" t="str">
            <v>Belum</v>
          </cell>
        </row>
        <row r="1831">
          <cell r="N1831" t="str">
            <v>NON PNS</v>
          </cell>
          <cell r="R1831" t="str">
            <v>S1</v>
          </cell>
          <cell r="X1831" t="str">
            <v>P</v>
          </cell>
          <cell r="AC1831" t="str">
            <v>Guru</v>
          </cell>
          <cell r="AD1831" t="str">
            <v>SD</v>
          </cell>
          <cell r="AE1831" t="str">
            <v>LOWOK WARU</v>
          </cell>
          <cell r="AN1831" t="str">
            <v>Belum Sertifikasi</v>
          </cell>
          <cell r="BB1831" t="str">
            <v>Belum</v>
          </cell>
        </row>
        <row r="1832">
          <cell r="N1832" t="str">
            <v>NON PNS</v>
          </cell>
          <cell r="R1832" t="str">
            <v>S1</v>
          </cell>
          <cell r="X1832" t="str">
            <v>P</v>
          </cell>
          <cell r="AC1832" t="str">
            <v>Guru</v>
          </cell>
          <cell r="AD1832" t="str">
            <v>SD</v>
          </cell>
          <cell r="AE1832" t="str">
            <v>LOWOK WARU</v>
          </cell>
          <cell r="AN1832" t="str">
            <v>Belum Sertifikasi</v>
          </cell>
          <cell r="BB1832" t="str">
            <v>Belum</v>
          </cell>
        </row>
        <row r="1833">
          <cell r="N1833" t="str">
            <v>NON PNS</v>
          </cell>
          <cell r="R1833" t="str">
            <v>S1</v>
          </cell>
          <cell r="X1833" t="str">
            <v>P</v>
          </cell>
          <cell r="AC1833" t="str">
            <v>Guru</v>
          </cell>
          <cell r="AD1833" t="str">
            <v>SD</v>
          </cell>
          <cell r="AE1833" t="str">
            <v>LOWOK WARU</v>
          </cell>
          <cell r="AN1833" t="str">
            <v>Belum Sertifikasi</v>
          </cell>
          <cell r="BB1833" t="str">
            <v>Belum</v>
          </cell>
        </row>
        <row r="1834">
          <cell r="N1834" t="str">
            <v>NON PNS</v>
          </cell>
          <cell r="R1834" t="str">
            <v>S1</v>
          </cell>
          <cell r="X1834" t="str">
            <v>L</v>
          </cell>
          <cell r="AC1834" t="str">
            <v>Guru</v>
          </cell>
          <cell r="AD1834" t="str">
            <v>SD</v>
          </cell>
          <cell r="AE1834" t="str">
            <v>LOWOK WARU</v>
          </cell>
          <cell r="AN1834" t="str">
            <v>Belum Sertifikasi</v>
          </cell>
          <cell r="BB1834" t="str">
            <v>Belum</v>
          </cell>
        </row>
        <row r="1835">
          <cell r="N1835" t="str">
            <v>NON PNS</v>
          </cell>
          <cell r="R1835" t="str">
            <v>S1</v>
          </cell>
          <cell r="X1835" t="str">
            <v>P</v>
          </cell>
          <cell r="AC1835" t="str">
            <v>Guru</v>
          </cell>
          <cell r="AD1835" t="str">
            <v>SD</v>
          </cell>
          <cell r="AE1835" t="str">
            <v>LOWOK WARU</v>
          </cell>
          <cell r="AN1835" t="str">
            <v>Belum Sertifikasi</v>
          </cell>
          <cell r="BB1835" t="str">
            <v>Belum</v>
          </cell>
        </row>
        <row r="1836">
          <cell r="N1836" t="str">
            <v>NON PNS</v>
          </cell>
          <cell r="R1836" t="str">
            <v>S1</v>
          </cell>
          <cell r="X1836" t="str">
            <v>P</v>
          </cell>
          <cell r="AC1836" t="str">
            <v>Guru</v>
          </cell>
          <cell r="AD1836" t="str">
            <v>SD</v>
          </cell>
          <cell r="AE1836" t="str">
            <v>LOWOK WARU</v>
          </cell>
          <cell r="AN1836" t="str">
            <v>Belum Sertifikasi</v>
          </cell>
          <cell r="BB1836" t="str">
            <v>Belum</v>
          </cell>
        </row>
        <row r="1837">
          <cell r="N1837" t="str">
            <v>NON PNS</v>
          </cell>
          <cell r="R1837" t="str">
            <v>S1</v>
          </cell>
          <cell r="X1837" t="str">
            <v>P</v>
          </cell>
          <cell r="AC1837" t="str">
            <v>Guru</v>
          </cell>
          <cell r="AD1837" t="str">
            <v>SD</v>
          </cell>
          <cell r="AE1837" t="str">
            <v>LOWOK WARU</v>
          </cell>
          <cell r="AN1837" t="str">
            <v>Belum Sertifikasi</v>
          </cell>
          <cell r="BB1837" t="str">
            <v>Belum</v>
          </cell>
        </row>
        <row r="1838">
          <cell r="N1838" t="str">
            <v>NON PNS</v>
          </cell>
          <cell r="R1838" t="str">
            <v>S1</v>
          </cell>
          <cell r="X1838" t="str">
            <v>P</v>
          </cell>
          <cell r="AC1838" t="str">
            <v>Guru</v>
          </cell>
          <cell r="AD1838" t="str">
            <v>SD</v>
          </cell>
          <cell r="AE1838" t="str">
            <v>LOWOK WARU</v>
          </cell>
          <cell r="AN1838" t="str">
            <v>Belum Sertifikasi</v>
          </cell>
          <cell r="BB1838" t="str">
            <v>Belum</v>
          </cell>
        </row>
        <row r="1839">
          <cell r="N1839" t="str">
            <v>NON PNS</v>
          </cell>
          <cell r="R1839" t="str">
            <v>S1</v>
          </cell>
          <cell r="X1839" t="str">
            <v>P</v>
          </cell>
          <cell r="AC1839" t="str">
            <v>Guru</v>
          </cell>
          <cell r="AD1839" t="str">
            <v>SD</v>
          </cell>
          <cell r="AE1839" t="str">
            <v>LOWOK WARU</v>
          </cell>
          <cell r="AN1839" t="str">
            <v>Belum Sertifikasi</v>
          </cell>
          <cell r="BB1839" t="str">
            <v>Belum</v>
          </cell>
        </row>
        <row r="1840">
          <cell r="N1840" t="str">
            <v>NON PNS</v>
          </cell>
          <cell r="R1840" t="str">
            <v>S1</v>
          </cell>
          <cell r="X1840" t="str">
            <v>P</v>
          </cell>
          <cell r="AC1840" t="str">
            <v>Guru</v>
          </cell>
          <cell r="AD1840" t="str">
            <v>SD</v>
          </cell>
          <cell r="AE1840" t="str">
            <v>LOWOK WARU</v>
          </cell>
          <cell r="AN1840" t="str">
            <v>Belum Sertifikasi</v>
          </cell>
          <cell r="BB1840" t="str">
            <v>Belum</v>
          </cell>
        </row>
        <row r="1841">
          <cell r="N1841" t="str">
            <v>NON PNS</v>
          </cell>
          <cell r="R1841" t="str">
            <v>S1</v>
          </cell>
          <cell r="X1841" t="str">
            <v>P</v>
          </cell>
          <cell r="AC1841" t="str">
            <v>Guru</v>
          </cell>
          <cell r="AD1841" t="str">
            <v>SD</v>
          </cell>
          <cell r="AE1841" t="str">
            <v>LOWOK WARU</v>
          </cell>
          <cell r="AN1841" t="str">
            <v>Belum Sertifikasi</v>
          </cell>
          <cell r="BB1841" t="str">
            <v>Belum</v>
          </cell>
        </row>
        <row r="1842">
          <cell r="N1842" t="str">
            <v>NON PNS</v>
          </cell>
          <cell r="R1842" t="str">
            <v>D2</v>
          </cell>
          <cell r="X1842" t="str">
            <v>L</v>
          </cell>
          <cell r="AC1842" t="str">
            <v>Guru</v>
          </cell>
          <cell r="AD1842" t="str">
            <v>SD</v>
          </cell>
          <cell r="AE1842" t="str">
            <v>LOWOK WARU</v>
          </cell>
          <cell r="AN1842" t="str">
            <v>Belum Sertifikasi</v>
          </cell>
          <cell r="BB1842" t="str">
            <v>Belum</v>
          </cell>
        </row>
        <row r="1843">
          <cell r="N1843" t="str">
            <v>NON PNS</v>
          </cell>
          <cell r="R1843" t="str">
            <v>S1</v>
          </cell>
          <cell r="X1843" t="str">
            <v>L</v>
          </cell>
          <cell r="AC1843" t="str">
            <v>Guru</v>
          </cell>
          <cell r="AD1843" t="str">
            <v>SD</v>
          </cell>
          <cell r="AE1843" t="str">
            <v>LOWOK WARU</v>
          </cell>
          <cell r="AN1843" t="str">
            <v>Belum Sertifikasi</v>
          </cell>
          <cell r="BB1843" t="str">
            <v>Belum</v>
          </cell>
        </row>
        <row r="1844">
          <cell r="N1844" t="str">
            <v>NON PNS</v>
          </cell>
          <cell r="R1844" t="str">
            <v>S1</v>
          </cell>
          <cell r="X1844" t="str">
            <v>P</v>
          </cell>
          <cell r="AC1844" t="str">
            <v>Guru</v>
          </cell>
          <cell r="AD1844" t="str">
            <v>SD</v>
          </cell>
          <cell r="AE1844" t="str">
            <v>LOWOK WARU</v>
          </cell>
          <cell r="AN1844" t="str">
            <v>Belum Sertifikasi</v>
          </cell>
          <cell r="BB1844" t="str">
            <v>Belum</v>
          </cell>
        </row>
        <row r="1845">
          <cell r="N1845" t="str">
            <v>NON PNS</v>
          </cell>
          <cell r="R1845" t="str">
            <v>S1</v>
          </cell>
          <cell r="X1845" t="str">
            <v>P</v>
          </cell>
          <cell r="AC1845" t="str">
            <v>Guru</v>
          </cell>
          <cell r="AD1845" t="str">
            <v>SD</v>
          </cell>
          <cell r="AE1845" t="str">
            <v>LOWOK WARU</v>
          </cell>
          <cell r="AN1845" t="str">
            <v>Belum Sertifikasi</v>
          </cell>
          <cell r="BB1845" t="str">
            <v>Belum</v>
          </cell>
        </row>
        <row r="1846">
          <cell r="N1846" t="str">
            <v>NON PNS</v>
          </cell>
          <cell r="R1846" t="str">
            <v>S1</v>
          </cell>
          <cell r="X1846" t="str">
            <v>P</v>
          </cell>
          <cell r="AC1846" t="str">
            <v>Guru</v>
          </cell>
          <cell r="AD1846" t="str">
            <v>SD</v>
          </cell>
          <cell r="AE1846" t="str">
            <v>LOWOK WARU</v>
          </cell>
          <cell r="AN1846" t="str">
            <v>Belum Sertifikasi</v>
          </cell>
          <cell r="BB1846" t="str">
            <v>Belum</v>
          </cell>
        </row>
        <row r="1847">
          <cell r="N1847" t="str">
            <v>NON PNS</v>
          </cell>
          <cell r="R1847" t="str">
            <v>SMA</v>
          </cell>
          <cell r="X1847" t="str">
            <v>L</v>
          </cell>
          <cell r="AC1847" t="str">
            <v>Guru</v>
          </cell>
          <cell r="AD1847" t="str">
            <v>SD</v>
          </cell>
          <cell r="AE1847" t="str">
            <v>LOWOK WARU</v>
          </cell>
          <cell r="AN1847" t="str">
            <v>Belum Sertifikasi</v>
          </cell>
          <cell r="BB1847" t="str">
            <v>Belum</v>
          </cell>
        </row>
        <row r="1848">
          <cell r="N1848" t="str">
            <v>NON PNS</v>
          </cell>
          <cell r="R1848" t="str">
            <v>S1</v>
          </cell>
          <cell r="X1848" t="str">
            <v>P</v>
          </cell>
          <cell r="AC1848" t="str">
            <v>Guru</v>
          </cell>
          <cell r="AD1848" t="str">
            <v>SD</v>
          </cell>
          <cell r="AE1848" t="str">
            <v>LOWOK WARU</v>
          </cell>
          <cell r="AN1848" t="str">
            <v>Belum Sertifikasi</v>
          </cell>
          <cell r="BB1848" t="str">
            <v>Belum</v>
          </cell>
        </row>
        <row r="1849">
          <cell r="N1849" t="str">
            <v>NON PNS</v>
          </cell>
          <cell r="R1849" t="str">
            <v>S1</v>
          </cell>
          <cell r="X1849" t="str">
            <v>P</v>
          </cell>
          <cell r="AC1849" t="str">
            <v>Guru</v>
          </cell>
          <cell r="AD1849" t="str">
            <v>SD</v>
          </cell>
          <cell r="AE1849" t="str">
            <v>LOWOK WARU</v>
          </cell>
          <cell r="AN1849" t="str">
            <v>Belum Sertifikasi</v>
          </cell>
          <cell r="BB1849" t="str">
            <v>Belum</v>
          </cell>
        </row>
        <row r="1850">
          <cell r="N1850" t="str">
            <v>NON PNS</v>
          </cell>
          <cell r="R1850" t="str">
            <v>S1</v>
          </cell>
          <cell r="X1850" t="str">
            <v>P</v>
          </cell>
          <cell r="AC1850" t="str">
            <v>Guru</v>
          </cell>
          <cell r="AD1850" t="str">
            <v>SD</v>
          </cell>
          <cell r="AE1850" t="str">
            <v>LOWOK WARU</v>
          </cell>
          <cell r="AN1850" t="str">
            <v>Lulus Sertifikasi</v>
          </cell>
          <cell r="BB1850" t="str">
            <v>Belum</v>
          </cell>
        </row>
        <row r="1851">
          <cell r="N1851" t="str">
            <v>NON PNS</v>
          </cell>
          <cell r="R1851" t="str">
            <v>S1</v>
          </cell>
          <cell r="X1851" t="str">
            <v>P</v>
          </cell>
          <cell r="AC1851" t="str">
            <v>Guru</v>
          </cell>
          <cell r="AD1851" t="str">
            <v>SD</v>
          </cell>
          <cell r="AE1851" t="str">
            <v>LOWOK WARU</v>
          </cell>
          <cell r="AN1851" t="str">
            <v>Belum Sertifikasi</v>
          </cell>
          <cell r="BB1851" t="str">
            <v>Belum</v>
          </cell>
        </row>
        <row r="1852">
          <cell r="N1852" t="str">
            <v>NON PNS</v>
          </cell>
          <cell r="R1852" t="str">
            <v>SMA</v>
          </cell>
          <cell r="X1852" t="str">
            <v>L</v>
          </cell>
          <cell r="AC1852" t="str">
            <v>Guru</v>
          </cell>
          <cell r="AD1852" t="str">
            <v>SD</v>
          </cell>
          <cell r="AE1852" t="str">
            <v>LOWOK WARU</v>
          </cell>
          <cell r="AN1852" t="str">
            <v>Belum Sertifikasi</v>
          </cell>
          <cell r="BB1852" t="str">
            <v>Belum</v>
          </cell>
        </row>
        <row r="1853">
          <cell r="N1853" t="str">
            <v>NON PNS</v>
          </cell>
          <cell r="R1853" t="str">
            <v>S1</v>
          </cell>
          <cell r="X1853" t="str">
            <v>P</v>
          </cell>
          <cell r="AC1853" t="str">
            <v>Guru</v>
          </cell>
          <cell r="AD1853" t="str">
            <v>SD</v>
          </cell>
          <cell r="AE1853" t="str">
            <v>LOWOK WARU</v>
          </cell>
          <cell r="AN1853" t="str">
            <v>Belum Sertifikasi</v>
          </cell>
          <cell r="BB1853" t="str">
            <v>Belum</v>
          </cell>
        </row>
        <row r="1854">
          <cell r="N1854" t="str">
            <v>NON PNS</v>
          </cell>
          <cell r="R1854" t="str">
            <v>S1</v>
          </cell>
          <cell r="X1854" t="str">
            <v>L</v>
          </cell>
          <cell r="AC1854" t="str">
            <v>Guru</v>
          </cell>
          <cell r="AD1854" t="str">
            <v>SD</v>
          </cell>
          <cell r="AE1854" t="str">
            <v>LOWOK WARU</v>
          </cell>
          <cell r="AN1854" t="str">
            <v>Belum Sertifikasi</v>
          </cell>
          <cell r="BB1854" t="str">
            <v>Belum</v>
          </cell>
        </row>
        <row r="1855">
          <cell r="N1855" t="str">
            <v>NON PNS</v>
          </cell>
          <cell r="R1855" t="str">
            <v>S1</v>
          </cell>
          <cell r="X1855" t="str">
            <v>P</v>
          </cell>
          <cell r="AC1855" t="str">
            <v>Guru</v>
          </cell>
          <cell r="AD1855" t="str">
            <v>SD</v>
          </cell>
          <cell r="AE1855" t="str">
            <v>LOWOK WARU</v>
          </cell>
          <cell r="AN1855" t="str">
            <v>Lulus Sertifikasi</v>
          </cell>
          <cell r="BB1855" t="str">
            <v>Belum</v>
          </cell>
        </row>
        <row r="1856">
          <cell r="N1856" t="str">
            <v>NON PNS</v>
          </cell>
          <cell r="R1856" t="str">
            <v>S1</v>
          </cell>
          <cell r="X1856" t="str">
            <v>L</v>
          </cell>
          <cell r="AC1856" t="str">
            <v>Guru</v>
          </cell>
          <cell r="AD1856" t="str">
            <v>SD</v>
          </cell>
          <cell r="AE1856" t="str">
            <v>LOWOK WARU</v>
          </cell>
          <cell r="AN1856" t="str">
            <v>Belum Sertifikasi</v>
          </cell>
          <cell r="BB1856" t="str">
            <v>Belum</v>
          </cell>
        </row>
        <row r="1857">
          <cell r="N1857" t="str">
            <v>NON PNS</v>
          </cell>
          <cell r="R1857" t="str">
            <v>S1</v>
          </cell>
          <cell r="X1857" t="str">
            <v>L</v>
          </cell>
          <cell r="AC1857" t="str">
            <v>Guru</v>
          </cell>
          <cell r="AD1857" t="str">
            <v>SD</v>
          </cell>
          <cell r="AE1857" t="str">
            <v>LOWOK WARU</v>
          </cell>
          <cell r="AN1857" t="str">
            <v>Belum Sertifikasi</v>
          </cell>
          <cell r="BB1857" t="str">
            <v>Belum</v>
          </cell>
        </row>
        <row r="1858">
          <cell r="N1858" t="str">
            <v>NON PNS</v>
          </cell>
          <cell r="R1858" t="str">
            <v>S1</v>
          </cell>
          <cell r="X1858" t="str">
            <v>L</v>
          </cell>
          <cell r="AC1858" t="str">
            <v>Guru</v>
          </cell>
          <cell r="AD1858" t="str">
            <v>SD</v>
          </cell>
          <cell r="AE1858" t="str">
            <v>LOWOK WARU</v>
          </cell>
          <cell r="AN1858" t="str">
            <v>Lulus Sertifikasi</v>
          </cell>
          <cell r="BB1858" t="str">
            <v>Lulus</v>
          </cell>
        </row>
        <row r="1859">
          <cell r="N1859" t="str">
            <v>NON PNS</v>
          </cell>
          <cell r="R1859" t="str">
            <v>S1</v>
          </cell>
          <cell r="X1859" t="str">
            <v>P</v>
          </cell>
          <cell r="AC1859" t="str">
            <v>Guru</v>
          </cell>
          <cell r="AD1859" t="str">
            <v>SD</v>
          </cell>
          <cell r="AE1859" t="str">
            <v>LOWOK WARU</v>
          </cell>
          <cell r="AN1859" t="str">
            <v>Lulus Sertifikasi</v>
          </cell>
          <cell r="BB1859" t="str">
            <v>Belum</v>
          </cell>
        </row>
        <row r="1860">
          <cell r="N1860" t="str">
            <v>NON PNS</v>
          </cell>
          <cell r="R1860" t="str">
            <v>S1</v>
          </cell>
          <cell r="X1860" t="str">
            <v>P</v>
          </cell>
          <cell r="AC1860" t="str">
            <v>Guru</v>
          </cell>
          <cell r="AD1860" t="str">
            <v>SD</v>
          </cell>
          <cell r="AE1860" t="str">
            <v>LOWOK WARU</v>
          </cell>
          <cell r="AN1860" t="str">
            <v>Belum Sertifikasi</v>
          </cell>
          <cell r="BB1860" t="str">
            <v>Belum</v>
          </cell>
        </row>
        <row r="1861">
          <cell r="N1861" t="str">
            <v>NON PNS</v>
          </cell>
          <cell r="R1861" t="str">
            <v>S1</v>
          </cell>
          <cell r="X1861" t="str">
            <v>P</v>
          </cell>
          <cell r="AC1861" t="str">
            <v>Guru</v>
          </cell>
          <cell r="AD1861" t="str">
            <v>SD</v>
          </cell>
          <cell r="AE1861" t="str">
            <v>LOWOK WARU</v>
          </cell>
          <cell r="AN1861" t="str">
            <v>Belum Sertifikasi</v>
          </cell>
          <cell r="BB1861" t="str">
            <v>Belum</v>
          </cell>
        </row>
        <row r="1862">
          <cell r="N1862" t="str">
            <v>NON PNS</v>
          </cell>
          <cell r="R1862" t="str">
            <v>S1</v>
          </cell>
          <cell r="X1862" t="str">
            <v>L</v>
          </cell>
          <cell r="AC1862" t="str">
            <v>Guru</v>
          </cell>
          <cell r="AD1862" t="str">
            <v>SD</v>
          </cell>
          <cell r="AE1862" t="str">
            <v>LOWOK WARU</v>
          </cell>
          <cell r="AN1862" t="str">
            <v>Lulus Sertifikasi</v>
          </cell>
          <cell r="BB1862" t="str">
            <v>Belum</v>
          </cell>
        </row>
        <row r="1863">
          <cell r="N1863" t="str">
            <v>NON PNS</v>
          </cell>
          <cell r="R1863" t="str">
            <v>SMA</v>
          </cell>
          <cell r="X1863" t="str">
            <v>L</v>
          </cell>
          <cell r="AC1863" t="str">
            <v>Guru</v>
          </cell>
          <cell r="AD1863" t="str">
            <v>SD</v>
          </cell>
          <cell r="AE1863" t="str">
            <v>LOWOK WARU</v>
          </cell>
          <cell r="AN1863" t="str">
            <v>Belum Sertifikasi</v>
          </cell>
          <cell r="BB1863" t="str">
            <v>Belum</v>
          </cell>
        </row>
        <row r="1864">
          <cell r="N1864" t="str">
            <v>NON PNS</v>
          </cell>
          <cell r="R1864" t="str">
            <v>SMA</v>
          </cell>
          <cell r="X1864" t="str">
            <v>L</v>
          </cell>
          <cell r="AC1864" t="str">
            <v>Guru</v>
          </cell>
          <cell r="AD1864" t="str">
            <v>SD</v>
          </cell>
          <cell r="AE1864" t="str">
            <v>LOWOK WARU</v>
          </cell>
          <cell r="AN1864" t="str">
            <v>Belum Sertifikasi</v>
          </cell>
          <cell r="BB1864" t="str">
            <v>Belum</v>
          </cell>
        </row>
        <row r="1865">
          <cell r="N1865" t="str">
            <v>NON PNS</v>
          </cell>
          <cell r="R1865" t="str">
            <v>S1</v>
          </cell>
          <cell r="X1865" t="str">
            <v>P</v>
          </cell>
          <cell r="AC1865" t="str">
            <v>Guru</v>
          </cell>
          <cell r="AD1865" t="str">
            <v>SD</v>
          </cell>
          <cell r="AE1865" t="str">
            <v>LOWOK WARU</v>
          </cell>
          <cell r="AN1865" t="str">
            <v>Lulus Sertifikasi</v>
          </cell>
          <cell r="BB1865" t="str">
            <v>Belum</v>
          </cell>
        </row>
        <row r="1866">
          <cell r="N1866" t="str">
            <v>NON PNS</v>
          </cell>
          <cell r="R1866" t="str">
            <v>S1</v>
          </cell>
          <cell r="X1866" t="str">
            <v>P</v>
          </cell>
          <cell r="AC1866" t="str">
            <v>Guru</v>
          </cell>
          <cell r="AD1866" t="str">
            <v>SD</v>
          </cell>
          <cell r="AE1866" t="str">
            <v>LOWOK WARU</v>
          </cell>
          <cell r="AN1866" t="str">
            <v>Lulus Sertifikasi</v>
          </cell>
          <cell r="BB1866" t="str">
            <v>Belum</v>
          </cell>
        </row>
        <row r="1867">
          <cell r="N1867" t="str">
            <v>NON PNS</v>
          </cell>
          <cell r="R1867" t="str">
            <v>S1</v>
          </cell>
          <cell r="X1867" t="str">
            <v>P</v>
          </cell>
          <cell r="AC1867" t="str">
            <v>Kepala Sekolah</v>
          </cell>
          <cell r="AD1867" t="str">
            <v>SD</v>
          </cell>
          <cell r="AE1867" t="str">
            <v>LOWOK WARU</v>
          </cell>
          <cell r="AN1867" t="str">
            <v>Lulus Sertifikasi</v>
          </cell>
          <cell r="BB1867" t="str">
            <v>Belum</v>
          </cell>
        </row>
        <row r="1868">
          <cell r="N1868" t="str">
            <v>NON PNS</v>
          </cell>
          <cell r="R1868" t="str">
            <v>SMA</v>
          </cell>
          <cell r="X1868" t="str">
            <v>P</v>
          </cell>
          <cell r="AC1868" t="str">
            <v>Guru</v>
          </cell>
          <cell r="AD1868" t="str">
            <v>SD</v>
          </cell>
          <cell r="AE1868" t="str">
            <v>LOWOK WARU</v>
          </cell>
          <cell r="AN1868" t="str">
            <v>Belum Sertifikasi</v>
          </cell>
          <cell r="BB1868" t="str">
            <v>Belum</v>
          </cell>
        </row>
        <row r="1869">
          <cell r="N1869" t="str">
            <v>NON PNS</v>
          </cell>
          <cell r="R1869" t="str">
            <v>S2</v>
          </cell>
          <cell r="X1869" t="str">
            <v>L</v>
          </cell>
          <cell r="AC1869" t="str">
            <v>Guru</v>
          </cell>
          <cell r="AD1869" t="str">
            <v>SD</v>
          </cell>
          <cell r="AE1869" t="str">
            <v>LOWOK WARU</v>
          </cell>
          <cell r="AN1869" t="str">
            <v>Lulus Sertifikasi</v>
          </cell>
          <cell r="BB1869" t="str">
            <v>Belum</v>
          </cell>
        </row>
        <row r="1870">
          <cell r="N1870" t="str">
            <v>NON PNS</v>
          </cell>
          <cell r="R1870" t="str">
            <v>S1</v>
          </cell>
          <cell r="X1870" t="str">
            <v>L</v>
          </cell>
          <cell r="AC1870" t="str">
            <v>Guru</v>
          </cell>
          <cell r="AD1870" t="str">
            <v>SD</v>
          </cell>
          <cell r="AE1870" t="str">
            <v>LOWOK WARU</v>
          </cell>
          <cell r="AN1870" t="str">
            <v>Belum Sertifikasi</v>
          </cell>
          <cell r="BB1870" t="str">
            <v>Belum</v>
          </cell>
        </row>
        <row r="1871">
          <cell r="N1871" t="str">
            <v>NON PNS</v>
          </cell>
          <cell r="R1871" t="str">
            <v>SMA</v>
          </cell>
          <cell r="X1871" t="str">
            <v>P</v>
          </cell>
          <cell r="AC1871" t="str">
            <v>Pustakawan</v>
          </cell>
          <cell r="AD1871" t="str">
            <v>SD</v>
          </cell>
          <cell r="AE1871" t="str">
            <v>LOWOK WARU</v>
          </cell>
          <cell r="AN1871" t="str">
            <v>Belum Sertifikasi</v>
          </cell>
          <cell r="BB1871" t="str">
            <v>Belum</v>
          </cell>
        </row>
        <row r="1872">
          <cell r="N1872" t="str">
            <v>NON PNS</v>
          </cell>
          <cell r="R1872" t="str">
            <v>S1</v>
          </cell>
          <cell r="X1872" t="str">
            <v>P</v>
          </cell>
          <cell r="AC1872" t="str">
            <v>Tenaga Administrasi Sekolah</v>
          </cell>
          <cell r="AD1872" t="str">
            <v>SD</v>
          </cell>
          <cell r="AE1872" t="str">
            <v>LOWOK WARU</v>
          </cell>
          <cell r="AN1872" t="str">
            <v>Belum Sertifikasi</v>
          </cell>
          <cell r="BB1872" t="str">
            <v>Belum</v>
          </cell>
        </row>
        <row r="1873">
          <cell r="N1873" t="str">
            <v>NON PNS</v>
          </cell>
          <cell r="R1873" t="str">
            <v>SMA</v>
          </cell>
          <cell r="X1873" t="str">
            <v>L</v>
          </cell>
          <cell r="AC1873" t="str">
            <v>Tenaga Administrasi Sekolah</v>
          </cell>
          <cell r="AD1873" t="str">
            <v>SD</v>
          </cell>
          <cell r="AE1873" t="str">
            <v>LOWOK WARU</v>
          </cell>
          <cell r="AN1873" t="str">
            <v>Belum Sertifikasi</v>
          </cell>
          <cell r="BB1873" t="str">
            <v>Belum</v>
          </cell>
        </row>
        <row r="1874">
          <cell r="N1874" t="str">
            <v>NON PNS</v>
          </cell>
          <cell r="R1874" t="str">
            <v>SMA</v>
          </cell>
          <cell r="X1874" t="str">
            <v>L</v>
          </cell>
          <cell r="AC1874" t="str">
            <v>Tenaga Administrasi Sekolah</v>
          </cell>
          <cell r="AD1874" t="str">
            <v>SD</v>
          </cell>
          <cell r="AE1874" t="str">
            <v>LOWOK WARU</v>
          </cell>
          <cell r="AN1874" t="str">
            <v>Belum Sertifikasi</v>
          </cell>
          <cell r="BB1874" t="str">
            <v>Belum</v>
          </cell>
        </row>
        <row r="1875">
          <cell r="N1875" t="str">
            <v>NON PNS</v>
          </cell>
          <cell r="R1875" t="str">
            <v>SMA</v>
          </cell>
          <cell r="X1875" t="str">
            <v>P</v>
          </cell>
          <cell r="AC1875" t="str">
            <v>Tenaga Administrasi Sekolah</v>
          </cell>
          <cell r="AD1875" t="str">
            <v>SD</v>
          </cell>
          <cell r="AE1875" t="str">
            <v>LOWOK WARU</v>
          </cell>
          <cell r="AN1875" t="str">
            <v>Belum Sertifikasi</v>
          </cell>
          <cell r="BB1875" t="str">
            <v>Belum</v>
          </cell>
        </row>
        <row r="1876">
          <cell r="N1876" t="str">
            <v>NON PNS</v>
          </cell>
          <cell r="R1876" t="str">
            <v>SMA</v>
          </cell>
          <cell r="X1876" t="str">
            <v>P</v>
          </cell>
          <cell r="AC1876" t="str">
            <v>Tenaga Administrasi Sekolah</v>
          </cell>
          <cell r="AD1876" t="str">
            <v>SD</v>
          </cell>
          <cell r="AE1876" t="str">
            <v>LOWOK WARU</v>
          </cell>
          <cell r="AN1876" t="str">
            <v>Belum Sertifikasi</v>
          </cell>
          <cell r="BB1876" t="str">
            <v>Belum</v>
          </cell>
        </row>
        <row r="1877">
          <cell r="N1877" t="str">
            <v>NON PNS</v>
          </cell>
          <cell r="R1877" t="str">
            <v>SMA</v>
          </cell>
          <cell r="X1877" t="str">
            <v>L</v>
          </cell>
          <cell r="AC1877" t="str">
            <v>Tenaga Administrasi Sekolah</v>
          </cell>
          <cell r="AD1877" t="str">
            <v>SD</v>
          </cell>
          <cell r="AE1877" t="str">
            <v>LOWOK WARU</v>
          </cell>
          <cell r="AN1877" t="str">
            <v>Belum Sertifikasi</v>
          </cell>
          <cell r="BB1877" t="str">
            <v>Belum</v>
          </cell>
        </row>
        <row r="1878">
          <cell r="N1878" t="str">
            <v>NON PNS</v>
          </cell>
          <cell r="R1878" t="str">
            <v>SMA</v>
          </cell>
          <cell r="X1878" t="str">
            <v>L</v>
          </cell>
          <cell r="AC1878" t="str">
            <v>Pesuruh/Office Boy</v>
          </cell>
          <cell r="AD1878" t="str">
            <v>SD</v>
          </cell>
          <cell r="AE1878" t="str">
            <v>LOWOK WARU</v>
          </cell>
          <cell r="AN1878" t="str">
            <v>Belum Sertifikasi</v>
          </cell>
          <cell r="BB1878" t="str">
            <v>Belum</v>
          </cell>
        </row>
        <row r="1879">
          <cell r="N1879" t="str">
            <v>NON PNS</v>
          </cell>
          <cell r="R1879" t="str">
            <v>SMA</v>
          </cell>
          <cell r="X1879" t="str">
            <v>L</v>
          </cell>
          <cell r="AC1879" t="str">
            <v>Tenaga Administrasi Sekolah</v>
          </cell>
          <cell r="AD1879" t="str">
            <v>SD</v>
          </cell>
          <cell r="AE1879" t="str">
            <v>LOWOK WARU</v>
          </cell>
          <cell r="AN1879" t="str">
            <v>Belum Sertifikasi</v>
          </cell>
          <cell r="BB1879" t="str">
            <v>Belum</v>
          </cell>
        </row>
        <row r="1880">
          <cell r="N1880" t="str">
            <v>NON PNS</v>
          </cell>
          <cell r="R1880" t="str">
            <v>SMA</v>
          </cell>
          <cell r="X1880" t="str">
            <v>P</v>
          </cell>
          <cell r="AC1880" t="str">
            <v>Tenaga Administrasi Sekolah</v>
          </cell>
          <cell r="AD1880" t="str">
            <v>SD</v>
          </cell>
          <cell r="AE1880" t="str">
            <v>LOWOK WARU</v>
          </cell>
          <cell r="AN1880" t="str">
            <v>Belum Sertifikasi</v>
          </cell>
          <cell r="BB1880" t="str">
            <v>Belum</v>
          </cell>
        </row>
        <row r="1881">
          <cell r="N1881" t="str">
            <v>NON PNS</v>
          </cell>
          <cell r="R1881" t="str">
            <v>SMA</v>
          </cell>
          <cell r="X1881" t="str">
            <v>L</v>
          </cell>
          <cell r="AC1881" t="str">
            <v>Tenaga Administrasi Sekolah</v>
          </cell>
          <cell r="AD1881" t="str">
            <v>SD</v>
          </cell>
          <cell r="AE1881" t="str">
            <v>LOWOK WARU</v>
          </cell>
          <cell r="AN1881" t="str">
            <v>Belum Sertifikasi</v>
          </cell>
          <cell r="BB1881" t="str">
            <v>Belum</v>
          </cell>
        </row>
        <row r="1882">
          <cell r="N1882" t="str">
            <v>NON PNS</v>
          </cell>
          <cell r="R1882" t="str">
            <v>SMA</v>
          </cell>
          <cell r="X1882" t="str">
            <v>P</v>
          </cell>
          <cell r="AC1882" t="str">
            <v>Tenaga Administrasi Sekolah</v>
          </cell>
          <cell r="AD1882" t="str">
            <v>SD</v>
          </cell>
          <cell r="AE1882" t="str">
            <v>LOWOK WARU</v>
          </cell>
          <cell r="AN1882" t="str">
            <v>Belum Sertifikasi</v>
          </cell>
          <cell r="BB1882" t="str">
            <v>Belum</v>
          </cell>
        </row>
        <row r="1883">
          <cell r="N1883" t="str">
            <v>NON PNS</v>
          </cell>
          <cell r="R1883" t="str">
            <v>SMA</v>
          </cell>
          <cell r="X1883" t="str">
            <v>P</v>
          </cell>
          <cell r="AC1883" t="str">
            <v>Tenaga Administrasi Sekolah</v>
          </cell>
          <cell r="AD1883" t="str">
            <v>SD</v>
          </cell>
          <cell r="AE1883" t="str">
            <v>LOWOK WARU</v>
          </cell>
          <cell r="AN1883" t="str">
            <v>Belum Sertifikasi</v>
          </cell>
          <cell r="BB1883" t="str">
            <v>Belum</v>
          </cell>
        </row>
        <row r="1884">
          <cell r="N1884" t="str">
            <v>NON PNS</v>
          </cell>
          <cell r="R1884" t="str">
            <v>SMA</v>
          </cell>
          <cell r="X1884" t="str">
            <v>L</v>
          </cell>
          <cell r="AC1884" t="str">
            <v>Tenaga Administrasi Sekolah</v>
          </cell>
          <cell r="AD1884" t="str">
            <v>SD</v>
          </cell>
          <cell r="AE1884" t="str">
            <v>LOWOK WARU</v>
          </cell>
          <cell r="AN1884" t="str">
            <v>Belum Sertifikasi</v>
          </cell>
          <cell r="BB1884" t="str">
            <v>Belum</v>
          </cell>
        </row>
        <row r="1885">
          <cell r="N1885" t="str">
            <v>NON PNS</v>
          </cell>
          <cell r="R1885" t="str">
            <v>S1</v>
          </cell>
          <cell r="X1885" t="str">
            <v>P</v>
          </cell>
          <cell r="AC1885" t="str">
            <v>Tenaga Administrasi Sekolah</v>
          </cell>
          <cell r="AD1885" t="str">
            <v>SD</v>
          </cell>
          <cell r="AE1885" t="str">
            <v>LOWOK WARU</v>
          </cell>
          <cell r="AN1885" t="str">
            <v>Belum Sertifikasi</v>
          </cell>
          <cell r="BB1885" t="str">
            <v>Belum</v>
          </cell>
        </row>
        <row r="1886">
          <cell r="N1886" t="str">
            <v>NON PNS</v>
          </cell>
          <cell r="R1886" t="str">
            <v>SMA</v>
          </cell>
          <cell r="X1886" t="str">
            <v>P</v>
          </cell>
          <cell r="AC1886" t="str">
            <v>Tenaga Administrasi Sekolah</v>
          </cell>
          <cell r="AD1886" t="str">
            <v>SD</v>
          </cell>
          <cell r="AE1886" t="str">
            <v>LOWOK WARU</v>
          </cell>
          <cell r="AN1886" t="str">
            <v>Belum Sertifikasi</v>
          </cell>
          <cell r="BB1886" t="str">
            <v>Belum</v>
          </cell>
        </row>
        <row r="1887">
          <cell r="N1887" t="str">
            <v>NON PNS</v>
          </cell>
          <cell r="R1887" t="str">
            <v>S1</v>
          </cell>
          <cell r="X1887" t="str">
            <v>L</v>
          </cell>
          <cell r="AC1887" t="str">
            <v>Guru</v>
          </cell>
          <cell r="AD1887" t="str">
            <v>SD</v>
          </cell>
          <cell r="AE1887" t="str">
            <v>KEDUNG KANDANG</v>
          </cell>
          <cell r="AN1887" t="str">
            <v>Belum Sertifikasi</v>
          </cell>
          <cell r="BB1887" t="str">
            <v>Belum</v>
          </cell>
        </row>
        <row r="1888">
          <cell r="N1888" t="str">
            <v>NON PNS</v>
          </cell>
          <cell r="R1888" t="str">
            <v>S1</v>
          </cell>
          <cell r="X1888" t="str">
            <v>L</v>
          </cell>
          <cell r="AC1888" t="str">
            <v>Guru</v>
          </cell>
          <cell r="AD1888" t="str">
            <v>SD</v>
          </cell>
          <cell r="AE1888" t="str">
            <v>KEDUNG KANDANG</v>
          </cell>
          <cell r="AN1888" t="str">
            <v>Belum Sertifikasi</v>
          </cell>
          <cell r="BB1888" t="str">
            <v>Belum</v>
          </cell>
        </row>
        <row r="1889">
          <cell r="N1889" t="str">
            <v>NON PNS</v>
          </cell>
          <cell r="R1889" t="str">
            <v>S1</v>
          </cell>
          <cell r="X1889" t="str">
            <v>P</v>
          </cell>
          <cell r="AC1889" t="str">
            <v>Guru</v>
          </cell>
          <cell r="AD1889" t="str">
            <v>SD</v>
          </cell>
          <cell r="AE1889" t="str">
            <v>KEDUNG KANDANG</v>
          </cell>
          <cell r="AN1889" t="str">
            <v>Lulus Sertifikasi</v>
          </cell>
          <cell r="BB1889" t="str">
            <v>Belum</v>
          </cell>
        </row>
        <row r="1890">
          <cell r="N1890" t="str">
            <v>NON PNS</v>
          </cell>
          <cell r="R1890" t="str">
            <v>S1</v>
          </cell>
          <cell r="X1890" t="str">
            <v>P</v>
          </cell>
          <cell r="AC1890" t="str">
            <v>Guru</v>
          </cell>
          <cell r="AD1890" t="str">
            <v>SD</v>
          </cell>
          <cell r="AE1890" t="str">
            <v>KEDUNG KANDANG</v>
          </cell>
          <cell r="AN1890" t="str">
            <v>Belum Sertifikasi</v>
          </cell>
          <cell r="BB1890" t="str">
            <v>Belum</v>
          </cell>
        </row>
        <row r="1891">
          <cell r="N1891" t="str">
            <v>NON PNS</v>
          </cell>
          <cell r="R1891" t="str">
            <v>S1</v>
          </cell>
          <cell r="X1891" t="str">
            <v>P</v>
          </cell>
          <cell r="AC1891" t="str">
            <v>Kepala Sekolah</v>
          </cell>
          <cell r="AD1891" t="str">
            <v>SD</v>
          </cell>
          <cell r="AE1891" t="str">
            <v>KEDUNG KANDANG</v>
          </cell>
          <cell r="AN1891" t="str">
            <v>Belum Sertifikasi</v>
          </cell>
          <cell r="BB1891" t="str">
            <v>Belum</v>
          </cell>
        </row>
        <row r="1892">
          <cell r="N1892" t="str">
            <v>NON PNS</v>
          </cell>
          <cell r="R1892" t="str">
            <v>S1</v>
          </cell>
          <cell r="X1892" t="str">
            <v>P</v>
          </cell>
          <cell r="AC1892" t="str">
            <v>Guru</v>
          </cell>
          <cell r="AD1892" t="str">
            <v>SD</v>
          </cell>
          <cell r="AE1892" t="str">
            <v>KEDUNG KANDANG</v>
          </cell>
          <cell r="AN1892" t="str">
            <v>Belum Sertifikasi</v>
          </cell>
          <cell r="BB1892" t="str">
            <v>Belum</v>
          </cell>
        </row>
        <row r="1893">
          <cell r="N1893" t="str">
            <v>NON PNS</v>
          </cell>
          <cell r="R1893" t="str">
            <v>S1</v>
          </cell>
          <cell r="X1893" t="str">
            <v>P</v>
          </cell>
          <cell r="AC1893" t="str">
            <v>Guru</v>
          </cell>
          <cell r="AD1893" t="str">
            <v>SD</v>
          </cell>
          <cell r="AE1893" t="str">
            <v>KEDUNG KANDANG</v>
          </cell>
          <cell r="AN1893" t="str">
            <v>Lulus Sertifikasi</v>
          </cell>
          <cell r="BB1893" t="str">
            <v>Belum</v>
          </cell>
        </row>
        <row r="1894">
          <cell r="N1894" t="str">
            <v>NON PNS</v>
          </cell>
          <cell r="R1894" t="str">
            <v>S1</v>
          </cell>
          <cell r="X1894" t="str">
            <v>P</v>
          </cell>
          <cell r="AC1894" t="str">
            <v>Guru</v>
          </cell>
          <cell r="AD1894" t="str">
            <v>SD</v>
          </cell>
          <cell r="AE1894" t="str">
            <v>KEDUNG KANDANG</v>
          </cell>
          <cell r="AN1894" t="str">
            <v>Belum Sertifikasi</v>
          </cell>
          <cell r="BB1894" t="str">
            <v>Belum</v>
          </cell>
        </row>
        <row r="1895">
          <cell r="N1895" t="str">
            <v>NON PNS</v>
          </cell>
          <cell r="R1895" t="str">
            <v>S1</v>
          </cell>
          <cell r="X1895" t="str">
            <v>P</v>
          </cell>
          <cell r="AC1895" t="str">
            <v>Guru</v>
          </cell>
          <cell r="AD1895" t="str">
            <v>SD</v>
          </cell>
          <cell r="AE1895" t="str">
            <v>KEDUNG KANDANG</v>
          </cell>
          <cell r="AN1895" t="str">
            <v>Lulus Sertifikasi</v>
          </cell>
          <cell r="BB1895" t="str">
            <v>Lulus</v>
          </cell>
        </row>
        <row r="1896">
          <cell r="N1896" t="str">
            <v>NON PNS</v>
          </cell>
          <cell r="R1896" t="str">
            <v>S1</v>
          </cell>
          <cell r="X1896" t="str">
            <v>P</v>
          </cell>
          <cell r="AC1896" t="str">
            <v>Guru</v>
          </cell>
          <cell r="AD1896" t="str">
            <v>SD</v>
          </cell>
          <cell r="AE1896" t="str">
            <v>KEDUNG KANDANG</v>
          </cell>
          <cell r="AN1896" t="str">
            <v>Lulus Sertifikasi</v>
          </cell>
          <cell r="BB1896" t="str">
            <v>Belum</v>
          </cell>
        </row>
        <row r="1897">
          <cell r="N1897" t="str">
            <v>NON PNS</v>
          </cell>
          <cell r="R1897" t="str">
            <v>S1</v>
          </cell>
          <cell r="X1897" t="str">
            <v>P</v>
          </cell>
          <cell r="AC1897" t="str">
            <v>Guru</v>
          </cell>
          <cell r="AD1897" t="str">
            <v>SD</v>
          </cell>
          <cell r="AE1897" t="str">
            <v>KEDUNG KANDANG</v>
          </cell>
          <cell r="AN1897" t="str">
            <v>Lulus Sertifikasi</v>
          </cell>
          <cell r="BB1897" t="str">
            <v>Belum</v>
          </cell>
        </row>
        <row r="1898">
          <cell r="N1898" t="str">
            <v>NON PNS</v>
          </cell>
          <cell r="R1898" t="str">
            <v>S1</v>
          </cell>
          <cell r="X1898" t="str">
            <v>P</v>
          </cell>
          <cell r="AC1898" t="str">
            <v>Guru</v>
          </cell>
          <cell r="AD1898" t="str">
            <v>SD</v>
          </cell>
          <cell r="AE1898" t="str">
            <v>KEDUNG KANDANG</v>
          </cell>
          <cell r="AN1898" t="str">
            <v>Belum Sertifikasi</v>
          </cell>
          <cell r="BB1898" t="str">
            <v>Belum</v>
          </cell>
        </row>
        <row r="1899">
          <cell r="N1899" t="str">
            <v>NON PNS</v>
          </cell>
          <cell r="R1899" t="str">
            <v>S1</v>
          </cell>
          <cell r="X1899" t="str">
            <v>P</v>
          </cell>
          <cell r="AC1899" t="str">
            <v>Guru</v>
          </cell>
          <cell r="AD1899" t="str">
            <v>SD</v>
          </cell>
          <cell r="AE1899" t="str">
            <v>KEDUNG KANDANG</v>
          </cell>
          <cell r="AN1899" t="str">
            <v>Lulus Sertifikasi</v>
          </cell>
          <cell r="BB1899" t="str">
            <v>Belum</v>
          </cell>
        </row>
        <row r="1900">
          <cell r="N1900" t="str">
            <v>NON PNS</v>
          </cell>
          <cell r="R1900" t="str">
            <v>S1</v>
          </cell>
          <cell r="X1900" t="str">
            <v>P</v>
          </cell>
          <cell r="AC1900" t="str">
            <v>Guru</v>
          </cell>
          <cell r="AD1900" t="str">
            <v>SD</v>
          </cell>
          <cell r="AE1900" t="str">
            <v>KEDUNG KANDANG</v>
          </cell>
          <cell r="AN1900" t="str">
            <v>Lulus Sertifikasi</v>
          </cell>
          <cell r="BB1900" t="str">
            <v>Belum</v>
          </cell>
        </row>
        <row r="1901">
          <cell r="N1901" t="str">
            <v>NON PNS</v>
          </cell>
          <cell r="R1901" t="str">
            <v>S1</v>
          </cell>
          <cell r="X1901" t="str">
            <v>P</v>
          </cell>
          <cell r="AC1901" t="str">
            <v>Guru</v>
          </cell>
          <cell r="AD1901" t="str">
            <v>SD</v>
          </cell>
          <cell r="AE1901" t="str">
            <v>KEDUNG KANDANG</v>
          </cell>
          <cell r="AN1901" t="str">
            <v>Belum Sertifikasi</v>
          </cell>
          <cell r="BB1901" t="str">
            <v>Belum</v>
          </cell>
        </row>
        <row r="1902">
          <cell r="N1902" t="str">
            <v>NON PNS</v>
          </cell>
          <cell r="R1902" t="str">
            <v>S1</v>
          </cell>
          <cell r="X1902" t="str">
            <v>P</v>
          </cell>
          <cell r="AC1902" t="str">
            <v>Guru</v>
          </cell>
          <cell r="AD1902" t="str">
            <v>SD</v>
          </cell>
          <cell r="AE1902" t="str">
            <v>KEDUNG KANDANG</v>
          </cell>
          <cell r="AN1902" t="str">
            <v>Belum Sertifikasi</v>
          </cell>
          <cell r="BB1902" t="str">
            <v>Belum</v>
          </cell>
        </row>
        <row r="1903">
          <cell r="N1903" t="str">
            <v>NON PNS</v>
          </cell>
          <cell r="R1903" t="str">
            <v>S2</v>
          </cell>
          <cell r="X1903" t="str">
            <v>P</v>
          </cell>
          <cell r="AC1903" t="str">
            <v>Guru</v>
          </cell>
          <cell r="AD1903" t="str">
            <v>SD</v>
          </cell>
          <cell r="AE1903" t="str">
            <v>KEDUNG KANDANG</v>
          </cell>
          <cell r="AN1903" t="str">
            <v>Lulus Sertifikasi</v>
          </cell>
          <cell r="BB1903" t="str">
            <v>Belum</v>
          </cell>
        </row>
        <row r="1904">
          <cell r="N1904" t="str">
            <v>NON PNS</v>
          </cell>
          <cell r="R1904" t="str">
            <v>SMA</v>
          </cell>
          <cell r="X1904" t="str">
            <v>P</v>
          </cell>
          <cell r="AC1904" t="str">
            <v>Tenaga Administrasi Sekolah</v>
          </cell>
          <cell r="AD1904" t="str">
            <v>SD</v>
          </cell>
          <cell r="AE1904" t="str">
            <v>KEDUNG KANDANG</v>
          </cell>
          <cell r="AN1904" t="str">
            <v>Belum Sertifikasi</v>
          </cell>
          <cell r="BB1904" t="str">
            <v>Belum</v>
          </cell>
        </row>
        <row r="1905">
          <cell r="N1905" t="str">
            <v>NON PNS</v>
          </cell>
          <cell r="R1905" t="str">
            <v>S1</v>
          </cell>
          <cell r="X1905" t="str">
            <v>L</v>
          </cell>
          <cell r="AC1905" t="str">
            <v>Guru</v>
          </cell>
          <cell r="AD1905" t="str">
            <v>SD</v>
          </cell>
          <cell r="AE1905" t="str">
            <v>SUKUN</v>
          </cell>
          <cell r="AN1905" t="str">
            <v>Belum Sertifikasi</v>
          </cell>
          <cell r="BB1905" t="str">
            <v>Belum</v>
          </cell>
        </row>
        <row r="1906">
          <cell r="N1906" t="str">
            <v>NON PNS</v>
          </cell>
          <cell r="R1906" t="str">
            <v>S1</v>
          </cell>
          <cell r="X1906" t="str">
            <v>P</v>
          </cell>
          <cell r="AC1906" t="str">
            <v>Guru</v>
          </cell>
          <cell r="AD1906" t="str">
            <v>SD</v>
          </cell>
          <cell r="AE1906" t="str">
            <v>SUKUN</v>
          </cell>
          <cell r="AN1906" t="str">
            <v>Belum Sertifikasi</v>
          </cell>
          <cell r="BB1906" t="str">
            <v>Belum</v>
          </cell>
        </row>
        <row r="1907">
          <cell r="N1907" t="str">
            <v>NON PNS</v>
          </cell>
          <cell r="R1907" t="str">
            <v>SMA</v>
          </cell>
          <cell r="X1907" t="str">
            <v>P</v>
          </cell>
          <cell r="AC1907" t="str">
            <v>Guru</v>
          </cell>
          <cell r="AD1907" t="str">
            <v>SD</v>
          </cell>
          <cell r="AE1907" t="str">
            <v>SUKUN</v>
          </cell>
          <cell r="AN1907" t="str">
            <v>Belum Sertifikasi</v>
          </cell>
          <cell r="BB1907" t="str">
            <v>Belum</v>
          </cell>
        </row>
        <row r="1908">
          <cell r="N1908" t="str">
            <v>NON PNS</v>
          </cell>
          <cell r="R1908" t="str">
            <v>S1</v>
          </cell>
          <cell r="X1908" t="str">
            <v>P</v>
          </cell>
          <cell r="AC1908" t="str">
            <v>Guru</v>
          </cell>
          <cell r="AD1908" t="str">
            <v>SD</v>
          </cell>
          <cell r="AE1908" t="str">
            <v>SUKUN</v>
          </cell>
          <cell r="AN1908" t="str">
            <v>Belum Sertifikasi</v>
          </cell>
          <cell r="BB1908" t="str">
            <v>Belum</v>
          </cell>
        </row>
        <row r="1909">
          <cell r="N1909" t="str">
            <v>NON PNS</v>
          </cell>
          <cell r="R1909" t="str">
            <v>D2</v>
          </cell>
          <cell r="X1909" t="str">
            <v>P</v>
          </cell>
          <cell r="AC1909" t="str">
            <v>Guru</v>
          </cell>
          <cell r="AD1909" t="str">
            <v>SD</v>
          </cell>
          <cell r="AE1909" t="str">
            <v>SUKUN</v>
          </cell>
          <cell r="AN1909" t="str">
            <v>Belum Sertifikasi</v>
          </cell>
          <cell r="BB1909" t="str">
            <v>Belum</v>
          </cell>
        </row>
        <row r="1910">
          <cell r="N1910" t="str">
            <v>NON PNS</v>
          </cell>
          <cell r="R1910" t="str">
            <v>SMA</v>
          </cell>
          <cell r="X1910" t="str">
            <v>P</v>
          </cell>
          <cell r="AC1910" t="str">
            <v>Guru</v>
          </cell>
          <cell r="AD1910" t="str">
            <v>SD</v>
          </cell>
          <cell r="AE1910" t="str">
            <v>SUKUN</v>
          </cell>
          <cell r="AN1910" t="str">
            <v>Belum Sertifikasi</v>
          </cell>
          <cell r="BB1910" t="str">
            <v>Belum</v>
          </cell>
        </row>
        <row r="1911">
          <cell r="N1911" t="str">
            <v>NON PNS</v>
          </cell>
          <cell r="R1911" t="str">
            <v>S1</v>
          </cell>
          <cell r="X1911" t="str">
            <v>P</v>
          </cell>
          <cell r="AC1911" t="str">
            <v>Kepala Sekolah</v>
          </cell>
          <cell r="AD1911" t="str">
            <v>SD</v>
          </cell>
          <cell r="AE1911" t="str">
            <v>SUKUN</v>
          </cell>
          <cell r="AN1911" t="str">
            <v>Belum Sertifikasi</v>
          </cell>
          <cell r="BB1911" t="str">
            <v>Belum</v>
          </cell>
        </row>
        <row r="1912">
          <cell r="N1912" t="str">
            <v>NON PNS</v>
          </cell>
          <cell r="R1912" t="str">
            <v>S1</v>
          </cell>
          <cell r="X1912" t="str">
            <v>P</v>
          </cell>
          <cell r="AC1912" t="str">
            <v>Guru</v>
          </cell>
          <cell r="AD1912" t="str">
            <v>SD</v>
          </cell>
          <cell r="AE1912" t="str">
            <v>SUKUN</v>
          </cell>
          <cell r="AN1912" t="str">
            <v>Lulus Sertifikasi</v>
          </cell>
          <cell r="BB1912" t="str">
            <v>Belum</v>
          </cell>
        </row>
        <row r="1913">
          <cell r="N1913" t="str">
            <v>NON PNS</v>
          </cell>
          <cell r="R1913" t="str">
            <v>S1</v>
          </cell>
          <cell r="X1913" t="str">
            <v>P</v>
          </cell>
          <cell r="AC1913" t="str">
            <v>Guru</v>
          </cell>
          <cell r="AD1913" t="str">
            <v>SD</v>
          </cell>
          <cell r="AE1913" t="str">
            <v>SUKUN</v>
          </cell>
          <cell r="AN1913" t="str">
            <v>Lulus Sertifikasi</v>
          </cell>
          <cell r="BB1913" t="str">
            <v>Belum</v>
          </cell>
        </row>
        <row r="1914">
          <cell r="N1914" t="str">
            <v>NON PNS</v>
          </cell>
          <cell r="R1914" t="str">
            <v>S1</v>
          </cell>
          <cell r="X1914" t="str">
            <v>P</v>
          </cell>
          <cell r="AC1914" t="str">
            <v>Guru</v>
          </cell>
          <cell r="AD1914" t="str">
            <v>SD</v>
          </cell>
          <cell r="AE1914" t="str">
            <v>SUKUN</v>
          </cell>
          <cell r="AN1914" t="str">
            <v>Lulus Sertifikasi</v>
          </cell>
          <cell r="BB1914" t="str">
            <v>Belum</v>
          </cell>
        </row>
        <row r="1915">
          <cell r="N1915" t="str">
            <v>NON PNS</v>
          </cell>
          <cell r="R1915" t="str">
            <v>S1</v>
          </cell>
          <cell r="X1915" t="str">
            <v>P</v>
          </cell>
          <cell r="AC1915" t="str">
            <v>Guru</v>
          </cell>
          <cell r="AD1915" t="str">
            <v>SD</v>
          </cell>
          <cell r="AE1915" t="str">
            <v>KLOJEN</v>
          </cell>
          <cell r="AN1915" t="str">
            <v>Belum Sertifikasi</v>
          </cell>
          <cell r="BB1915" t="str">
            <v>Belum</v>
          </cell>
        </row>
        <row r="1916">
          <cell r="N1916" t="str">
            <v>NON PNS</v>
          </cell>
          <cell r="R1916" t="str">
            <v>S1</v>
          </cell>
          <cell r="X1916" t="str">
            <v>P</v>
          </cell>
          <cell r="AC1916" t="str">
            <v>Guru</v>
          </cell>
          <cell r="AD1916" t="str">
            <v>SD</v>
          </cell>
          <cell r="AE1916" t="str">
            <v>KLOJEN</v>
          </cell>
          <cell r="AN1916" t="str">
            <v>Belum Sertifikasi</v>
          </cell>
          <cell r="BB1916" t="str">
            <v>Belum</v>
          </cell>
        </row>
        <row r="1917">
          <cell r="N1917" t="str">
            <v>NON PNS</v>
          </cell>
          <cell r="R1917" t="str">
            <v>S1</v>
          </cell>
          <cell r="X1917" t="str">
            <v>P</v>
          </cell>
          <cell r="AC1917" t="str">
            <v>Guru</v>
          </cell>
          <cell r="AD1917" t="str">
            <v>SD</v>
          </cell>
          <cell r="AE1917" t="str">
            <v>KLOJEN</v>
          </cell>
          <cell r="AN1917" t="str">
            <v>Belum Sertifikasi</v>
          </cell>
          <cell r="BB1917" t="str">
            <v>Belum</v>
          </cell>
        </row>
        <row r="1918">
          <cell r="N1918" t="str">
            <v>NON PNS</v>
          </cell>
          <cell r="R1918" t="str">
            <v>SMA</v>
          </cell>
          <cell r="X1918" t="str">
            <v>P</v>
          </cell>
          <cell r="AC1918" t="str">
            <v>Guru</v>
          </cell>
          <cell r="AD1918" t="str">
            <v>SD</v>
          </cell>
          <cell r="AE1918" t="str">
            <v>KLOJEN</v>
          </cell>
          <cell r="AN1918" t="str">
            <v>Belum Sertifikasi</v>
          </cell>
          <cell r="BB1918" t="str">
            <v>Belum</v>
          </cell>
        </row>
        <row r="1919">
          <cell r="N1919" t="str">
            <v>NON PNS</v>
          </cell>
          <cell r="R1919" t="str">
            <v>D2</v>
          </cell>
          <cell r="X1919" t="str">
            <v>P</v>
          </cell>
          <cell r="AC1919" t="str">
            <v>Guru</v>
          </cell>
          <cell r="AD1919" t="str">
            <v>SD</v>
          </cell>
          <cell r="AE1919" t="str">
            <v>KLOJEN</v>
          </cell>
          <cell r="AN1919" t="str">
            <v>Belum Sertifikasi</v>
          </cell>
          <cell r="BB1919" t="str">
            <v>Belum</v>
          </cell>
        </row>
        <row r="1920">
          <cell r="N1920" t="str">
            <v>NON PNS</v>
          </cell>
          <cell r="R1920" t="str">
            <v>S1</v>
          </cell>
          <cell r="X1920" t="str">
            <v>P</v>
          </cell>
          <cell r="AC1920" t="str">
            <v>Kepala Sekolah</v>
          </cell>
          <cell r="AD1920" t="str">
            <v>SD</v>
          </cell>
          <cell r="AE1920" t="str">
            <v>KLOJEN</v>
          </cell>
          <cell r="AN1920" t="str">
            <v>Lulus Sertifikasi</v>
          </cell>
          <cell r="BB1920" t="str">
            <v>Belum</v>
          </cell>
        </row>
        <row r="1921">
          <cell r="N1921" t="str">
            <v>NON PNS</v>
          </cell>
          <cell r="R1921" t="str">
            <v>SMA</v>
          </cell>
          <cell r="X1921" t="str">
            <v>L</v>
          </cell>
          <cell r="AC1921" t="str">
            <v>Penjaga Sekolah</v>
          </cell>
          <cell r="AD1921" t="str">
            <v>SD</v>
          </cell>
          <cell r="AE1921" t="str">
            <v>KLOJEN</v>
          </cell>
          <cell r="AN1921" t="str">
            <v>Belum Sertifikasi</v>
          </cell>
          <cell r="BB1921" t="str">
            <v>Belum</v>
          </cell>
        </row>
        <row r="1922">
          <cell r="N1922" t="str">
            <v>NON PNS</v>
          </cell>
          <cell r="R1922" t="str">
            <v>S1</v>
          </cell>
          <cell r="X1922" t="str">
            <v>P</v>
          </cell>
          <cell r="AC1922" t="str">
            <v>Guru</v>
          </cell>
          <cell r="AD1922" t="str">
            <v>SD</v>
          </cell>
          <cell r="AE1922" t="str">
            <v>KEDUNG KANDANG</v>
          </cell>
          <cell r="AN1922" t="str">
            <v>Belum Sertifikasi</v>
          </cell>
          <cell r="BB1922" t="str">
            <v>Belum</v>
          </cell>
        </row>
        <row r="1923">
          <cell r="N1923" t="str">
            <v>NON PNS</v>
          </cell>
          <cell r="R1923" t="str">
            <v>S1</v>
          </cell>
          <cell r="X1923" t="str">
            <v>P</v>
          </cell>
          <cell r="AC1923" t="str">
            <v>Guru</v>
          </cell>
          <cell r="AD1923" t="str">
            <v>SD</v>
          </cell>
          <cell r="AE1923" t="str">
            <v>KEDUNG KANDANG</v>
          </cell>
          <cell r="AN1923" t="str">
            <v>Belum Sertifikasi</v>
          </cell>
          <cell r="BB1923" t="str">
            <v>Belum</v>
          </cell>
        </row>
        <row r="1924">
          <cell r="N1924" t="str">
            <v>NON PNS</v>
          </cell>
          <cell r="R1924" t="str">
            <v>S1</v>
          </cell>
          <cell r="X1924" t="str">
            <v>P</v>
          </cell>
          <cell r="AC1924" t="str">
            <v>Guru</v>
          </cell>
          <cell r="AD1924" t="str">
            <v>SD</v>
          </cell>
          <cell r="AE1924" t="str">
            <v>KEDUNG KANDANG</v>
          </cell>
          <cell r="AN1924" t="str">
            <v>Belum Sertifikasi</v>
          </cell>
          <cell r="BB1924" t="str">
            <v>Belum</v>
          </cell>
        </row>
        <row r="1925">
          <cell r="N1925" t="str">
            <v>NON PNS</v>
          </cell>
          <cell r="R1925" t="str">
            <v>S1</v>
          </cell>
          <cell r="X1925" t="str">
            <v>P</v>
          </cell>
          <cell r="AC1925" t="str">
            <v>Guru</v>
          </cell>
          <cell r="AD1925" t="str">
            <v>SD</v>
          </cell>
          <cell r="AE1925" t="str">
            <v>KEDUNG KANDANG</v>
          </cell>
          <cell r="AN1925" t="str">
            <v>Belum Sertifikasi</v>
          </cell>
          <cell r="BB1925" t="str">
            <v>Belum</v>
          </cell>
        </row>
        <row r="1926">
          <cell r="N1926" t="str">
            <v>NON PNS</v>
          </cell>
          <cell r="R1926" t="str">
            <v>S1</v>
          </cell>
          <cell r="X1926" t="str">
            <v>P</v>
          </cell>
          <cell r="AC1926" t="str">
            <v>Guru</v>
          </cell>
          <cell r="AD1926" t="str">
            <v>SD</v>
          </cell>
          <cell r="AE1926" t="str">
            <v>KEDUNG KANDANG</v>
          </cell>
          <cell r="AN1926" t="str">
            <v>Lulus Sertifikasi</v>
          </cell>
          <cell r="BB1926" t="str">
            <v>Belum</v>
          </cell>
        </row>
        <row r="1927">
          <cell r="N1927" t="str">
            <v>NON PNS</v>
          </cell>
          <cell r="R1927" t="str">
            <v>SMA</v>
          </cell>
          <cell r="X1927" t="str">
            <v>P</v>
          </cell>
          <cell r="AC1927" t="str">
            <v>Guru</v>
          </cell>
          <cell r="AD1927" t="str">
            <v>SD</v>
          </cell>
          <cell r="AE1927" t="str">
            <v>KEDUNG KANDANG</v>
          </cell>
          <cell r="AN1927" t="str">
            <v>Belum Sertifikasi</v>
          </cell>
          <cell r="BB1927" t="str">
            <v>Belum</v>
          </cell>
        </row>
        <row r="1928">
          <cell r="N1928" t="str">
            <v>NON PNS</v>
          </cell>
          <cell r="R1928" t="str">
            <v>S1</v>
          </cell>
          <cell r="X1928" t="str">
            <v>P</v>
          </cell>
          <cell r="AC1928" t="str">
            <v>Kepala Sekolah</v>
          </cell>
          <cell r="AD1928" t="str">
            <v>SD</v>
          </cell>
          <cell r="AE1928" t="str">
            <v>KEDUNG KANDANG</v>
          </cell>
          <cell r="AN1928" t="str">
            <v>Lulus Sertifikasi</v>
          </cell>
          <cell r="BB1928" t="str">
            <v>Belum</v>
          </cell>
        </row>
        <row r="1929">
          <cell r="N1929" t="str">
            <v>NON PNS</v>
          </cell>
          <cell r="R1929" t="str">
            <v>SMA</v>
          </cell>
          <cell r="X1929" t="str">
            <v>P</v>
          </cell>
          <cell r="AC1929" t="str">
            <v>Guru</v>
          </cell>
          <cell r="AD1929" t="str">
            <v>SD</v>
          </cell>
          <cell r="AE1929" t="str">
            <v>SUKUN</v>
          </cell>
          <cell r="AN1929" t="str">
            <v>Belum Sertifikasi</v>
          </cell>
          <cell r="BB1929" t="str">
            <v>Belum</v>
          </cell>
        </row>
        <row r="1930">
          <cell r="N1930" t="str">
            <v>NON PNS</v>
          </cell>
          <cell r="R1930" t="str">
            <v>S1</v>
          </cell>
          <cell r="X1930" t="str">
            <v>P</v>
          </cell>
          <cell r="AC1930" t="str">
            <v>Guru</v>
          </cell>
          <cell r="AD1930" t="str">
            <v>SD</v>
          </cell>
          <cell r="AE1930" t="str">
            <v>SUKUN</v>
          </cell>
          <cell r="AN1930" t="str">
            <v>Belum Sertifikasi</v>
          </cell>
          <cell r="BB1930" t="str">
            <v>Belum</v>
          </cell>
        </row>
        <row r="1931">
          <cell r="N1931" t="str">
            <v>NON PNS</v>
          </cell>
          <cell r="R1931" t="str">
            <v>S1</v>
          </cell>
          <cell r="X1931" t="str">
            <v>P</v>
          </cell>
          <cell r="AC1931" t="str">
            <v>Guru</v>
          </cell>
          <cell r="AD1931" t="str">
            <v>SD</v>
          </cell>
          <cell r="AE1931" t="str">
            <v>SUKUN</v>
          </cell>
          <cell r="AN1931" t="str">
            <v>Belum Sertifikasi</v>
          </cell>
          <cell r="BB1931" t="str">
            <v>Belum</v>
          </cell>
        </row>
        <row r="1932">
          <cell r="N1932" t="str">
            <v>NON PNS</v>
          </cell>
          <cell r="R1932" t="str">
            <v>S1</v>
          </cell>
          <cell r="X1932" t="str">
            <v>P</v>
          </cell>
          <cell r="AC1932" t="str">
            <v>Guru</v>
          </cell>
          <cell r="AD1932" t="str">
            <v>SD</v>
          </cell>
          <cell r="AE1932" t="str">
            <v>SUKUN</v>
          </cell>
          <cell r="AN1932" t="str">
            <v>Belum Sertifikasi</v>
          </cell>
          <cell r="BB1932" t="str">
            <v>Belum</v>
          </cell>
        </row>
        <row r="1933">
          <cell r="N1933" t="str">
            <v>NON PNS</v>
          </cell>
          <cell r="R1933" t="str">
            <v>S1</v>
          </cell>
          <cell r="X1933" t="str">
            <v>P</v>
          </cell>
          <cell r="AC1933" t="str">
            <v>Kepala Sekolah</v>
          </cell>
          <cell r="AD1933" t="str">
            <v>SD</v>
          </cell>
          <cell r="AE1933" t="str">
            <v>SUKUN</v>
          </cell>
          <cell r="AN1933" t="str">
            <v>Lulus Sertifikasi</v>
          </cell>
          <cell r="BB1933" t="str">
            <v>Belum</v>
          </cell>
        </row>
        <row r="1934">
          <cell r="N1934" t="str">
            <v>NON PNS</v>
          </cell>
          <cell r="R1934" t="str">
            <v>SMA</v>
          </cell>
          <cell r="X1934" t="str">
            <v>P</v>
          </cell>
          <cell r="AC1934" t="str">
            <v>Guru</v>
          </cell>
          <cell r="AD1934" t="str">
            <v>SD</v>
          </cell>
          <cell r="AE1934" t="str">
            <v>SUKUN</v>
          </cell>
          <cell r="AN1934" t="str">
            <v>Belum Sertifikasi</v>
          </cell>
          <cell r="BB1934" t="str">
            <v>Belum</v>
          </cell>
        </row>
        <row r="1935">
          <cell r="N1935" t="str">
            <v>NON PNS</v>
          </cell>
          <cell r="R1935" t="str">
            <v>S1</v>
          </cell>
          <cell r="X1935" t="str">
            <v>P</v>
          </cell>
          <cell r="AC1935" t="str">
            <v>Guru</v>
          </cell>
          <cell r="AD1935" t="str">
            <v>SD</v>
          </cell>
          <cell r="AE1935" t="str">
            <v>SUKUN</v>
          </cell>
          <cell r="AN1935" t="str">
            <v>Lulus Sertifikasi</v>
          </cell>
          <cell r="BB1935" t="str">
            <v>Belum</v>
          </cell>
        </row>
        <row r="1936">
          <cell r="N1936" t="str">
            <v>NON PNS</v>
          </cell>
          <cell r="R1936" t="str">
            <v>S1</v>
          </cell>
          <cell r="X1936" t="str">
            <v>P</v>
          </cell>
          <cell r="AC1936" t="str">
            <v>Guru</v>
          </cell>
          <cell r="AD1936" t="str">
            <v>SD</v>
          </cell>
          <cell r="AE1936" t="str">
            <v>SUKUN</v>
          </cell>
          <cell r="AN1936" t="str">
            <v>Lulus Sertifikasi</v>
          </cell>
          <cell r="BB1936" t="str">
            <v>Belum</v>
          </cell>
        </row>
        <row r="1937">
          <cell r="N1937" t="str">
            <v>NON PNS</v>
          </cell>
          <cell r="R1937" t="str">
            <v>S1</v>
          </cell>
          <cell r="X1937" t="str">
            <v>P</v>
          </cell>
          <cell r="AC1937" t="str">
            <v>Tenaga Administrasi Sekolah</v>
          </cell>
          <cell r="AD1937" t="str">
            <v>SD</v>
          </cell>
          <cell r="AE1937" t="str">
            <v>SUKUN</v>
          </cell>
          <cell r="AN1937" t="str">
            <v>Belum Sertifikasi</v>
          </cell>
          <cell r="BB1937" t="str">
            <v>Belum</v>
          </cell>
        </row>
        <row r="1938">
          <cell r="N1938" t="str">
            <v>NON PNS</v>
          </cell>
          <cell r="R1938" t="str">
            <v>S1</v>
          </cell>
          <cell r="X1938" t="str">
            <v>P</v>
          </cell>
          <cell r="AC1938" t="str">
            <v>Guru</v>
          </cell>
          <cell r="AD1938" t="str">
            <v>SD</v>
          </cell>
          <cell r="AE1938" t="str">
            <v>KLOJEN</v>
          </cell>
          <cell r="AN1938" t="str">
            <v>Belum Sertifikasi</v>
          </cell>
          <cell r="BB1938" t="str">
            <v>Belum</v>
          </cell>
        </row>
        <row r="1939">
          <cell r="N1939" t="str">
            <v>NON PNS</v>
          </cell>
          <cell r="R1939" t="str">
            <v>SMA</v>
          </cell>
          <cell r="X1939" t="str">
            <v>P</v>
          </cell>
          <cell r="AC1939" t="str">
            <v>Guru</v>
          </cell>
          <cell r="AD1939" t="str">
            <v>SD</v>
          </cell>
          <cell r="AE1939" t="str">
            <v>KLOJEN</v>
          </cell>
          <cell r="AN1939" t="str">
            <v>Belum Sertifikasi</v>
          </cell>
          <cell r="BB1939" t="str">
            <v>Belum</v>
          </cell>
        </row>
        <row r="1940">
          <cell r="N1940" t="str">
            <v>NON PNS</v>
          </cell>
          <cell r="R1940" t="str">
            <v>S1</v>
          </cell>
          <cell r="X1940" t="str">
            <v>L</v>
          </cell>
          <cell r="AC1940" t="str">
            <v>Guru</v>
          </cell>
          <cell r="AD1940" t="str">
            <v>SD</v>
          </cell>
          <cell r="AE1940" t="str">
            <v>KLOJEN</v>
          </cell>
          <cell r="AN1940" t="str">
            <v>Belum Sertifikasi</v>
          </cell>
          <cell r="BB1940" t="str">
            <v>Belum</v>
          </cell>
        </row>
        <row r="1941">
          <cell r="N1941" t="str">
            <v>NON PNS</v>
          </cell>
          <cell r="R1941" t="str">
            <v>S1</v>
          </cell>
          <cell r="X1941" t="str">
            <v>P</v>
          </cell>
          <cell r="AC1941" t="str">
            <v>Guru</v>
          </cell>
          <cell r="AD1941" t="str">
            <v>SD</v>
          </cell>
          <cell r="AE1941" t="str">
            <v>KLOJEN</v>
          </cell>
          <cell r="AN1941" t="str">
            <v>Belum Sertifikasi</v>
          </cell>
          <cell r="BB1941" t="str">
            <v>Belum</v>
          </cell>
        </row>
        <row r="1942">
          <cell r="N1942" t="str">
            <v>NON PNS</v>
          </cell>
          <cell r="R1942" t="str">
            <v>S1</v>
          </cell>
          <cell r="X1942" t="str">
            <v>P</v>
          </cell>
          <cell r="AC1942" t="str">
            <v>Guru</v>
          </cell>
          <cell r="AD1942" t="str">
            <v>SD</v>
          </cell>
          <cell r="AE1942" t="str">
            <v>KLOJEN</v>
          </cell>
          <cell r="AN1942" t="str">
            <v>Lulus Sertifikasi</v>
          </cell>
          <cell r="BB1942" t="str">
            <v>Lulus</v>
          </cell>
        </row>
        <row r="1943">
          <cell r="N1943" t="str">
            <v>NON PNS</v>
          </cell>
          <cell r="R1943" t="str">
            <v>S1</v>
          </cell>
          <cell r="X1943" t="str">
            <v>P</v>
          </cell>
          <cell r="AC1943" t="str">
            <v>Guru</v>
          </cell>
          <cell r="AD1943" t="str">
            <v>SD</v>
          </cell>
          <cell r="AE1943" t="str">
            <v>KLOJEN</v>
          </cell>
          <cell r="AN1943" t="str">
            <v>Lulus Sertifikasi</v>
          </cell>
          <cell r="BB1943" t="str">
            <v>Lulus</v>
          </cell>
        </row>
        <row r="1944">
          <cell r="N1944" t="str">
            <v>NON PNS</v>
          </cell>
          <cell r="R1944" t="str">
            <v>S1</v>
          </cell>
          <cell r="X1944" t="str">
            <v>L</v>
          </cell>
          <cell r="AC1944" t="str">
            <v>Guru</v>
          </cell>
          <cell r="AD1944" t="str">
            <v>SD</v>
          </cell>
          <cell r="AE1944" t="str">
            <v>KLOJEN</v>
          </cell>
          <cell r="AN1944" t="str">
            <v>Belum Sertifikasi</v>
          </cell>
          <cell r="BB1944" t="str">
            <v>Belum</v>
          </cell>
        </row>
        <row r="1945">
          <cell r="N1945" t="str">
            <v>NON PNS</v>
          </cell>
          <cell r="R1945" t="str">
            <v>S1</v>
          </cell>
          <cell r="X1945" t="str">
            <v>P</v>
          </cell>
          <cell r="AC1945" t="str">
            <v>Guru</v>
          </cell>
          <cell r="AD1945" t="str">
            <v>SD</v>
          </cell>
          <cell r="AE1945" t="str">
            <v>KLOJEN</v>
          </cell>
          <cell r="AN1945" t="str">
            <v>Belum Sertifikasi</v>
          </cell>
          <cell r="BB1945" t="str">
            <v>Belum</v>
          </cell>
        </row>
        <row r="1946">
          <cell r="N1946" t="str">
            <v>NON PNS</v>
          </cell>
          <cell r="R1946" t="str">
            <v>S1</v>
          </cell>
          <cell r="X1946" t="str">
            <v>P</v>
          </cell>
          <cell r="AC1946" t="str">
            <v>Guru</v>
          </cell>
          <cell r="AD1946" t="str">
            <v>SD</v>
          </cell>
          <cell r="AE1946" t="str">
            <v>KLOJEN</v>
          </cell>
          <cell r="AN1946" t="str">
            <v>Belum Sertifikasi</v>
          </cell>
          <cell r="BB1946" t="str">
            <v>Belum</v>
          </cell>
        </row>
        <row r="1947">
          <cell r="N1947" t="str">
            <v>NON PNS</v>
          </cell>
          <cell r="R1947" t="str">
            <v>S1</v>
          </cell>
          <cell r="X1947" t="str">
            <v>L</v>
          </cell>
          <cell r="AC1947" t="str">
            <v>Guru</v>
          </cell>
          <cell r="AD1947" t="str">
            <v>SD</v>
          </cell>
          <cell r="AE1947" t="str">
            <v>KLOJEN</v>
          </cell>
          <cell r="AN1947" t="str">
            <v>Belum Sertifikasi</v>
          </cell>
          <cell r="BB1947" t="str">
            <v>Belum</v>
          </cell>
        </row>
        <row r="1948">
          <cell r="N1948" t="str">
            <v>NON PNS</v>
          </cell>
          <cell r="R1948" t="str">
            <v>S1</v>
          </cell>
          <cell r="X1948" t="str">
            <v>P</v>
          </cell>
          <cell r="AC1948" t="str">
            <v>Guru</v>
          </cell>
          <cell r="AD1948" t="str">
            <v>SD</v>
          </cell>
          <cell r="AE1948" t="str">
            <v>KLOJEN</v>
          </cell>
          <cell r="AN1948" t="str">
            <v>Belum Sertifikasi</v>
          </cell>
          <cell r="BB1948" t="str">
            <v>Belum</v>
          </cell>
        </row>
        <row r="1949">
          <cell r="N1949" t="str">
            <v>NON PNS</v>
          </cell>
          <cell r="R1949" t="str">
            <v>S1</v>
          </cell>
          <cell r="X1949" t="str">
            <v>P</v>
          </cell>
          <cell r="AC1949" t="str">
            <v>Guru</v>
          </cell>
          <cell r="AD1949" t="str">
            <v>SD</v>
          </cell>
          <cell r="AE1949" t="str">
            <v>KLOJEN</v>
          </cell>
          <cell r="AN1949" t="str">
            <v>Lulus Sertifikasi</v>
          </cell>
          <cell r="BB1949" t="str">
            <v>Belum</v>
          </cell>
        </row>
        <row r="1950">
          <cell r="N1950" t="str">
            <v>NON PNS</v>
          </cell>
          <cell r="R1950" t="str">
            <v>S1</v>
          </cell>
          <cell r="X1950" t="str">
            <v>P</v>
          </cell>
          <cell r="AC1950" t="str">
            <v>Guru</v>
          </cell>
          <cell r="AD1950" t="str">
            <v>SD</v>
          </cell>
          <cell r="AE1950" t="str">
            <v>KLOJEN</v>
          </cell>
          <cell r="AN1950" t="str">
            <v>Lulus Sertifikasi</v>
          </cell>
          <cell r="BB1950" t="str">
            <v>Belum</v>
          </cell>
        </row>
        <row r="1951">
          <cell r="N1951" t="str">
            <v>NON PNS</v>
          </cell>
          <cell r="R1951" t="str">
            <v>S1</v>
          </cell>
          <cell r="X1951" t="str">
            <v>P</v>
          </cell>
          <cell r="AC1951" t="str">
            <v>Guru</v>
          </cell>
          <cell r="AD1951" t="str">
            <v>SD</v>
          </cell>
          <cell r="AE1951" t="str">
            <v>KLOJEN</v>
          </cell>
          <cell r="AN1951" t="str">
            <v>Lulus Sertifikasi</v>
          </cell>
          <cell r="BB1951" t="str">
            <v>Belum</v>
          </cell>
        </row>
        <row r="1952">
          <cell r="N1952" t="str">
            <v>NON PNS</v>
          </cell>
          <cell r="R1952" t="str">
            <v>S1</v>
          </cell>
          <cell r="X1952" t="str">
            <v>L</v>
          </cell>
          <cell r="AC1952" t="str">
            <v>Guru</v>
          </cell>
          <cell r="AD1952" t="str">
            <v>SD</v>
          </cell>
          <cell r="AE1952" t="str">
            <v>KLOJEN</v>
          </cell>
          <cell r="AN1952" t="str">
            <v>Lulus Sertifikasi</v>
          </cell>
          <cell r="BB1952" t="str">
            <v>Belum</v>
          </cell>
        </row>
        <row r="1953">
          <cell r="N1953" t="str">
            <v>NON PNS</v>
          </cell>
          <cell r="R1953" t="str">
            <v>S1</v>
          </cell>
          <cell r="X1953" t="str">
            <v>P</v>
          </cell>
          <cell r="AC1953" t="str">
            <v>Guru</v>
          </cell>
          <cell r="AD1953" t="str">
            <v>SD</v>
          </cell>
          <cell r="AE1953" t="str">
            <v>KLOJEN</v>
          </cell>
          <cell r="AN1953" t="str">
            <v>Belum Sertifikasi</v>
          </cell>
          <cell r="BB1953" t="str">
            <v>Belum</v>
          </cell>
        </row>
        <row r="1954">
          <cell r="N1954" t="str">
            <v>NON PNS</v>
          </cell>
          <cell r="R1954" t="str">
            <v>S1</v>
          </cell>
          <cell r="X1954" t="str">
            <v>P</v>
          </cell>
          <cell r="AC1954" t="str">
            <v>Guru</v>
          </cell>
          <cell r="AD1954" t="str">
            <v>SD</v>
          </cell>
          <cell r="AE1954" t="str">
            <v>KLOJEN</v>
          </cell>
          <cell r="AN1954" t="str">
            <v>Lulus Sertifikasi</v>
          </cell>
          <cell r="BB1954" t="str">
            <v>Belum</v>
          </cell>
        </row>
        <row r="1955">
          <cell r="N1955" t="str">
            <v>NON PNS</v>
          </cell>
          <cell r="R1955" t="str">
            <v>S1</v>
          </cell>
          <cell r="X1955" t="str">
            <v>L</v>
          </cell>
          <cell r="AC1955" t="str">
            <v>Guru</v>
          </cell>
          <cell r="AD1955" t="str">
            <v>SD</v>
          </cell>
          <cell r="AE1955" t="str">
            <v>KLOJEN</v>
          </cell>
          <cell r="AN1955" t="str">
            <v>Belum Sertifikasi</v>
          </cell>
          <cell r="BB1955" t="str">
            <v>Belum</v>
          </cell>
        </row>
        <row r="1956">
          <cell r="N1956" t="str">
            <v>NON PNS</v>
          </cell>
          <cell r="R1956" t="str">
            <v>S1</v>
          </cell>
          <cell r="X1956" t="str">
            <v>P</v>
          </cell>
          <cell r="AC1956" t="str">
            <v>Guru</v>
          </cell>
          <cell r="AD1956" t="str">
            <v>SD</v>
          </cell>
          <cell r="AE1956" t="str">
            <v>KLOJEN</v>
          </cell>
          <cell r="AN1956" t="str">
            <v>Lulus Sertifikasi</v>
          </cell>
          <cell r="BB1956" t="str">
            <v>Lulus</v>
          </cell>
        </row>
        <row r="1957">
          <cell r="N1957" t="str">
            <v>NON PNS</v>
          </cell>
          <cell r="R1957" t="str">
            <v>S1</v>
          </cell>
          <cell r="X1957" t="str">
            <v>P</v>
          </cell>
          <cell r="AC1957" t="str">
            <v>Guru</v>
          </cell>
          <cell r="AD1957" t="str">
            <v>SD</v>
          </cell>
          <cell r="AE1957" t="str">
            <v>KLOJEN</v>
          </cell>
          <cell r="AN1957" t="str">
            <v>Lulus Sertifikasi</v>
          </cell>
          <cell r="BB1957" t="str">
            <v>Belum</v>
          </cell>
        </row>
        <row r="1958">
          <cell r="N1958" t="str">
            <v>NON PNS</v>
          </cell>
          <cell r="R1958" t="str">
            <v>D3</v>
          </cell>
          <cell r="X1958" t="str">
            <v>P</v>
          </cell>
          <cell r="AC1958" t="str">
            <v>Guru</v>
          </cell>
          <cell r="AD1958" t="str">
            <v>SD</v>
          </cell>
          <cell r="AE1958" t="str">
            <v>KLOJEN</v>
          </cell>
          <cell r="AN1958" t="str">
            <v>Belum Sertifikasi</v>
          </cell>
          <cell r="BB1958" t="str">
            <v>Belum</v>
          </cell>
        </row>
        <row r="1959">
          <cell r="N1959" t="str">
            <v>NON PNS</v>
          </cell>
          <cell r="R1959" t="str">
            <v>S1</v>
          </cell>
          <cell r="X1959" t="str">
            <v>P</v>
          </cell>
          <cell r="AC1959" t="str">
            <v>Kepala Sekolah</v>
          </cell>
          <cell r="AD1959" t="str">
            <v>SD</v>
          </cell>
          <cell r="AE1959" t="str">
            <v>KLOJEN</v>
          </cell>
          <cell r="AN1959" t="str">
            <v>Lulus Sertifikasi</v>
          </cell>
          <cell r="BB1959" t="str">
            <v>Belum</v>
          </cell>
        </row>
        <row r="1960">
          <cell r="N1960" t="str">
            <v>NON PNS</v>
          </cell>
          <cell r="R1960" t="str">
            <v>S1</v>
          </cell>
          <cell r="X1960" t="str">
            <v>L</v>
          </cell>
          <cell r="AC1960" t="str">
            <v>Guru</v>
          </cell>
          <cell r="AD1960" t="str">
            <v>SD</v>
          </cell>
          <cell r="AE1960" t="str">
            <v>KLOJEN</v>
          </cell>
          <cell r="AN1960" t="str">
            <v>Lulus Sertifikasi</v>
          </cell>
          <cell r="BB1960" t="str">
            <v>Belum</v>
          </cell>
        </row>
        <row r="1961">
          <cell r="N1961" t="str">
            <v>NON PNS</v>
          </cell>
          <cell r="R1961" t="str">
            <v>SD</v>
          </cell>
          <cell r="X1961" t="str">
            <v>P</v>
          </cell>
          <cell r="AC1961" t="str">
            <v>Pesuruh/Office Boy</v>
          </cell>
          <cell r="AD1961" t="str">
            <v>SD</v>
          </cell>
          <cell r="AE1961" t="str">
            <v>KLOJEN</v>
          </cell>
          <cell r="AN1961" t="str">
            <v>Belum Sertifikasi</v>
          </cell>
          <cell r="BB1961" t="str">
            <v>Belum</v>
          </cell>
        </row>
        <row r="1962">
          <cell r="N1962" t="str">
            <v>NON PNS</v>
          </cell>
          <cell r="R1962" t="str">
            <v>D3</v>
          </cell>
          <cell r="X1962" t="str">
            <v>P</v>
          </cell>
          <cell r="AC1962" t="str">
            <v>Tenaga Administrasi Sekolah</v>
          </cell>
          <cell r="AD1962" t="str">
            <v>SD</v>
          </cell>
          <cell r="AE1962" t="str">
            <v>KLOJEN</v>
          </cell>
          <cell r="AN1962" t="str">
            <v>Belum Sertifikasi</v>
          </cell>
          <cell r="BB1962" t="str">
            <v>Belum</v>
          </cell>
        </row>
        <row r="1963">
          <cell r="N1963" t="str">
            <v>NON PNS</v>
          </cell>
          <cell r="R1963" t="str">
            <v>SD</v>
          </cell>
          <cell r="X1963" t="str">
            <v>L</v>
          </cell>
          <cell r="AC1963" t="str">
            <v>Tukang Kebun</v>
          </cell>
          <cell r="AD1963" t="str">
            <v>SD</v>
          </cell>
          <cell r="AE1963" t="str">
            <v>KLOJEN</v>
          </cell>
          <cell r="AN1963" t="str">
            <v>Belum Sertifikasi</v>
          </cell>
          <cell r="BB1963" t="str">
            <v>Belum</v>
          </cell>
        </row>
        <row r="1964">
          <cell r="N1964" t="str">
            <v>NON PNS</v>
          </cell>
          <cell r="R1964" t="str">
            <v>SD</v>
          </cell>
          <cell r="X1964" t="str">
            <v>L</v>
          </cell>
          <cell r="AC1964" t="str">
            <v>Tukang Kebun</v>
          </cell>
          <cell r="AD1964" t="str">
            <v>SD</v>
          </cell>
          <cell r="AE1964" t="str">
            <v>KLOJEN</v>
          </cell>
          <cell r="AN1964" t="str">
            <v>Belum Sertifikasi</v>
          </cell>
          <cell r="BB1964" t="str">
            <v>Belum</v>
          </cell>
        </row>
        <row r="1965">
          <cell r="N1965" t="str">
            <v>NON PNS</v>
          </cell>
          <cell r="R1965" t="str">
            <v>SMA</v>
          </cell>
          <cell r="X1965" t="str">
            <v>P</v>
          </cell>
          <cell r="AC1965" t="str">
            <v>Pustakawan</v>
          </cell>
          <cell r="AD1965" t="str">
            <v>SD</v>
          </cell>
          <cell r="AE1965" t="str">
            <v>KLOJEN</v>
          </cell>
          <cell r="AN1965" t="str">
            <v>Belum Sertifikasi</v>
          </cell>
          <cell r="BB1965" t="str">
            <v>Belum</v>
          </cell>
        </row>
        <row r="1966">
          <cell r="N1966" t="str">
            <v>NON PNS</v>
          </cell>
          <cell r="R1966" t="str">
            <v>S1</v>
          </cell>
          <cell r="X1966" t="str">
            <v>L</v>
          </cell>
          <cell r="AC1966" t="str">
            <v>Guru</v>
          </cell>
          <cell r="AD1966" t="str">
            <v>SD</v>
          </cell>
          <cell r="AE1966" t="str">
            <v>LOWOK WARU</v>
          </cell>
          <cell r="AN1966" t="str">
            <v>Belum Sertifikasi</v>
          </cell>
          <cell r="BB1966" t="str">
            <v>Belum</v>
          </cell>
        </row>
        <row r="1967">
          <cell r="N1967" t="str">
            <v>NON PNS</v>
          </cell>
          <cell r="R1967" t="str">
            <v>S1</v>
          </cell>
          <cell r="X1967" t="str">
            <v>P</v>
          </cell>
          <cell r="AC1967" t="str">
            <v>Guru</v>
          </cell>
          <cell r="AD1967" t="str">
            <v>SD</v>
          </cell>
          <cell r="AE1967" t="str">
            <v>LOWOK WARU</v>
          </cell>
          <cell r="AN1967" t="str">
            <v>Belum Sertifikasi</v>
          </cell>
          <cell r="BB1967" t="str">
            <v>Belum</v>
          </cell>
        </row>
        <row r="1968">
          <cell r="N1968" t="str">
            <v>NON PNS</v>
          </cell>
          <cell r="R1968" t="str">
            <v>S1</v>
          </cell>
          <cell r="X1968" t="str">
            <v>L</v>
          </cell>
          <cell r="AC1968" t="str">
            <v>Guru</v>
          </cell>
          <cell r="AD1968" t="str">
            <v>SD</v>
          </cell>
          <cell r="AE1968" t="str">
            <v>LOWOK WARU</v>
          </cell>
          <cell r="AN1968" t="str">
            <v>Belum Sertifikasi</v>
          </cell>
          <cell r="BB1968" t="str">
            <v>Belum</v>
          </cell>
        </row>
        <row r="1969">
          <cell r="N1969" t="str">
            <v>NON PNS</v>
          </cell>
          <cell r="R1969" t="str">
            <v>S1</v>
          </cell>
          <cell r="X1969" t="str">
            <v>P</v>
          </cell>
          <cell r="AC1969" t="str">
            <v>Guru</v>
          </cell>
          <cell r="AD1969" t="str">
            <v>SD</v>
          </cell>
          <cell r="AE1969" t="str">
            <v>LOWOK WARU</v>
          </cell>
          <cell r="AN1969" t="str">
            <v>Belum Sertifikasi</v>
          </cell>
          <cell r="BB1969" t="str">
            <v>Belum</v>
          </cell>
        </row>
        <row r="1970">
          <cell r="N1970" t="str">
            <v>NON PNS</v>
          </cell>
          <cell r="R1970" t="str">
            <v>S1</v>
          </cell>
          <cell r="X1970" t="str">
            <v>P</v>
          </cell>
          <cell r="AC1970" t="str">
            <v>Guru</v>
          </cell>
          <cell r="AD1970" t="str">
            <v>SD</v>
          </cell>
          <cell r="AE1970" t="str">
            <v>LOWOK WARU</v>
          </cell>
          <cell r="AN1970" t="str">
            <v>Belum Sertifikasi</v>
          </cell>
          <cell r="BB1970" t="str">
            <v>Belum</v>
          </cell>
        </row>
        <row r="1971">
          <cell r="N1971" t="str">
            <v>NON PNS</v>
          </cell>
          <cell r="R1971" t="str">
            <v>S1</v>
          </cell>
          <cell r="X1971" t="str">
            <v>P</v>
          </cell>
          <cell r="AC1971" t="str">
            <v>Guru</v>
          </cell>
          <cell r="AD1971" t="str">
            <v>SD</v>
          </cell>
          <cell r="AE1971" t="str">
            <v>LOWOK WARU</v>
          </cell>
          <cell r="AN1971" t="str">
            <v>Belum Sertifikasi</v>
          </cell>
          <cell r="BB1971" t="str">
            <v>Belum</v>
          </cell>
        </row>
        <row r="1972">
          <cell r="N1972" t="str">
            <v>NON PNS</v>
          </cell>
          <cell r="R1972" t="str">
            <v>S1</v>
          </cell>
          <cell r="X1972" t="str">
            <v>P</v>
          </cell>
          <cell r="AC1972" t="str">
            <v>Guru</v>
          </cell>
          <cell r="AD1972" t="str">
            <v>SD</v>
          </cell>
          <cell r="AE1972" t="str">
            <v>LOWOK WARU</v>
          </cell>
          <cell r="AN1972" t="str">
            <v>Lulus Sertifikasi</v>
          </cell>
          <cell r="BB1972" t="str">
            <v>Belum</v>
          </cell>
        </row>
        <row r="1973">
          <cell r="N1973" t="str">
            <v>NON PNS</v>
          </cell>
          <cell r="R1973" t="str">
            <v>S1</v>
          </cell>
          <cell r="X1973" t="str">
            <v>L</v>
          </cell>
          <cell r="AC1973" t="str">
            <v>Guru</v>
          </cell>
          <cell r="AD1973" t="str">
            <v>SD</v>
          </cell>
          <cell r="AE1973" t="str">
            <v>LOWOK WARU</v>
          </cell>
          <cell r="AN1973" t="str">
            <v>Lulus Sertifikasi</v>
          </cell>
          <cell r="BB1973" t="str">
            <v>Belum</v>
          </cell>
        </row>
        <row r="1974">
          <cell r="N1974" t="str">
            <v>NON PNS</v>
          </cell>
          <cell r="R1974" t="str">
            <v>S2</v>
          </cell>
          <cell r="X1974" t="str">
            <v>L</v>
          </cell>
          <cell r="AC1974" t="str">
            <v>Guru</v>
          </cell>
          <cell r="AD1974" t="str">
            <v>SD</v>
          </cell>
          <cell r="AE1974" t="str">
            <v>LOWOK WARU</v>
          </cell>
          <cell r="AN1974" t="str">
            <v>Lulus Sertifikasi</v>
          </cell>
          <cell r="BB1974" t="str">
            <v>Belum</v>
          </cell>
        </row>
        <row r="1975">
          <cell r="N1975" t="str">
            <v>NON PNS</v>
          </cell>
          <cell r="R1975" t="str">
            <v>S1</v>
          </cell>
          <cell r="X1975" t="str">
            <v>L</v>
          </cell>
          <cell r="AC1975" t="str">
            <v>Guru</v>
          </cell>
          <cell r="AD1975" t="str">
            <v>SD</v>
          </cell>
          <cell r="AE1975" t="str">
            <v>LOWOK WARU</v>
          </cell>
          <cell r="AN1975" t="str">
            <v>Lulus Sertifikasi</v>
          </cell>
          <cell r="BB1975" t="str">
            <v>Belum</v>
          </cell>
        </row>
        <row r="1976">
          <cell r="N1976" t="str">
            <v>NON PNS</v>
          </cell>
          <cell r="R1976" t="str">
            <v>S1</v>
          </cell>
          <cell r="X1976" t="str">
            <v>P</v>
          </cell>
          <cell r="AC1976" t="str">
            <v>Guru</v>
          </cell>
          <cell r="AD1976" t="str">
            <v>SD</v>
          </cell>
          <cell r="AE1976" t="str">
            <v>LOWOK WARU</v>
          </cell>
          <cell r="AN1976" t="str">
            <v>Lulus Sertifikasi</v>
          </cell>
          <cell r="BB1976" t="str">
            <v>Belum</v>
          </cell>
        </row>
        <row r="1977">
          <cell r="N1977" t="str">
            <v>NON PNS</v>
          </cell>
          <cell r="R1977" t="str">
            <v>S1</v>
          </cell>
          <cell r="X1977" t="str">
            <v>L</v>
          </cell>
          <cell r="AC1977" t="str">
            <v>Guru</v>
          </cell>
          <cell r="AD1977" t="str">
            <v>SD</v>
          </cell>
          <cell r="AE1977" t="str">
            <v>LOWOK WARU</v>
          </cell>
          <cell r="AN1977" t="str">
            <v>Lulus Sertifikasi</v>
          </cell>
          <cell r="BB1977" t="str">
            <v>Belum</v>
          </cell>
        </row>
        <row r="1978">
          <cell r="N1978" t="str">
            <v>NON PNS</v>
          </cell>
          <cell r="R1978" t="str">
            <v>S1</v>
          </cell>
          <cell r="X1978" t="str">
            <v>P</v>
          </cell>
          <cell r="AC1978" t="str">
            <v>Guru</v>
          </cell>
          <cell r="AD1978" t="str">
            <v>SD</v>
          </cell>
          <cell r="AE1978" t="str">
            <v>LOWOK WARU</v>
          </cell>
          <cell r="AN1978" t="str">
            <v>Lulus Sertifikasi</v>
          </cell>
          <cell r="BB1978" t="str">
            <v>Belum</v>
          </cell>
        </row>
        <row r="1979">
          <cell r="N1979" t="str">
            <v>NON PNS</v>
          </cell>
          <cell r="R1979" t="str">
            <v>S1</v>
          </cell>
          <cell r="X1979" t="str">
            <v>P</v>
          </cell>
          <cell r="AC1979" t="str">
            <v>Guru</v>
          </cell>
          <cell r="AD1979" t="str">
            <v>SD</v>
          </cell>
          <cell r="AE1979" t="str">
            <v>LOWOK WARU</v>
          </cell>
          <cell r="AN1979" t="str">
            <v>Lulus Sertifikasi</v>
          </cell>
          <cell r="BB1979" t="str">
            <v>Belum</v>
          </cell>
        </row>
        <row r="1980">
          <cell r="N1980" t="str">
            <v>NON PNS</v>
          </cell>
          <cell r="R1980" t="str">
            <v>S1</v>
          </cell>
          <cell r="X1980" t="str">
            <v>L</v>
          </cell>
          <cell r="AC1980" t="str">
            <v>Guru</v>
          </cell>
          <cell r="AD1980" t="str">
            <v>SD</v>
          </cell>
          <cell r="AE1980" t="str">
            <v>LOWOK WARU</v>
          </cell>
          <cell r="AN1980" t="str">
            <v>Lulus Sertifikasi</v>
          </cell>
          <cell r="BB1980" t="str">
            <v>Belum</v>
          </cell>
        </row>
        <row r="1981">
          <cell r="N1981" t="str">
            <v>NON PNS</v>
          </cell>
          <cell r="R1981" t="str">
            <v>S1</v>
          </cell>
          <cell r="X1981" t="str">
            <v>L</v>
          </cell>
          <cell r="AC1981" t="str">
            <v>Kepala Sekolah</v>
          </cell>
          <cell r="AD1981" t="str">
            <v>SD</v>
          </cell>
          <cell r="AE1981" t="str">
            <v>LOWOK WARU</v>
          </cell>
          <cell r="AN1981" t="str">
            <v>Lulus Sertifikasi</v>
          </cell>
          <cell r="BB1981" t="str">
            <v>Belum</v>
          </cell>
        </row>
        <row r="1982">
          <cell r="N1982" t="str">
            <v>NON PNS</v>
          </cell>
          <cell r="R1982" t="str">
            <v>S2</v>
          </cell>
          <cell r="X1982" t="str">
            <v>P</v>
          </cell>
          <cell r="AC1982" t="str">
            <v>Guru</v>
          </cell>
          <cell r="AD1982" t="str">
            <v>SD</v>
          </cell>
          <cell r="AE1982" t="str">
            <v>LOWOK WARU</v>
          </cell>
          <cell r="AN1982" t="str">
            <v>Lulus Sertifikasi</v>
          </cell>
          <cell r="BB1982" t="str">
            <v>Belum</v>
          </cell>
        </row>
        <row r="1983">
          <cell r="N1983" t="str">
            <v>NON PNS</v>
          </cell>
          <cell r="R1983" t="str">
            <v>S1</v>
          </cell>
          <cell r="X1983" t="str">
            <v>P</v>
          </cell>
          <cell r="AC1983" t="str">
            <v>Guru</v>
          </cell>
          <cell r="AD1983" t="str">
            <v>SD</v>
          </cell>
          <cell r="AE1983" t="str">
            <v>LOWOK WARU</v>
          </cell>
          <cell r="AN1983" t="str">
            <v>Lulus Sertifikasi</v>
          </cell>
          <cell r="BB1983" t="str">
            <v>Belum</v>
          </cell>
        </row>
        <row r="1984">
          <cell r="N1984" t="str">
            <v>NON PNS</v>
          </cell>
          <cell r="R1984" t="str">
            <v>S1</v>
          </cell>
          <cell r="X1984" t="str">
            <v>L</v>
          </cell>
          <cell r="AC1984" t="str">
            <v>Guru</v>
          </cell>
          <cell r="AD1984" t="str">
            <v>SD</v>
          </cell>
          <cell r="AE1984" t="str">
            <v>LOWOK WARU</v>
          </cell>
          <cell r="AN1984" t="str">
            <v>Lulus Sertifikasi</v>
          </cell>
          <cell r="BB1984" t="str">
            <v>Belum</v>
          </cell>
        </row>
        <row r="1985">
          <cell r="N1985" t="str">
            <v>NON PNS</v>
          </cell>
          <cell r="R1985" t="str">
            <v>S1</v>
          </cell>
          <cell r="X1985" t="str">
            <v>L</v>
          </cell>
          <cell r="AC1985" t="str">
            <v>Guru</v>
          </cell>
          <cell r="AD1985" t="str">
            <v>SD</v>
          </cell>
          <cell r="AE1985" t="str">
            <v>LOWOK WARU</v>
          </cell>
          <cell r="AN1985" t="str">
            <v>Lulus Sertifikasi</v>
          </cell>
          <cell r="BB1985" t="str">
            <v>Belum</v>
          </cell>
        </row>
        <row r="1986">
          <cell r="N1986" t="str">
            <v>NON PNS</v>
          </cell>
          <cell r="R1986" t="str">
            <v>S1</v>
          </cell>
          <cell r="X1986" t="str">
            <v>P</v>
          </cell>
          <cell r="AC1986" t="str">
            <v>Guru</v>
          </cell>
          <cell r="AD1986" t="str">
            <v>SD</v>
          </cell>
          <cell r="AE1986" t="str">
            <v>LOWOK WARU</v>
          </cell>
          <cell r="AN1986" t="str">
            <v>Lulus Sertifikasi</v>
          </cell>
          <cell r="BB1986" t="str">
            <v>Belum</v>
          </cell>
        </row>
        <row r="1987">
          <cell r="N1987" t="str">
            <v>NON PNS</v>
          </cell>
          <cell r="R1987" t="str">
            <v>D3</v>
          </cell>
          <cell r="X1987" t="str">
            <v>P</v>
          </cell>
          <cell r="AC1987" t="str">
            <v>Tenaga Administrasi Sekolah</v>
          </cell>
          <cell r="AD1987" t="str">
            <v>SD</v>
          </cell>
          <cell r="AE1987" t="str">
            <v>LOWOK WARU</v>
          </cell>
          <cell r="AN1987" t="str">
            <v>Belum Sertifikasi</v>
          </cell>
          <cell r="BB1987" t="str">
            <v>Belum</v>
          </cell>
        </row>
        <row r="1988">
          <cell r="N1988" t="str">
            <v>NON PNS</v>
          </cell>
          <cell r="R1988" t="str">
            <v>S1</v>
          </cell>
          <cell r="X1988" t="str">
            <v>P</v>
          </cell>
          <cell r="AC1988" t="str">
            <v>Pustakawan</v>
          </cell>
          <cell r="AD1988" t="str">
            <v>SD</v>
          </cell>
          <cell r="AE1988" t="str">
            <v>LOWOK WARU</v>
          </cell>
          <cell r="AN1988" t="str">
            <v>Belum Sertifikasi</v>
          </cell>
          <cell r="BB1988" t="str">
            <v>Belum</v>
          </cell>
        </row>
        <row r="1989">
          <cell r="N1989" t="str">
            <v>NON PNS</v>
          </cell>
          <cell r="R1989" t="str">
            <v>S1</v>
          </cell>
          <cell r="X1989" t="str">
            <v>P</v>
          </cell>
          <cell r="AC1989" t="str">
            <v>Tenaga Administrasi Sekolah</v>
          </cell>
          <cell r="AD1989" t="str">
            <v>SD</v>
          </cell>
          <cell r="AE1989" t="str">
            <v>LOWOK WARU</v>
          </cell>
          <cell r="AN1989" t="str">
            <v>Belum Sertifikasi</v>
          </cell>
          <cell r="BB1989" t="str">
            <v>Belum</v>
          </cell>
        </row>
        <row r="1990">
          <cell r="N1990" t="str">
            <v>NON PNS</v>
          </cell>
          <cell r="R1990" t="str">
            <v>S1</v>
          </cell>
          <cell r="X1990" t="str">
            <v>P</v>
          </cell>
          <cell r="AC1990" t="str">
            <v>Guru</v>
          </cell>
          <cell r="AD1990" t="str">
            <v>SD</v>
          </cell>
          <cell r="AE1990" t="str">
            <v>BLIMBING</v>
          </cell>
          <cell r="AN1990" t="str">
            <v>Belum Sertifikasi</v>
          </cell>
          <cell r="BB1990" t="str">
            <v>Belum</v>
          </cell>
        </row>
        <row r="1991">
          <cell r="N1991" t="str">
            <v>NON PNS</v>
          </cell>
          <cell r="R1991" t="str">
            <v>S1</v>
          </cell>
          <cell r="X1991" t="str">
            <v>P</v>
          </cell>
          <cell r="AC1991" t="str">
            <v>Guru</v>
          </cell>
          <cell r="AD1991" t="str">
            <v>SD</v>
          </cell>
          <cell r="AE1991" t="str">
            <v>BLIMBING</v>
          </cell>
          <cell r="AN1991" t="str">
            <v>Belum Sertifikasi</v>
          </cell>
          <cell r="BB1991" t="str">
            <v>Belum</v>
          </cell>
        </row>
        <row r="1992">
          <cell r="N1992" t="str">
            <v>NON PNS</v>
          </cell>
          <cell r="R1992" t="str">
            <v>S1</v>
          </cell>
          <cell r="X1992" t="str">
            <v>P</v>
          </cell>
          <cell r="AC1992" t="str">
            <v>Guru</v>
          </cell>
          <cell r="AD1992" t="str">
            <v>SD</v>
          </cell>
          <cell r="AE1992" t="str">
            <v>BLIMBING</v>
          </cell>
          <cell r="AN1992" t="str">
            <v>Belum Sertifikasi</v>
          </cell>
          <cell r="BB1992" t="str">
            <v>Belum</v>
          </cell>
        </row>
        <row r="1993">
          <cell r="N1993" t="str">
            <v>NON PNS</v>
          </cell>
          <cell r="R1993" t="str">
            <v>S1</v>
          </cell>
          <cell r="X1993" t="str">
            <v>P</v>
          </cell>
          <cell r="AC1993" t="str">
            <v>Guru</v>
          </cell>
          <cell r="AD1993" t="str">
            <v>SD</v>
          </cell>
          <cell r="AE1993" t="str">
            <v>BLIMBING</v>
          </cell>
          <cell r="AN1993" t="str">
            <v>Belum Sertifikasi</v>
          </cell>
          <cell r="BB1993" t="str">
            <v>Belum</v>
          </cell>
        </row>
        <row r="1994">
          <cell r="N1994" t="str">
            <v>NON PNS</v>
          </cell>
          <cell r="R1994" t="str">
            <v>S1</v>
          </cell>
          <cell r="X1994" t="str">
            <v>P</v>
          </cell>
          <cell r="AC1994" t="str">
            <v>Guru</v>
          </cell>
          <cell r="AD1994" t="str">
            <v>SD</v>
          </cell>
          <cell r="AE1994" t="str">
            <v>BLIMBING</v>
          </cell>
          <cell r="AN1994" t="str">
            <v>Belum Sertifikasi</v>
          </cell>
          <cell r="BB1994" t="str">
            <v>Belum</v>
          </cell>
        </row>
        <row r="1995">
          <cell r="N1995" t="str">
            <v>NON PNS</v>
          </cell>
          <cell r="R1995" t="str">
            <v>S1</v>
          </cell>
          <cell r="X1995" t="str">
            <v>P</v>
          </cell>
          <cell r="AC1995" t="str">
            <v>Guru</v>
          </cell>
          <cell r="AD1995" t="str">
            <v>SD</v>
          </cell>
          <cell r="AE1995" t="str">
            <v>BLIMBING</v>
          </cell>
          <cell r="AN1995" t="str">
            <v>Lulus Sertifikasi</v>
          </cell>
          <cell r="BB1995" t="str">
            <v>Belum</v>
          </cell>
        </row>
        <row r="1996">
          <cell r="N1996" t="str">
            <v>NON PNS</v>
          </cell>
          <cell r="R1996" t="str">
            <v>S1</v>
          </cell>
          <cell r="X1996" t="str">
            <v>P</v>
          </cell>
          <cell r="AC1996" t="str">
            <v>Guru</v>
          </cell>
          <cell r="AD1996" t="str">
            <v>SD</v>
          </cell>
          <cell r="AE1996" t="str">
            <v>BLIMBING</v>
          </cell>
          <cell r="AN1996" t="str">
            <v>Lulus Sertifikasi</v>
          </cell>
          <cell r="BB1996" t="str">
            <v>Belum</v>
          </cell>
        </row>
        <row r="1997">
          <cell r="N1997" t="str">
            <v>NON PNS</v>
          </cell>
          <cell r="R1997" t="str">
            <v>S2</v>
          </cell>
          <cell r="X1997" t="str">
            <v>L</v>
          </cell>
          <cell r="AC1997" t="str">
            <v>Kepala Sekolah</v>
          </cell>
          <cell r="AD1997" t="str">
            <v>SD</v>
          </cell>
          <cell r="AE1997" t="str">
            <v>BLIMBING</v>
          </cell>
          <cell r="AN1997" t="str">
            <v>Lulus Sertifikasi</v>
          </cell>
          <cell r="BB1997" t="str">
            <v>Belum</v>
          </cell>
        </row>
        <row r="1998">
          <cell r="N1998" t="str">
            <v>NON PNS</v>
          </cell>
          <cell r="R1998" t="str">
            <v>S1</v>
          </cell>
          <cell r="X1998" t="str">
            <v>L</v>
          </cell>
          <cell r="AC1998" t="str">
            <v>Guru</v>
          </cell>
          <cell r="AD1998" t="str">
            <v>SD</v>
          </cell>
          <cell r="AE1998" t="str">
            <v>BLIMBING</v>
          </cell>
          <cell r="AN1998" t="str">
            <v>Lulus Sertifikasi</v>
          </cell>
          <cell r="BB1998" t="str">
            <v>Belum</v>
          </cell>
        </row>
        <row r="1999">
          <cell r="N1999" t="str">
            <v>NON PNS</v>
          </cell>
          <cell r="R1999" t="str">
            <v>SMA</v>
          </cell>
          <cell r="X1999" t="str">
            <v>P</v>
          </cell>
          <cell r="AC1999" t="str">
            <v>Tenaga Administrasi Sekolah</v>
          </cell>
          <cell r="AD1999" t="str">
            <v>SD</v>
          </cell>
          <cell r="AE1999" t="str">
            <v>BLIMBING</v>
          </cell>
          <cell r="AN1999" t="str">
            <v>Belum Sertifikasi</v>
          </cell>
          <cell r="BB1999" t="str">
            <v>Belum</v>
          </cell>
        </row>
        <row r="2000">
          <cell r="N2000" t="str">
            <v>NON PNS</v>
          </cell>
          <cell r="R2000" t="str">
            <v>SMP</v>
          </cell>
          <cell r="X2000" t="str">
            <v>L</v>
          </cell>
          <cell r="AC2000" t="str">
            <v>Pustakawan</v>
          </cell>
          <cell r="AD2000" t="str">
            <v>SD</v>
          </cell>
          <cell r="AE2000" t="str">
            <v>BLIMBING</v>
          </cell>
          <cell r="AN2000" t="str">
            <v>Belum Sertifikasi</v>
          </cell>
          <cell r="BB2000" t="str">
            <v>Belum</v>
          </cell>
        </row>
        <row r="2001">
          <cell r="N2001" t="str">
            <v>NON PNS</v>
          </cell>
          <cell r="R2001" t="str">
            <v>S1</v>
          </cell>
          <cell r="X2001" t="str">
            <v>P</v>
          </cell>
          <cell r="AC2001" t="str">
            <v>Guru</v>
          </cell>
          <cell r="AD2001" t="str">
            <v>SD</v>
          </cell>
          <cell r="AE2001" t="str">
            <v>BLIMBING</v>
          </cell>
          <cell r="AN2001" t="str">
            <v>Belum Sertifikasi</v>
          </cell>
          <cell r="BB2001" t="str">
            <v>Belum</v>
          </cell>
        </row>
        <row r="2002">
          <cell r="N2002" t="str">
            <v>NON PNS</v>
          </cell>
          <cell r="R2002" t="str">
            <v>S1</v>
          </cell>
          <cell r="X2002" t="str">
            <v>L</v>
          </cell>
          <cell r="AC2002" t="str">
            <v>Guru</v>
          </cell>
          <cell r="AD2002" t="str">
            <v>SD</v>
          </cell>
          <cell r="AE2002" t="str">
            <v>BLIMBING</v>
          </cell>
          <cell r="AN2002" t="str">
            <v>Belum Sertifikasi</v>
          </cell>
          <cell r="BB2002" t="str">
            <v>Belum</v>
          </cell>
        </row>
        <row r="2003">
          <cell r="N2003" t="str">
            <v>NON PNS</v>
          </cell>
          <cell r="R2003" t="str">
            <v>S1</v>
          </cell>
          <cell r="X2003" t="str">
            <v>L</v>
          </cell>
          <cell r="AC2003" t="str">
            <v>Guru</v>
          </cell>
          <cell r="AD2003" t="str">
            <v>SD</v>
          </cell>
          <cell r="AE2003" t="str">
            <v>BLIMBING</v>
          </cell>
          <cell r="AN2003" t="str">
            <v>Belum Sertifikasi</v>
          </cell>
          <cell r="BB2003" t="str">
            <v>Belum</v>
          </cell>
        </row>
        <row r="2004">
          <cell r="N2004" t="str">
            <v>NON PNS</v>
          </cell>
          <cell r="R2004" t="str">
            <v>S1</v>
          </cell>
          <cell r="X2004" t="str">
            <v>L</v>
          </cell>
          <cell r="AC2004" t="str">
            <v>Guru</v>
          </cell>
          <cell r="AD2004" t="str">
            <v>SD</v>
          </cell>
          <cell r="AE2004" t="str">
            <v>BLIMBING</v>
          </cell>
          <cell r="AN2004" t="str">
            <v>Belum Sertifikasi</v>
          </cell>
          <cell r="BB2004" t="str">
            <v>Belum</v>
          </cell>
        </row>
        <row r="2005">
          <cell r="N2005" t="str">
            <v>NON PNS</v>
          </cell>
          <cell r="R2005" t="str">
            <v>S1</v>
          </cell>
          <cell r="X2005" t="str">
            <v>P</v>
          </cell>
          <cell r="AC2005" t="str">
            <v>Guru</v>
          </cell>
          <cell r="AD2005" t="str">
            <v>SD</v>
          </cell>
          <cell r="AE2005" t="str">
            <v>BLIMBING</v>
          </cell>
          <cell r="AN2005" t="str">
            <v>Lulus Sertifikasi</v>
          </cell>
          <cell r="BB2005" t="str">
            <v>Belum</v>
          </cell>
        </row>
        <row r="2006">
          <cell r="N2006" t="str">
            <v>NON PNS</v>
          </cell>
          <cell r="R2006" t="str">
            <v>S1</v>
          </cell>
          <cell r="X2006" t="str">
            <v>P</v>
          </cell>
          <cell r="AC2006" t="str">
            <v>Guru</v>
          </cell>
          <cell r="AD2006" t="str">
            <v>SD</v>
          </cell>
          <cell r="AE2006" t="str">
            <v>BLIMBING</v>
          </cell>
          <cell r="AN2006" t="str">
            <v>Lulus Sertifikasi</v>
          </cell>
          <cell r="BB2006" t="str">
            <v>Belum</v>
          </cell>
        </row>
        <row r="2007">
          <cell r="N2007" t="str">
            <v>NON PNS</v>
          </cell>
          <cell r="R2007" t="str">
            <v>S1</v>
          </cell>
          <cell r="X2007" t="str">
            <v>P</v>
          </cell>
          <cell r="AC2007" t="str">
            <v>Guru</v>
          </cell>
          <cell r="AD2007" t="str">
            <v>SD</v>
          </cell>
          <cell r="AE2007" t="str">
            <v>BLIMBING</v>
          </cell>
          <cell r="AN2007" t="str">
            <v>Lulus Sertifikasi</v>
          </cell>
          <cell r="BB2007" t="str">
            <v>Belum</v>
          </cell>
        </row>
        <row r="2008">
          <cell r="N2008" t="str">
            <v>NON PNS</v>
          </cell>
          <cell r="R2008" t="str">
            <v>D2</v>
          </cell>
          <cell r="X2008" t="str">
            <v>L</v>
          </cell>
          <cell r="AC2008" t="str">
            <v>Guru</v>
          </cell>
          <cell r="AD2008" t="str">
            <v>SD</v>
          </cell>
          <cell r="AE2008" t="str">
            <v>BLIMBING</v>
          </cell>
          <cell r="AN2008" t="str">
            <v>Belum Sertifikasi</v>
          </cell>
          <cell r="BB2008" t="str">
            <v>Belum</v>
          </cell>
        </row>
        <row r="2009">
          <cell r="N2009" t="str">
            <v>NON PNS</v>
          </cell>
          <cell r="R2009" t="str">
            <v>S2</v>
          </cell>
          <cell r="X2009" t="str">
            <v>P</v>
          </cell>
          <cell r="AC2009" t="str">
            <v>Kepala Sekolah</v>
          </cell>
          <cell r="AD2009" t="str">
            <v>SD</v>
          </cell>
          <cell r="AE2009" t="str">
            <v>BLIMBING</v>
          </cell>
          <cell r="AN2009" t="str">
            <v>Lulus Sertifikasi</v>
          </cell>
          <cell r="BB2009" t="str">
            <v>Belum</v>
          </cell>
        </row>
        <row r="2010">
          <cell r="N2010" t="str">
            <v>NON PNS</v>
          </cell>
          <cell r="R2010" t="str">
            <v>SMA</v>
          </cell>
          <cell r="X2010" t="str">
            <v>P</v>
          </cell>
          <cell r="AC2010" t="str">
            <v>Tenaga Administrasi Sekolah</v>
          </cell>
          <cell r="AD2010" t="str">
            <v>SD</v>
          </cell>
          <cell r="AE2010" t="str">
            <v>BLIMBING</v>
          </cell>
          <cell r="AN2010" t="str">
            <v>Belum Sertifikasi</v>
          </cell>
          <cell r="BB2010" t="str">
            <v>Belum</v>
          </cell>
        </row>
        <row r="2011">
          <cell r="N2011" t="str">
            <v>NON PNS</v>
          </cell>
          <cell r="R2011" t="str">
            <v>D1</v>
          </cell>
          <cell r="X2011" t="str">
            <v>P</v>
          </cell>
          <cell r="AC2011" t="str">
            <v>Tenaga Administrasi Sekolah</v>
          </cell>
          <cell r="AD2011" t="str">
            <v>SD</v>
          </cell>
          <cell r="AE2011" t="str">
            <v>BLIMBING</v>
          </cell>
          <cell r="AN2011" t="str">
            <v>Belum Sertifikasi</v>
          </cell>
          <cell r="BB2011" t="str">
            <v>Belum</v>
          </cell>
        </row>
        <row r="2012">
          <cell r="N2012" t="str">
            <v>NON PNS</v>
          </cell>
          <cell r="R2012" t="str">
            <v>S1</v>
          </cell>
          <cell r="X2012" t="str">
            <v>L</v>
          </cell>
          <cell r="AC2012" t="str">
            <v>Guru</v>
          </cell>
          <cell r="AD2012" t="str">
            <v>SD</v>
          </cell>
          <cell r="AE2012" t="str">
            <v>BLIMBING</v>
          </cell>
          <cell r="AN2012" t="str">
            <v>Belum Sertifikasi</v>
          </cell>
          <cell r="BB2012" t="str">
            <v>Belum</v>
          </cell>
        </row>
        <row r="2013">
          <cell r="N2013" t="str">
            <v>NON PNS</v>
          </cell>
          <cell r="R2013" t="str">
            <v>S1</v>
          </cell>
          <cell r="X2013" t="str">
            <v>P</v>
          </cell>
          <cell r="AC2013" t="str">
            <v>Guru</v>
          </cell>
          <cell r="AD2013" t="str">
            <v>SD</v>
          </cell>
          <cell r="AE2013" t="str">
            <v>BLIMBING</v>
          </cell>
          <cell r="AN2013" t="str">
            <v>Belum Sertifikasi</v>
          </cell>
          <cell r="BB2013" t="str">
            <v>Belum</v>
          </cell>
        </row>
        <row r="2014">
          <cell r="N2014" t="str">
            <v>NON PNS</v>
          </cell>
          <cell r="R2014" t="str">
            <v>S1</v>
          </cell>
          <cell r="X2014" t="str">
            <v>P</v>
          </cell>
          <cell r="AC2014" t="str">
            <v>Guru</v>
          </cell>
          <cell r="AD2014" t="str">
            <v>SD</v>
          </cell>
          <cell r="AE2014" t="str">
            <v>BLIMBING</v>
          </cell>
          <cell r="AN2014" t="str">
            <v>Belum Sertifikasi</v>
          </cell>
          <cell r="BB2014" t="str">
            <v>Belum</v>
          </cell>
        </row>
        <row r="2015">
          <cell r="N2015" t="str">
            <v>NON PNS</v>
          </cell>
          <cell r="R2015" t="str">
            <v>S1</v>
          </cell>
          <cell r="X2015" t="str">
            <v>P</v>
          </cell>
          <cell r="AC2015" t="str">
            <v>Guru</v>
          </cell>
          <cell r="AD2015" t="str">
            <v>SD</v>
          </cell>
          <cell r="AE2015" t="str">
            <v>BLIMBING</v>
          </cell>
          <cell r="AN2015" t="str">
            <v>Belum Sertifikasi</v>
          </cell>
          <cell r="BB2015" t="str">
            <v>Belum</v>
          </cell>
        </row>
        <row r="2016">
          <cell r="N2016" t="str">
            <v>NON PNS</v>
          </cell>
          <cell r="R2016" t="str">
            <v>S1</v>
          </cell>
          <cell r="X2016" t="str">
            <v>P</v>
          </cell>
          <cell r="AC2016" t="str">
            <v>Kepala Sekolah</v>
          </cell>
          <cell r="AD2016" t="str">
            <v>SD</v>
          </cell>
          <cell r="AE2016" t="str">
            <v>BLIMBING</v>
          </cell>
          <cell r="AN2016" t="str">
            <v>Lulus Sertifikasi</v>
          </cell>
          <cell r="BB2016" t="str">
            <v>Belum</v>
          </cell>
        </row>
        <row r="2017">
          <cell r="N2017" t="str">
            <v>NON PNS</v>
          </cell>
          <cell r="R2017" t="str">
            <v>S1</v>
          </cell>
          <cell r="X2017" t="str">
            <v>L</v>
          </cell>
          <cell r="AC2017" t="str">
            <v>Guru</v>
          </cell>
          <cell r="AD2017" t="str">
            <v>SD</v>
          </cell>
          <cell r="AE2017" t="str">
            <v>BLIMBING</v>
          </cell>
          <cell r="AN2017" t="str">
            <v>Lulus Sertifikasi</v>
          </cell>
          <cell r="BB2017" t="str">
            <v>Belum</v>
          </cell>
        </row>
        <row r="2018">
          <cell r="N2018" t="str">
            <v>NON PNS</v>
          </cell>
          <cell r="R2018" t="str">
            <v>S1</v>
          </cell>
          <cell r="X2018" t="str">
            <v>P</v>
          </cell>
          <cell r="AC2018" t="str">
            <v>Guru</v>
          </cell>
          <cell r="AD2018" t="str">
            <v>SD</v>
          </cell>
          <cell r="AE2018" t="str">
            <v>BLIMBING</v>
          </cell>
          <cell r="AN2018" t="str">
            <v>Lulus Sertifikasi</v>
          </cell>
          <cell r="BB2018" t="str">
            <v>Belum</v>
          </cell>
        </row>
        <row r="2019">
          <cell r="N2019" t="str">
            <v>NON PNS</v>
          </cell>
          <cell r="R2019" t="str">
            <v>S1</v>
          </cell>
          <cell r="X2019" t="str">
            <v>L</v>
          </cell>
          <cell r="AC2019" t="str">
            <v>Guru</v>
          </cell>
          <cell r="AD2019" t="str">
            <v>SD</v>
          </cell>
          <cell r="AE2019" t="str">
            <v>BLIMBING</v>
          </cell>
          <cell r="AN2019" t="str">
            <v>Lulus Sertifikasi</v>
          </cell>
          <cell r="BB2019" t="str">
            <v>Belum</v>
          </cell>
        </row>
        <row r="2020">
          <cell r="N2020" t="str">
            <v>NON PNS</v>
          </cell>
          <cell r="R2020" t="str">
            <v>S1</v>
          </cell>
          <cell r="X2020" t="str">
            <v>L</v>
          </cell>
          <cell r="AC2020" t="str">
            <v>Guru</v>
          </cell>
          <cell r="AD2020" t="str">
            <v>SD</v>
          </cell>
          <cell r="AE2020" t="str">
            <v>BLIMBING</v>
          </cell>
          <cell r="AN2020" t="str">
            <v>Lulus Sertifikasi</v>
          </cell>
          <cell r="BB2020" t="str">
            <v>Belum</v>
          </cell>
        </row>
        <row r="2021">
          <cell r="N2021" t="str">
            <v>NON PNS</v>
          </cell>
          <cell r="R2021" t="str">
            <v>S2</v>
          </cell>
          <cell r="X2021" t="str">
            <v>P</v>
          </cell>
          <cell r="AC2021" t="str">
            <v>Guru</v>
          </cell>
          <cell r="AD2021" t="str">
            <v>SD</v>
          </cell>
          <cell r="AE2021" t="str">
            <v>BLIMBING</v>
          </cell>
          <cell r="AN2021" t="str">
            <v>Lulus Sertifikasi</v>
          </cell>
          <cell r="BB2021" t="str">
            <v>Belum</v>
          </cell>
        </row>
        <row r="2022">
          <cell r="N2022" t="str">
            <v>NON PNS</v>
          </cell>
          <cell r="R2022" t="str">
            <v>SMA</v>
          </cell>
          <cell r="X2022" t="str">
            <v>L</v>
          </cell>
          <cell r="AC2022" t="str">
            <v>Tenaga Administrasi Sekolah</v>
          </cell>
          <cell r="AD2022" t="str">
            <v>SD</v>
          </cell>
          <cell r="AE2022" t="str">
            <v>BLIMBING</v>
          </cell>
          <cell r="AN2022" t="str">
            <v>Belum Sertifikasi</v>
          </cell>
          <cell r="BB2022" t="str">
            <v>Belum</v>
          </cell>
        </row>
        <row r="2023">
          <cell r="N2023" t="str">
            <v>NON PNS</v>
          </cell>
          <cell r="R2023" t="str">
            <v>S1</v>
          </cell>
          <cell r="X2023" t="str">
            <v>P</v>
          </cell>
          <cell r="AC2023" t="str">
            <v>Tenaga Administrasi Sekolah</v>
          </cell>
          <cell r="AD2023" t="str">
            <v>SD</v>
          </cell>
          <cell r="AE2023" t="str">
            <v>BLIMBING</v>
          </cell>
          <cell r="AN2023" t="str">
            <v>Belum Sertifikasi</v>
          </cell>
          <cell r="BB2023" t="str">
            <v>Belum</v>
          </cell>
        </row>
        <row r="2024">
          <cell r="N2024" t="str">
            <v>NON PNS</v>
          </cell>
          <cell r="R2024" t="str">
            <v>S1</v>
          </cell>
          <cell r="X2024" t="str">
            <v>P</v>
          </cell>
          <cell r="AC2024" t="str">
            <v>Guru</v>
          </cell>
          <cell r="AD2024" t="str">
            <v>SD</v>
          </cell>
          <cell r="AE2024" t="str">
            <v>KLOJEN</v>
          </cell>
          <cell r="AN2024" t="str">
            <v>Belum Sertifikasi</v>
          </cell>
          <cell r="BB2024" t="str">
            <v>Belum</v>
          </cell>
        </row>
        <row r="2025">
          <cell r="N2025" t="str">
            <v>NON PNS</v>
          </cell>
          <cell r="R2025" t="str">
            <v>S1</v>
          </cell>
          <cell r="X2025" t="str">
            <v>P</v>
          </cell>
          <cell r="AC2025" t="str">
            <v>Guru</v>
          </cell>
          <cell r="AD2025" t="str">
            <v>SD</v>
          </cell>
          <cell r="AE2025" t="str">
            <v>KLOJEN</v>
          </cell>
          <cell r="AN2025" t="str">
            <v>Belum Sertifikasi</v>
          </cell>
          <cell r="BB2025" t="str">
            <v>Belum</v>
          </cell>
        </row>
        <row r="2026">
          <cell r="N2026" t="str">
            <v>NON PNS</v>
          </cell>
          <cell r="R2026" t="str">
            <v>S1</v>
          </cell>
          <cell r="X2026" t="str">
            <v>P</v>
          </cell>
          <cell r="AC2026" t="str">
            <v>Guru</v>
          </cell>
          <cell r="AD2026" t="str">
            <v>SD</v>
          </cell>
          <cell r="AE2026" t="str">
            <v>KLOJEN</v>
          </cell>
          <cell r="AN2026" t="str">
            <v>Belum Sertifikasi</v>
          </cell>
          <cell r="BB2026" t="str">
            <v>Belum</v>
          </cell>
        </row>
        <row r="2027">
          <cell r="N2027" t="str">
            <v>NON PNS</v>
          </cell>
          <cell r="R2027" t="str">
            <v>S1</v>
          </cell>
          <cell r="X2027" t="str">
            <v>L</v>
          </cell>
          <cell r="AC2027" t="str">
            <v>Guru</v>
          </cell>
          <cell r="AD2027" t="str">
            <v>SD</v>
          </cell>
          <cell r="AE2027" t="str">
            <v>KLOJEN</v>
          </cell>
          <cell r="AN2027" t="str">
            <v>Belum Sertifikasi</v>
          </cell>
          <cell r="BB2027" t="str">
            <v>Belum</v>
          </cell>
        </row>
        <row r="2028">
          <cell r="N2028" t="str">
            <v>NON PNS</v>
          </cell>
          <cell r="R2028" t="str">
            <v>S1</v>
          </cell>
          <cell r="X2028" t="str">
            <v>P</v>
          </cell>
          <cell r="AC2028" t="str">
            <v>Guru</v>
          </cell>
          <cell r="AD2028" t="str">
            <v>SD</v>
          </cell>
          <cell r="AE2028" t="str">
            <v>KLOJEN</v>
          </cell>
          <cell r="AN2028" t="str">
            <v>Belum Sertifikasi</v>
          </cell>
          <cell r="BB2028" t="str">
            <v>Belum</v>
          </cell>
        </row>
        <row r="2029">
          <cell r="N2029" t="str">
            <v>NON PNS</v>
          </cell>
          <cell r="R2029" t="str">
            <v>S1</v>
          </cell>
          <cell r="X2029" t="str">
            <v>P</v>
          </cell>
          <cell r="AC2029" t="str">
            <v>Guru</v>
          </cell>
          <cell r="AD2029" t="str">
            <v>SD</v>
          </cell>
          <cell r="AE2029" t="str">
            <v>KLOJEN</v>
          </cell>
          <cell r="AN2029" t="str">
            <v>Belum Sertifikasi</v>
          </cell>
          <cell r="BB2029" t="str">
            <v>Belum</v>
          </cell>
        </row>
        <row r="2030">
          <cell r="N2030" t="str">
            <v>NON PNS</v>
          </cell>
          <cell r="R2030" t="str">
            <v>S1</v>
          </cell>
          <cell r="X2030" t="str">
            <v>P</v>
          </cell>
          <cell r="AC2030" t="str">
            <v>Guru</v>
          </cell>
          <cell r="AD2030" t="str">
            <v>SD</v>
          </cell>
          <cell r="AE2030" t="str">
            <v>KLOJEN</v>
          </cell>
          <cell r="AN2030" t="str">
            <v>Belum Sertifikasi</v>
          </cell>
          <cell r="BB2030" t="str">
            <v>Belum</v>
          </cell>
        </row>
        <row r="2031">
          <cell r="N2031" t="str">
            <v>NON PNS</v>
          </cell>
          <cell r="R2031" t="str">
            <v>S1</v>
          </cell>
          <cell r="X2031" t="str">
            <v>P</v>
          </cell>
          <cell r="AC2031" t="str">
            <v>Guru</v>
          </cell>
          <cell r="AD2031" t="str">
            <v>SD</v>
          </cell>
          <cell r="AE2031" t="str">
            <v>KLOJEN</v>
          </cell>
          <cell r="AN2031" t="str">
            <v>Lulus Sertifikasi</v>
          </cell>
          <cell r="BB2031" t="str">
            <v>Belum</v>
          </cell>
        </row>
        <row r="2032">
          <cell r="N2032" t="str">
            <v>NON PNS</v>
          </cell>
          <cell r="R2032" t="str">
            <v>S1</v>
          </cell>
          <cell r="X2032" t="str">
            <v>P</v>
          </cell>
          <cell r="AC2032" t="str">
            <v>Guru</v>
          </cell>
          <cell r="AD2032" t="str">
            <v>SD</v>
          </cell>
          <cell r="AE2032" t="str">
            <v>KLOJEN</v>
          </cell>
          <cell r="AN2032" t="str">
            <v>Belum Sertifikasi</v>
          </cell>
          <cell r="BB2032" t="str">
            <v>Belum</v>
          </cell>
        </row>
        <row r="2033">
          <cell r="N2033" t="str">
            <v>NON PNS</v>
          </cell>
          <cell r="R2033" t="str">
            <v>S1</v>
          </cell>
          <cell r="X2033" t="str">
            <v>L</v>
          </cell>
          <cell r="AC2033" t="str">
            <v>Guru</v>
          </cell>
          <cell r="AD2033" t="str">
            <v>SD</v>
          </cell>
          <cell r="AE2033" t="str">
            <v>KLOJEN</v>
          </cell>
          <cell r="AN2033" t="str">
            <v>Belum Sertifikasi</v>
          </cell>
          <cell r="BB2033" t="str">
            <v>Belum</v>
          </cell>
        </row>
        <row r="2034">
          <cell r="N2034" t="str">
            <v>NON PNS</v>
          </cell>
          <cell r="R2034" t="str">
            <v>S1</v>
          </cell>
          <cell r="X2034" t="str">
            <v>P</v>
          </cell>
          <cell r="AC2034" t="str">
            <v>Guru</v>
          </cell>
          <cell r="AD2034" t="str">
            <v>SD</v>
          </cell>
          <cell r="AE2034" t="str">
            <v>KLOJEN</v>
          </cell>
          <cell r="AN2034" t="str">
            <v>Belum Sertifikasi</v>
          </cell>
          <cell r="BB2034" t="str">
            <v>Belum</v>
          </cell>
        </row>
        <row r="2035">
          <cell r="N2035" t="str">
            <v>NON PNS</v>
          </cell>
          <cell r="R2035" t="str">
            <v>S1</v>
          </cell>
          <cell r="X2035" t="str">
            <v>P</v>
          </cell>
          <cell r="AC2035" t="str">
            <v>Guru</v>
          </cell>
          <cell r="AD2035" t="str">
            <v>SD</v>
          </cell>
          <cell r="AE2035" t="str">
            <v>KLOJEN</v>
          </cell>
          <cell r="AN2035" t="str">
            <v>Lulus Sertifikasi</v>
          </cell>
          <cell r="BB2035" t="str">
            <v>Belum</v>
          </cell>
        </row>
        <row r="2036">
          <cell r="N2036" t="str">
            <v>NON PNS</v>
          </cell>
          <cell r="R2036" t="str">
            <v>S1</v>
          </cell>
          <cell r="X2036" t="str">
            <v>P</v>
          </cell>
          <cell r="AC2036" t="str">
            <v>Guru</v>
          </cell>
          <cell r="AD2036" t="str">
            <v>SD</v>
          </cell>
          <cell r="AE2036" t="str">
            <v>KLOJEN</v>
          </cell>
          <cell r="AN2036" t="str">
            <v>Belum Sertifikasi</v>
          </cell>
          <cell r="BB2036" t="str">
            <v>Belum</v>
          </cell>
        </row>
        <row r="2037">
          <cell r="N2037" t="str">
            <v>NON PNS</v>
          </cell>
          <cell r="R2037" t="str">
            <v>S1</v>
          </cell>
          <cell r="X2037" t="str">
            <v>P</v>
          </cell>
          <cell r="AC2037" t="str">
            <v>Guru</v>
          </cell>
          <cell r="AD2037" t="str">
            <v>SD</v>
          </cell>
          <cell r="AE2037" t="str">
            <v>KLOJEN</v>
          </cell>
          <cell r="AN2037" t="str">
            <v>Belum Sertifikasi</v>
          </cell>
          <cell r="BB2037" t="str">
            <v>Belum</v>
          </cell>
        </row>
        <row r="2038">
          <cell r="N2038" t="str">
            <v>NON PNS</v>
          </cell>
          <cell r="R2038" t="str">
            <v>S1</v>
          </cell>
          <cell r="X2038" t="str">
            <v>P</v>
          </cell>
          <cell r="AC2038" t="str">
            <v>Guru</v>
          </cell>
          <cell r="AD2038" t="str">
            <v>SD</v>
          </cell>
          <cell r="AE2038" t="str">
            <v>KLOJEN</v>
          </cell>
          <cell r="AN2038" t="str">
            <v>Lulus Sertifikasi</v>
          </cell>
          <cell r="BB2038" t="str">
            <v>Belum</v>
          </cell>
        </row>
        <row r="2039">
          <cell r="N2039" t="str">
            <v>NON PNS</v>
          </cell>
          <cell r="R2039" t="str">
            <v>S1</v>
          </cell>
          <cell r="X2039" t="str">
            <v>L</v>
          </cell>
          <cell r="AC2039" t="str">
            <v>Guru</v>
          </cell>
          <cell r="AD2039" t="str">
            <v>SD</v>
          </cell>
          <cell r="AE2039" t="str">
            <v>KLOJEN</v>
          </cell>
          <cell r="AN2039" t="str">
            <v>Lulus Sertifikasi</v>
          </cell>
          <cell r="BB2039" t="str">
            <v>Belum</v>
          </cell>
        </row>
        <row r="2040">
          <cell r="N2040" t="str">
            <v>NON PNS</v>
          </cell>
          <cell r="R2040" t="str">
            <v>S1</v>
          </cell>
          <cell r="X2040" t="str">
            <v>P</v>
          </cell>
          <cell r="AC2040" t="str">
            <v>Guru</v>
          </cell>
          <cell r="AD2040" t="str">
            <v>SD</v>
          </cell>
          <cell r="AE2040" t="str">
            <v>KLOJEN</v>
          </cell>
          <cell r="AN2040" t="str">
            <v>Lulus Sertifikasi</v>
          </cell>
          <cell r="BB2040" t="str">
            <v>Belum</v>
          </cell>
        </row>
        <row r="2041">
          <cell r="N2041" t="str">
            <v>NON PNS</v>
          </cell>
          <cell r="R2041" t="str">
            <v>S1</v>
          </cell>
          <cell r="X2041" t="str">
            <v>P</v>
          </cell>
          <cell r="AC2041" t="str">
            <v>Guru</v>
          </cell>
          <cell r="AD2041" t="str">
            <v>SD</v>
          </cell>
          <cell r="AE2041" t="str">
            <v>KLOJEN</v>
          </cell>
          <cell r="AN2041" t="str">
            <v>Lulus Sertifikasi</v>
          </cell>
          <cell r="BB2041" t="str">
            <v>Belum</v>
          </cell>
        </row>
        <row r="2042">
          <cell r="N2042" t="str">
            <v>NON PNS</v>
          </cell>
          <cell r="R2042" t="str">
            <v>S1</v>
          </cell>
          <cell r="X2042" t="str">
            <v>P</v>
          </cell>
          <cell r="AC2042" t="str">
            <v>Kepala Sekolah</v>
          </cell>
          <cell r="AD2042" t="str">
            <v>SD</v>
          </cell>
          <cell r="AE2042" t="str">
            <v>KLOJEN</v>
          </cell>
          <cell r="AN2042" t="str">
            <v>Lulus Sertifikasi</v>
          </cell>
          <cell r="BB2042" t="str">
            <v>Belum</v>
          </cell>
        </row>
        <row r="2043">
          <cell r="N2043" t="str">
            <v>NON PNS</v>
          </cell>
          <cell r="R2043" t="str">
            <v>S2</v>
          </cell>
          <cell r="X2043" t="str">
            <v>P</v>
          </cell>
          <cell r="AC2043" t="str">
            <v>Guru</v>
          </cell>
          <cell r="AD2043" t="str">
            <v>SD</v>
          </cell>
          <cell r="AE2043" t="str">
            <v>KLOJEN</v>
          </cell>
          <cell r="AN2043" t="str">
            <v>Lulus Sertifikasi</v>
          </cell>
          <cell r="BB2043" t="str">
            <v>Belum</v>
          </cell>
        </row>
        <row r="2044">
          <cell r="N2044" t="str">
            <v>NON PNS</v>
          </cell>
          <cell r="R2044" t="str">
            <v>S1</v>
          </cell>
          <cell r="X2044" t="str">
            <v>L</v>
          </cell>
          <cell r="AC2044" t="str">
            <v>Guru</v>
          </cell>
          <cell r="AD2044" t="str">
            <v>SD</v>
          </cell>
          <cell r="AE2044" t="str">
            <v>KLOJEN</v>
          </cell>
          <cell r="AN2044" t="str">
            <v>Lulus Sertifikasi</v>
          </cell>
          <cell r="BB2044" t="str">
            <v>Belum</v>
          </cell>
        </row>
        <row r="2045">
          <cell r="N2045" t="str">
            <v>NON PNS</v>
          </cell>
          <cell r="R2045" t="str">
            <v>S1</v>
          </cell>
          <cell r="X2045" t="str">
            <v>L</v>
          </cell>
          <cell r="AC2045" t="str">
            <v>Guru</v>
          </cell>
          <cell r="AD2045" t="str">
            <v>SD</v>
          </cell>
          <cell r="AE2045" t="str">
            <v>KLOJEN</v>
          </cell>
          <cell r="AN2045" t="str">
            <v>Belum Sertifikasi</v>
          </cell>
          <cell r="BB2045" t="str">
            <v>Belum</v>
          </cell>
        </row>
        <row r="2046">
          <cell r="N2046" t="str">
            <v>NON PNS</v>
          </cell>
          <cell r="R2046" t="str">
            <v>S1</v>
          </cell>
          <cell r="X2046" t="str">
            <v>P</v>
          </cell>
          <cell r="AC2046" t="str">
            <v>Guru</v>
          </cell>
          <cell r="AD2046" t="str">
            <v>SD</v>
          </cell>
          <cell r="AE2046" t="str">
            <v>KLOJEN</v>
          </cell>
          <cell r="AN2046" t="str">
            <v>Lulus Sertifikasi</v>
          </cell>
          <cell r="BB2046" t="str">
            <v>Belum</v>
          </cell>
        </row>
        <row r="2047">
          <cell r="N2047" t="str">
            <v>NON PNS</v>
          </cell>
          <cell r="R2047" t="str">
            <v>S1</v>
          </cell>
          <cell r="X2047" t="str">
            <v>P</v>
          </cell>
          <cell r="AC2047" t="str">
            <v>Guru</v>
          </cell>
          <cell r="AD2047" t="str">
            <v>SD</v>
          </cell>
          <cell r="AE2047" t="str">
            <v>KLOJEN</v>
          </cell>
          <cell r="AN2047" t="str">
            <v>Lulus Sertifikasi</v>
          </cell>
          <cell r="BB2047" t="str">
            <v>Belum</v>
          </cell>
        </row>
        <row r="2048">
          <cell r="N2048" t="str">
            <v>NON PNS</v>
          </cell>
          <cell r="R2048" t="str">
            <v>S1</v>
          </cell>
          <cell r="X2048" t="str">
            <v>P</v>
          </cell>
          <cell r="AC2048" t="str">
            <v>Guru</v>
          </cell>
          <cell r="AD2048" t="str">
            <v>SD</v>
          </cell>
          <cell r="AE2048" t="str">
            <v>KLOJEN</v>
          </cell>
          <cell r="AN2048" t="str">
            <v>Lulus Sertifikasi</v>
          </cell>
          <cell r="BB2048" t="str">
            <v>Belum</v>
          </cell>
        </row>
        <row r="2049">
          <cell r="N2049" t="str">
            <v>NON PNS</v>
          </cell>
          <cell r="R2049" t="str">
            <v>S1</v>
          </cell>
          <cell r="X2049" t="str">
            <v>L</v>
          </cell>
          <cell r="AC2049" t="str">
            <v>Guru</v>
          </cell>
          <cell r="AD2049" t="str">
            <v>SD</v>
          </cell>
          <cell r="AE2049" t="str">
            <v>KLOJEN</v>
          </cell>
          <cell r="AN2049" t="str">
            <v>Lulus Sertifikasi</v>
          </cell>
          <cell r="BB2049" t="str">
            <v>Belum</v>
          </cell>
        </row>
        <row r="2050">
          <cell r="N2050" t="str">
            <v>NON PNS</v>
          </cell>
          <cell r="R2050" t="str">
            <v>S1</v>
          </cell>
          <cell r="X2050" t="str">
            <v>P</v>
          </cell>
          <cell r="AC2050" t="str">
            <v>Guru</v>
          </cell>
          <cell r="AD2050" t="str">
            <v>SD</v>
          </cell>
          <cell r="AE2050" t="str">
            <v>KLOJEN</v>
          </cell>
          <cell r="AN2050" t="str">
            <v>Lulus Sertifikasi</v>
          </cell>
          <cell r="BB2050" t="str">
            <v>Belum</v>
          </cell>
        </row>
        <row r="2051">
          <cell r="N2051" t="str">
            <v>NON PNS</v>
          </cell>
          <cell r="R2051" t="str">
            <v>S1</v>
          </cell>
          <cell r="X2051" t="str">
            <v>L</v>
          </cell>
          <cell r="AC2051" t="str">
            <v>Tenaga Administrasi Sekolah</v>
          </cell>
          <cell r="AD2051" t="str">
            <v>SD</v>
          </cell>
          <cell r="AE2051" t="str">
            <v>KLOJEN</v>
          </cell>
          <cell r="AN2051" t="str">
            <v>Belum Sertifikasi</v>
          </cell>
          <cell r="BB2051" t="str">
            <v>Belum</v>
          </cell>
        </row>
        <row r="2052">
          <cell r="N2052" t="str">
            <v>NON PNS</v>
          </cell>
          <cell r="R2052" t="str">
            <v>S1</v>
          </cell>
          <cell r="X2052" t="str">
            <v>P</v>
          </cell>
          <cell r="AC2052" t="str">
            <v>Pustakawan</v>
          </cell>
          <cell r="AD2052" t="str">
            <v>SD</v>
          </cell>
          <cell r="AE2052" t="str">
            <v>KLOJEN</v>
          </cell>
          <cell r="AN2052" t="str">
            <v>Belum Sertifikasi</v>
          </cell>
          <cell r="BB2052" t="str">
            <v>Belum</v>
          </cell>
        </row>
        <row r="2053">
          <cell r="N2053" t="str">
            <v>NON PNS</v>
          </cell>
          <cell r="R2053" t="str">
            <v>D3</v>
          </cell>
          <cell r="X2053" t="str">
            <v>P</v>
          </cell>
          <cell r="AC2053" t="str">
            <v>Tenaga Administrasi Sekolah</v>
          </cell>
          <cell r="AD2053" t="str">
            <v>SD</v>
          </cell>
          <cell r="AE2053" t="str">
            <v>KLOJEN</v>
          </cell>
          <cell r="AN2053" t="str">
            <v>Belum Sertifikasi</v>
          </cell>
          <cell r="BB2053" t="str">
            <v>Belum</v>
          </cell>
        </row>
        <row r="2054">
          <cell r="N2054" t="str">
            <v>NON PNS</v>
          </cell>
          <cell r="R2054" t="str">
            <v>SMA</v>
          </cell>
          <cell r="X2054" t="str">
            <v>L</v>
          </cell>
          <cell r="AC2054" t="str">
            <v>Tenaga Administrasi Sekolah</v>
          </cell>
          <cell r="AD2054" t="str">
            <v>SD</v>
          </cell>
          <cell r="AE2054" t="str">
            <v>KLOJEN</v>
          </cell>
          <cell r="AN2054" t="str">
            <v>Belum Sertifikasi</v>
          </cell>
          <cell r="BB2054" t="str">
            <v>Belum</v>
          </cell>
        </row>
        <row r="2055">
          <cell r="N2055" t="str">
            <v>NON PNS</v>
          </cell>
          <cell r="R2055" t="str">
            <v>SMA</v>
          </cell>
          <cell r="X2055" t="str">
            <v>P</v>
          </cell>
          <cell r="AC2055" t="str">
            <v>Tenaga Administrasi Sekolah</v>
          </cell>
          <cell r="AD2055" t="str">
            <v>SD</v>
          </cell>
          <cell r="AE2055" t="str">
            <v>KLOJEN</v>
          </cell>
          <cell r="AN2055" t="str">
            <v>Belum Sertifikasi</v>
          </cell>
          <cell r="BB2055" t="str">
            <v>Belum</v>
          </cell>
        </row>
        <row r="2056">
          <cell r="N2056" t="str">
            <v>NON PNS</v>
          </cell>
          <cell r="R2056" t="str">
            <v>SMA</v>
          </cell>
          <cell r="X2056" t="str">
            <v>P</v>
          </cell>
          <cell r="AC2056" t="str">
            <v>Tenaga Administrasi Sekolah</v>
          </cell>
          <cell r="AD2056" t="str">
            <v>SD</v>
          </cell>
          <cell r="AE2056" t="str">
            <v>KLOJEN</v>
          </cell>
          <cell r="AN2056" t="str">
            <v>Belum Sertifikasi</v>
          </cell>
          <cell r="BB2056" t="str">
            <v>Belum</v>
          </cell>
        </row>
        <row r="2057">
          <cell r="N2057" t="str">
            <v>NON PNS</v>
          </cell>
          <cell r="R2057" t="str">
            <v>SMA</v>
          </cell>
          <cell r="X2057" t="str">
            <v>L</v>
          </cell>
          <cell r="AC2057" t="str">
            <v>Tenaga Administrasi Sekolah</v>
          </cell>
          <cell r="AD2057" t="str">
            <v>SD</v>
          </cell>
          <cell r="AE2057" t="str">
            <v>KLOJEN</v>
          </cell>
          <cell r="AN2057" t="str">
            <v>Belum Sertifikasi</v>
          </cell>
          <cell r="BB2057" t="str">
            <v>Belum</v>
          </cell>
        </row>
        <row r="2058">
          <cell r="N2058" t="str">
            <v>NON PNS</v>
          </cell>
          <cell r="R2058" t="str">
            <v>D3</v>
          </cell>
          <cell r="X2058" t="str">
            <v>P</v>
          </cell>
          <cell r="AC2058" t="str">
            <v>Guru</v>
          </cell>
          <cell r="AD2058" t="str">
            <v>SD</v>
          </cell>
          <cell r="AE2058" t="str">
            <v>SUKUN</v>
          </cell>
          <cell r="AN2058" t="str">
            <v>Belum Sertifikasi</v>
          </cell>
          <cell r="BB2058" t="str">
            <v>Belum</v>
          </cell>
        </row>
        <row r="2059">
          <cell r="N2059" t="str">
            <v>NON PNS</v>
          </cell>
          <cell r="R2059" t="str">
            <v>S1</v>
          </cell>
          <cell r="X2059" t="str">
            <v>P</v>
          </cell>
          <cell r="AC2059" t="str">
            <v>Guru</v>
          </cell>
          <cell r="AD2059" t="str">
            <v>SD</v>
          </cell>
          <cell r="AE2059" t="str">
            <v>SUKUN</v>
          </cell>
          <cell r="AN2059" t="str">
            <v>Belum Sertifikasi</v>
          </cell>
          <cell r="BB2059" t="str">
            <v>Belum</v>
          </cell>
        </row>
        <row r="2060">
          <cell r="N2060" t="str">
            <v>NON PNS</v>
          </cell>
          <cell r="R2060" t="str">
            <v>S1</v>
          </cell>
          <cell r="X2060" t="str">
            <v>P</v>
          </cell>
          <cell r="AC2060" t="str">
            <v>Guru</v>
          </cell>
          <cell r="AD2060" t="str">
            <v>SD</v>
          </cell>
          <cell r="AE2060" t="str">
            <v>SUKUN</v>
          </cell>
          <cell r="AN2060" t="str">
            <v>Belum Sertifikasi</v>
          </cell>
          <cell r="BB2060" t="str">
            <v>Belum</v>
          </cell>
        </row>
        <row r="2061">
          <cell r="N2061" t="str">
            <v>NON PNS</v>
          </cell>
          <cell r="R2061" t="str">
            <v>S1</v>
          </cell>
          <cell r="X2061" t="str">
            <v>P</v>
          </cell>
          <cell r="AC2061" t="str">
            <v>Guru</v>
          </cell>
          <cell r="AD2061" t="str">
            <v>SD</v>
          </cell>
          <cell r="AE2061" t="str">
            <v>SUKUN</v>
          </cell>
          <cell r="AN2061" t="str">
            <v>Belum Sertifikasi</v>
          </cell>
          <cell r="BB2061" t="str">
            <v>Belum</v>
          </cell>
        </row>
        <row r="2062">
          <cell r="N2062" t="str">
            <v>NON PNS</v>
          </cell>
          <cell r="R2062" t="str">
            <v>S1</v>
          </cell>
          <cell r="X2062" t="str">
            <v>L</v>
          </cell>
          <cell r="AC2062" t="str">
            <v>Guru</v>
          </cell>
          <cell r="AD2062" t="str">
            <v>SD</v>
          </cell>
          <cell r="AE2062" t="str">
            <v>SUKUN</v>
          </cell>
          <cell r="AN2062" t="str">
            <v>Belum Sertifikasi</v>
          </cell>
          <cell r="BB2062" t="str">
            <v>Belum</v>
          </cell>
        </row>
        <row r="2063">
          <cell r="N2063" t="str">
            <v>NON PNS</v>
          </cell>
          <cell r="R2063" t="str">
            <v>S1</v>
          </cell>
          <cell r="X2063" t="str">
            <v>P</v>
          </cell>
          <cell r="AC2063" t="str">
            <v>Kepala Sekolah</v>
          </cell>
          <cell r="AD2063" t="str">
            <v>SD</v>
          </cell>
          <cell r="AE2063" t="str">
            <v>SUKUN</v>
          </cell>
          <cell r="AN2063" t="str">
            <v>Lulus Sertifikasi</v>
          </cell>
          <cell r="BB2063" t="str">
            <v>Belum</v>
          </cell>
        </row>
        <row r="2064">
          <cell r="N2064" t="str">
            <v>NON PNS</v>
          </cell>
          <cell r="R2064" t="str">
            <v>S1</v>
          </cell>
          <cell r="X2064" t="str">
            <v>P</v>
          </cell>
          <cell r="AC2064" t="str">
            <v>Guru</v>
          </cell>
          <cell r="AD2064" t="str">
            <v>SD</v>
          </cell>
          <cell r="AE2064" t="str">
            <v>SUKUN</v>
          </cell>
          <cell r="AN2064" t="str">
            <v>Lulus Sertifikasi</v>
          </cell>
          <cell r="BB2064" t="str">
            <v>Belum</v>
          </cell>
        </row>
        <row r="2065">
          <cell r="N2065" t="str">
            <v>NON PNS</v>
          </cell>
          <cell r="R2065" t="str">
            <v>S1</v>
          </cell>
          <cell r="X2065" t="str">
            <v>P</v>
          </cell>
          <cell r="AC2065" t="str">
            <v>Guru</v>
          </cell>
          <cell r="AD2065" t="str">
            <v>SD</v>
          </cell>
          <cell r="AE2065" t="str">
            <v>SUKUN</v>
          </cell>
          <cell r="AN2065" t="str">
            <v>Lulus Sertifikasi</v>
          </cell>
          <cell r="BB2065" t="str">
            <v>Belum</v>
          </cell>
        </row>
        <row r="2066">
          <cell r="N2066" t="str">
            <v>NON PNS</v>
          </cell>
          <cell r="R2066" t="str">
            <v>S1</v>
          </cell>
          <cell r="X2066" t="str">
            <v>P</v>
          </cell>
          <cell r="AC2066" t="str">
            <v>Guru</v>
          </cell>
          <cell r="AD2066" t="str">
            <v>SD</v>
          </cell>
          <cell r="AE2066" t="str">
            <v>SUKUN</v>
          </cell>
          <cell r="AN2066" t="str">
            <v>Lulus Sertifikasi</v>
          </cell>
          <cell r="BB2066" t="str">
            <v>Belum</v>
          </cell>
        </row>
        <row r="2067">
          <cell r="N2067" t="str">
            <v>NON PNS</v>
          </cell>
          <cell r="R2067" t="str">
            <v>SMP</v>
          </cell>
          <cell r="X2067" t="str">
            <v>L</v>
          </cell>
          <cell r="AC2067" t="str">
            <v>Tukang Kebun</v>
          </cell>
          <cell r="AD2067" t="str">
            <v>SD</v>
          </cell>
          <cell r="AE2067" t="str">
            <v>SUKUN</v>
          </cell>
          <cell r="AN2067" t="str">
            <v>Belum Sertifikasi</v>
          </cell>
          <cell r="BB2067" t="str">
            <v>Belum</v>
          </cell>
        </row>
        <row r="2068">
          <cell r="N2068" t="str">
            <v>NON PNS</v>
          </cell>
          <cell r="R2068" t="str">
            <v>S1</v>
          </cell>
          <cell r="X2068" t="str">
            <v>P</v>
          </cell>
          <cell r="AC2068" t="str">
            <v>Guru</v>
          </cell>
          <cell r="AD2068" t="str">
            <v>SD</v>
          </cell>
          <cell r="AE2068" t="str">
            <v>KLOJEN</v>
          </cell>
          <cell r="AN2068" t="str">
            <v>Belum Sertifikasi</v>
          </cell>
          <cell r="BB2068" t="str">
            <v>Belum</v>
          </cell>
        </row>
        <row r="2069">
          <cell r="N2069" t="str">
            <v>NON PNS</v>
          </cell>
          <cell r="R2069" t="str">
            <v>S1</v>
          </cell>
          <cell r="X2069" t="str">
            <v>P</v>
          </cell>
          <cell r="AC2069" t="str">
            <v>Guru</v>
          </cell>
          <cell r="AD2069" t="str">
            <v>SD</v>
          </cell>
          <cell r="AE2069" t="str">
            <v>KLOJEN</v>
          </cell>
          <cell r="AN2069" t="str">
            <v>Belum Sertifikasi</v>
          </cell>
          <cell r="BB2069" t="str">
            <v>Belum</v>
          </cell>
        </row>
        <row r="2070">
          <cell r="N2070" t="str">
            <v>NON PNS</v>
          </cell>
          <cell r="R2070" t="str">
            <v>S1</v>
          </cell>
          <cell r="X2070" t="str">
            <v>P</v>
          </cell>
          <cell r="AC2070" t="str">
            <v>Guru</v>
          </cell>
          <cell r="AD2070" t="str">
            <v>SD</v>
          </cell>
          <cell r="AE2070" t="str">
            <v>KLOJEN</v>
          </cell>
          <cell r="AN2070" t="str">
            <v>Belum Sertifikasi</v>
          </cell>
          <cell r="BB2070" t="str">
            <v>Belum</v>
          </cell>
        </row>
        <row r="2071">
          <cell r="N2071" t="str">
            <v>NON PNS</v>
          </cell>
          <cell r="R2071" t="str">
            <v>S1</v>
          </cell>
          <cell r="X2071" t="str">
            <v>P</v>
          </cell>
          <cell r="AC2071" t="str">
            <v>Guru</v>
          </cell>
          <cell r="AD2071" t="str">
            <v>SD</v>
          </cell>
          <cell r="AE2071" t="str">
            <v>KLOJEN</v>
          </cell>
          <cell r="AN2071" t="str">
            <v>Belum Sertifikasi</v>
          </cell>
          <cell r="BB2071" t="str">
            <v>Belum</v>
          </cell>
        </row>
        <row r="2072">
          <cell r="N2072" t="str">
            <v>NON PNS</v>
          </cell>
          <cell r="R2072" t="str">
            <v>S1</v>
          </cell>
          <cell r="X2072" t="str">
            <v>P</v>
          </cell>
          <cell r="AC2072" t="str">
            <v>Guru</v>
          </cell>
          <cell r="AD2072" t="str">
            <v>SD</v>
          </cell>
          <cell r="AE2072" t="str">
            <v>KLOJEN</v>
          </cell>
          <cell r="AN2072" t="str">
            <v>Belum Sertifikasi</v>
          </cell>
          <cell r="BB2072" t="str">
            <v>Belum</v>
          </cell>
        </row>
        <row r="2073">
          <cell r="N2073" t="str">
            <v>NON PNS</v>
          </cell>
          <cell r="R2073" t="str">
            <v>S1</v>
          </cell>
          <cell r="X2073" t="str">
            <v>P</v>
          </cell>
          <cell r="AC2073" t="str">
            <v>Guru</v>
          </cell>
          <cell r="AD2073" t="str">
            <v>SD</v>
          </cell>
          <cell r="AE2073" t="str">
            <v>KLOJEN</v>
          </cell>
          <cell r="AN2073" t="str">
            <v>Belum Sertifikasi</v>
          </cell>
          <cell r="BB2073" t="str">
            <v>Belum</v>
          </cell>
        </row>
        <row r="2074">
          <cell r="N2074" t="str">
            <v>NON PNS</v>
          </cell>
          <cell r="R2074" t="str">
            <v>SMA</v>
          </cell>
          <cell r="X2074" t="str">
            <v>L</v>
          </cell>
          <cell r="AC2074" t="str">
            <v>Guru</v>
          </cell>
          <cell r="AD2074" t="str">
            <v>SD</v>
          </cell>
          <cell r="AE2074" t="str">
            <v>KLOJEN</v>
          </cell>
          <cell r="AN2074" t="str">
            <v>Belum Sertifikasi</v>
          </cell>
          <cell r="BB2074" t="str">
            <v>Belum</v>
          </cell>
        </row>
        <row r="2075">
          <cell r="N2075" t="str">
            <v>NON PNS</v>
          </cell>
          <cell r="R2075" t="str">
            <v>S1</v>
          </cell>
          <cell r="X2075" t="str">
            <v>P</v>
          </cell>
          <cell r="AC2075" t="str">
            <v>Guru</v>
          </cell>
          <cell r="AD2075" t="str">
            <v>SD</v>
          </cell>
          <cell r="AE2075" t="str">
            <v>KLOJEN</v>
          </cell>
          <cell r="AN2075" t="str">
            <v>Belum Sertifikasi</v>
          </cell>
          <cell r="BB2075" t="str">
            <v>Belum</v>
          </cell>
        </row>
        <row r="2076">
          <cell r="N2076" t="str">
            <v>NON PNS</v>
          </cell>
          <cell r="R2076" t="str">
            <v>S1</v>
          </cell>
          <cell r="X2076" t="str">
            <v>L</v>
          </cell>
          <cell r="AC2076" t="str">
            <v>Guru</v>
          </cell>
          <cell r="AD2076" t="str">
            <v>SD</v>
          </cell>
          <cell r="AE2076" t="str">
            <v>KLOJEN</v>
          </cell>
          <cell r="AN2076" t="str">
            <v>Belum Sertifikasi</v>
          </cell>
          <cell r="BB2076" t="str">
            <v>Belum</v>
          </cell>
        </row>
        <row r="2077">
          <cell r="N2077" t="str">
            <v>NON PNS</v>
          </cell>
          <cell r="R2077" t="str">
            <v>S1</v>
          </cell>
          <cell r="X2077" t="str">
            <v>L</v>
          </cell>
          <cell r="AC2077" t="str">
            <v>Guru</v>
          </cell>
          <cell r="AD2077" t="str">
            <v>SD</v>
          </cell>
          <cell r="AE2077" t="str">
            <v>KLOJEN</v>
          </cell>
          <cell r="AN2077" t="str">
            <v>Lulus Sertifikasi</v>
          </cell>
          <cell r="BB2077" t="str">
            <v>Lulus</v>
          </cell>
        </row>
        <row r="2078">
          <cell r="N2078" t="str">
            <v>NON PNS</v>
          </cell>
          <cell r="R2078" t="str">
            <v>S1</v>
          </cell>
          <cell r="X2078" t="str">
            <v>P</v>
          </cell>
          <cell r="AC2078" t="str">
            <v>Guru</v>
          </cell>
          <cell r="AD2078" t="str">
            <v>SD</v>
          </cell>
          <cell r="AE2078" t="str">
            <v>KLOJEN</v>
          </cell>
          <cell r="AN2078" t="str">
            <v>Belum Sertifikasi</v>
          </cell>
          <cell r="BB2078" t="str">
            <v>Belum</v>
          </cell>
        </row>
        <row r="2079">
          <cell r="N2079" t="str">
            <v>NON PNS</v>
          </cell>
          <cell r="R2079" t="str">
            <v>S1</v>
          </cell>
          <cell r="X2079" t="str">
            <v>L</v>
          </cell>
          <cell r="AC2079" t="str">
            <v>Kepala Sekolah</v>
          </cell>
          <cell r="AD2079" t="str">
            <v>SD</v>
          </cell>
          <cell r="AE2079" t="str">
            <v>KLOJEN</v>
          </cell>
          <cell r="AN2079" t="str">
            <v>Lulus Sertifikasi</v>
          </cell>
          <cell r="BB2079" t="str">
            <v>Lulus</v>
          </cell>
        </row>
        <row r="2080">
          <cell r="N2080" t="str">
            <v>NON PNS</v>
          </cell>
          <cell r="R2080" t="str">
            <v>S1</v>
          </cell>
          <cell r="X2080" t="str">
            <v>P</v>
          </cell>
          <cell r="AC2080" t="str">
            <v>Guru</v>
          </cell>
          <cell r="AD2080" t="str">
            <v>SD</v>
          </cell>
          <cell r="AE2080" t="str">
            <v>KLOJEN</v>
          </cell>
          <cell r="AN2080" t="str">
            <v>Belum Sertifikasi</v>
          </cell>
          <cell r="BB2080" t="str">
            <v>Belum</v>
          </cell>
        </row>
        <row r="2081">
          <cell r="N2081" t="str">
            <v>NON PNS</v>
          </cell>
          <cell r="R2081" t="str">
            <v>S1</v>
          </cell>
          <cell r="X2081" t="str">
            <v>L</v>
          </cell>
          <cell r="AC2081" t="str">
            <v>Guru</v>
          </cell>
          <cell r="AD2081" t="str">
            <v>SD</v>
          </cell>
          <cell r="AE2081" t="str">
            <v>KLOJEN</v>
          </cell>
          <cell r="AN2081" t="str">
            <v>Lulus Sertifikasi</v>
          </cell>
          <cell r="BB2081" t="str">
            <v>Belum</v>
          </cell>
        </row>
        <row r="2082">
          <cell r="N2082" t="str">
            <v>NON PNS</v>
          </cell>
          <cell r="R2082" t="str">
            <v>S1</v>
          </cell>
          <cell r="X2082" t="str">
            <v>P</v>
          </cell>
          <cell r="AC2082" t="str">
            <v>Guru</v>
          </cell>
          <cell r="AD2082" t="str">
            <v>SD</v>
          </cell>
          <cell r="AE2082" t="str">
            <v>KLOJEN</v>
          </cell>
          <cell r="AN2082" t="str">
            <v>Lulus Sertifikasi</v>
          </cell>
          <cell r="BB2082" t="str">
            <v>Belum</v>
          </cell>
        </row>
        <row r="2083">
          <cell r="N2083" t="str">
            <v>NON PNS</v>
          </cell>
          <cell r="R2083" t="str">
            <v>S1</v>
          </cell>
          <cell r="X2083" t="str">
            <v>P</v>
          </cell>
          <cell r="AC2083" t="str">
            <v>Guru</v>
          </cell>
          <cell r="AD2083" t="str">
            <v>SD</v>
          </cell>
          <cell r="AE2083" t="str">
            <v>KLOJEN</v>
          </cell>
          <cell r="AN2083" t="str">
            <v>Lulus Sertifikasi</v>
          </cell>
          <cell r="BB2083" t="str">
            <v>Belum</v>
          </cell>
        </row>
        <row r="2084">
          <cell r="N2084" t="str">
            <v>NON PNS</v>
          </cell>
          <cell r="R2084" t="str">
            <v>S1</v>
          </cell>
          <cell r="X2084" t="str">
            <v>L</v>
          </cell>
          <cell r="AC2084" t="str">
            <v>Guru</v>
          </cell>
          <cell r="AD2084" t="str">
            <v>SD</v>
          </cell>
          <cell r="AE2084" t="str">
            <v>KLOJEN</v>
          </cell>
          <cell r="AN2084" t="str">
            <v>Lulus Sertifikasi</v>
          </cell>
          <cell r="BB2084" t="str">
            <v>Belum</v>
          </cell>
        </row>
        <row r="2085">
          <cell r="N2085" t="str">
            <v>NON PNS</v>
          </cell>
          <cell r="R2085" t="str">
            <v>D3</v>
          </cell>
          <cell r="X2085" t="str">
            <v>P</v>
          </cell>
          <cell r="AC2085" t="str">
            <v>Tenaga Administrasi Sekolah</v>
          </cell>
          <cell r="AD2085" t="str">
            <v>SD</v>
          </cell>
          <cell r="AE2085" t="str">
            <v>KLOJEN</v>
          </cell>
          <cell r="AN2085" t="str">
            <v>Belum Sertifikasi</v>
          </cell>
          <cell r="BB2085" t="str">
            <v>Belum</v>
          </cell>
        </row>
        <row r="2086">
          <cell r="N2086" t="str">
            <v>NON PNS</v>
          </cell>
          <cell r="R2086" t="str">
            <v>D3</v>
          </cell>
          <cell r="X2086" t="str">
            <v>P</v>
          </cell>
          <cell r="AC2086" t="str">
            <v>Pustakawan</v>
          </cell>
          <cell r="AD2086" t="str">
            <v>SD</v>
          </cell>
          <cell r="AE2086" t="str">
            <v>KLOJEN</v>
          </cell>
          <cell r="AN2086" t="str">
            <v>Belum Sertifikasi</v>
          </cell>
          <cell r="BB2086" t="str">
            <v>Belum</v>
          </cell>
        </row>
        <row r="2087">
          <cell r="N2087" t="str">
            <v>NON PNS</v>
          </cell>
          <cell r="R2087" t="str">
            <v>SD</v>
          </cell>
          <cell r="X2087" t="str">
            <v>L</v>
          </cell>
          <cell r="AC2087" t="str">
            <v>Tukang Kebun</v>
          </cell>
          <cell r="AD2087" t="str">
            <v>SD</v>
          </cell>
          <cell r="AE2087" t="str">
            <v>KLOJEN</v>
          </cell>
          <cell r="AN2087" t="str">
            <v>Belum Sertifikasi</v>
          </cell>
          <cell r="BB2087" t="str">
            <v>Belum</v>
          </cell>
        </row>
        <row r="2088">
          <cell r="N2088" t="str">
            <v>NON PNS</v>
          </cell>
          <cell r="R2088" t="str">
            <v>S1</v>
          </cell>
          <cell r="X2088" t="str">
            <v>P</v>
          </cell>
          <cell r="AC2088" t="str">
            <v>Guru</v>
          </cell>
          <cell r="AD2088" t="str">
            <v>SD</v>
          </cell>
          <cell r="AE2088" t="str">
            <v>KLOJEN</v>
          </cell>
          <cell r="AN2088" t="str">
            <v>Belum Sertifikasi</v>
          </cell>
          <cell r="BB2088" t="str">
            <v>Belum</v>
          </cell>
        </row>
        <row r="2089">
          <cell r="N2089" t="str">
            <v>NON PNS</v>
          </cell>
          <cell r="R2089" t="str">
            <v>S1</v>
          </cell>
          <cell r="X2089" t="str">
            <v>P</v>
          </cell>
          <cell r="AC2089" t="str">
            <v>Guru</v>
          </cell>
          <cell r="AD2089" t="str">
            <v>SD</v>
          </cell>
          <cell r="AE2089" t="str">
            <v>KLOJEN</v>
          </cell>
          <cell r="AN2089" t="str">
            <v>Belum Sertifikasi</v>
          </cell>
          <cell r="BB2089" t="str">
            <v>Belum</v>
          </cell>
        </row>
        <row r="2090">
          <cell r="N2090" t="str">
            <v>NON PNS</v>
          </cell>
          <cell r="R2090" t="str">
            <v>S2</v>
          </cell>
          <cell r="X2090" t="str">
            <v>P</v>
          </cell>
          <cell r="AC2090" t="str">
            <v>Guru</v>
          </cell>
          <cell r="AD2090" t="str">
            <v>SD</v>
          </cell>
          <cell r="AE2090" t="str">
            <v>KLOJEN</v>
          </cell>
          <cell r="AN2090" t="str">
            <v>Belum Sertifikasi</v>
          </cell>
          <cell r="BB2090" t="str">
            <v>Belum</v>
          </cell>
        </row>
        <row r="2091">
          <cell r="N2091" t="str">
            <v>NON PNS</v>
          </cell>
          <cell r="R2091" t="str">
            <v>S1</v>
          </cell>
          <cell r="X2091" t="str">
            <v>P</v>
          </cell>
          <cell r="AC2091" t="str">
            <v>Guru</v>
          </cell>
          <cell r="AD2091" t="str">
            <v>SD</v>
          </cell>
          <cell r="AE2091" t="str">
            <v>KLOJEN</v>
          </cell>
          <cell r="AN2091" t="str">
            <v>Belum Sertifikasi</v>
          </cell>
          <cell r="BB2091" t="str">
            <v>Belum</v>
          </cell>
        </row>
        <row r="2092">
          <cell r="N2092" t="str">
            <v>NON PNS</v>
          </cell>
          <cell r="R2092" t="str">
            <v>S1</v>
          </cell>
          <cell r="X2092" t="str">
            <v>P</v>
          </cell>
          <cell r="AC2092" t="str">
            <v>Guru</v>
          </cell>
          <cell r="AD2092" t="str">
            <v>SD</v>
          </cell>
          <cell r="AE2092" t="str">
            <v>KLOJEN</v>
          </cell>
          <cell r="AN2092" t="str">
            <v>Lulus Sertifikasi</v>
          </cell>
          <cell r="BB2092" t="str">
            <v>Belum</v>
          </cell>
        </row>
        <row r="2093">
          <cell r="N2093" t="str">
            <v>NON PNS</v>
          </cell>
          <cell r="R2093" t="str">
            <v>S1</v>
          </cell>
          <cell r="X2093" t="str">
            <v>L</v>
          </cell>
          <cell r="AC2093" t="str">
            <v>Guru</v>
          </cell>
          <cell r="AD2093" t="str">
            <v>SD</v>
          </cell>
          <cell r="AE2093" t="str">
            <v>KLOJEN</v>
          </cell>
          <cell r="AN2093" t="str">
            <v>Belum Sertifikasi</v>
          </cell>
          <cell r="BB2093" t="str">
            <v>Belum</v>
          </cell>
        </row>
        <row r="2094">
          <cell r="N2094" t="str">
            <v>NON PNS</v>
          </cell>
          <cell r="R2094" t="str">
            <v>S1</v>
          </cell>
          <cell r="X2094" t="str">
            <v>P</v>
          </cell>
          <cell r="AC2094" t="str">
            <v>Guru</v>
          </cell>
          <cell r="AD2094" t="str">
            <v>SD</v>
          </cell>
          <cell r="AE2094" t="str">
            <v>KLOJEN</v>
          </cell>
          <cell r="AN2094" t="str">
            <v>Lulus Sertifikasi</v>
          </cell>
          <cell r="BB2094" t="str">
            <v>Belum</v>
          </cell>
        </row>
        <row r="2095">
          <cell r="N2095" t="str">
            <v>NON PNS</v>
          </cell>
          <cell r="R2095" t="str">
            <v>S1</v>
          </cell>
          <cell r="X2095" t="str">
            <v>P</v>
          </cell>
          <cell r="AC2095" t="str">
            <v>Guru</v>
          </cell>
          <cell r="AD2095" t="str">
            <v>SD</v>
          </cell>
          <cell r="AE2095" t="str">
            <v>KLOJEN</v>
          </cell>
          <cell r="AN2095" t="str">
            <v>Belum Sertifikasi</v>
          </cell>
          <cell r="BB2095" t="str">
            <v>Belum</v>
          </cell>
        </row>
        <row r="2096">
          <cell r="N2096" t="str">
            <v>NON PNS</v>
          </cell>
          <cell r="R2096" t="str">
            <v>S1</v>
          </cell>
          <cell r="X2096" t="str">
            <v>P</v>
          </cell>
          <cell r="AC2096" t="str">
            <v>Guru</v>
          </cell>
          <cell r="AD2096" t="str">
            <v>SD</v>
          </cell>
          <cell r="AE2096" t="str">
            <v>KLOJEN</v>
          </cell>
          <cell r="AN2096" t="str">
            <v>Belum Sertifikasi</v>
          </cell>
          <cell r="BB2096" t="str">
            <v>Belum</v>
          </cell>
        </row>
        <row r="2097">
          <cell r="N2097" t="str">
            <v>NON PNS</v>
          </cell>
          <cell r="R2097" t="str">
            <v>S1</v>
          </cell>
          <cell r="X2097" t="str">
            <v>P</v>
          </cell>
          <cell r="AC2097" t="str">
            <v>Guru</v>
          </cell>
          <cell r="AD2097" t="str">
            <v>SD</v>
          </cell>
          <cell r="AE2097" t="str">
            <v>KLOJEN</v>
          </cell>
          <cell r="AN2097" t="str">
            <v>Lulus Sertifikasi</v>
          </cell>
          <cell r="BB2097" t="str">
            <v>Belum</v>
          </cell>
        </row>
        <row r="2098">
          <cell r="N2098" t="str">
            <v>NON PNS</v>
          </cell>
          <cell r="R2098" t="str">
            <v>S1</v>
          </cell>
          <cell r="X2098" t="str">
            <v>P</v>
          </cell>
          <cell r="AC2098" t="str">
            <v>Guru</v>
          </cell>
          <cell r="AD2098" t="str">
            <v>SD</v>
          </cell>
          <cell r="AE2098" t="str">
            <v>KLOJEN</v>
          </cell>
          <cell r="AN2098" t="str">
            <v>Belum Sertifikasi</v>
          </cell>
          <cell r="BB2098" t="str">
            <v>Belum</v>
          </cell>
        </row>
        <row r="2099">
          <cell r="N2099" t="str">
            <v>NON PNS</v>
          </cell>
          <cell r="R2099" t="str">
            <v>S1</v>
          </cell>
          <cell r="X2099" t="str">
            <v>L</v>
          </cell>
          <cell r="AC2099" t="str">
            <v>Guru</v>
          </cell>
          <cell r="AD2099" t="str">
            <v>SD</v>
          </cell>
          <cell r="AE2099" t="str">
            <v>KLOJEN</v>
          </cell>
          <cell r="AN2099" t="str">
            <v>Lulus Sertifikasi</v>
          </cell>
          <cell r="BB2099" t="str">
            <v>Belum</v>
          </cell>
        </row>
        <row r="2100">
          <cell r="N2100" t="str">
            <v>NON PNS</v>
          </cell>
          <cell r="R2100" t="str">
            <v>S1</v>
          </cell>
          <cell r="X2100" t="str">
            <v>L</v>
          </cell>
          <cell r="AC2100" t="str">
            <v>Guru</v>
          </cell>
          <cell r="AD2100" t="str">
            <v>SD</v>
          </cell>
          <cell r="AE2100" t="str">
            <v>KLOJEN</v>
          </cell>
          <cell r="AN2100" t="str">
            <v>Belum Sertifikasi</v>
          </cell>
          <cell r="BB2100" t="str">
            <v>Belum</v>
          </cell>
        </row>
        <row r="2101">
          <cell r="N2101" t="str">
            <v>NON PNS</v>
          </cell>
          <cell r="R2101" t="str">
            <v>S1</v>
          </cell>
          <cell r="X2101" t="str">
            <v>L</v>
          </cell>
          <cell r="AC2101" t="str">
            <v>Kepala Sekolah</v>
          </cell>
          <cell r="AD2101" t="str">
            <v>SD</v>
          </cell>
          <cell r="AE2101" t="str">
            <v>KLOJEN</v>
          </cell>
          <cell r="AN2101" t="str">
            <v>Belum Sertifikasi</v>
          </cell>
          <cell r="BB2101" t="str">
            <v>Belum</v>
          </cell>
        </row>
        <row r="2102">
          <cell r="N2102" t="str">
            <v>NON PNS</v>
          </cell>
          <cell r="R2102" t="str">
            <v>S1</v>
          </cell>
          <cell r="X2102" t="str">
            <v>L</v>
          </cell>
          <cell r="AC2102" t="str">
            <v>Guru</v>
          </cell>
          <cell r="AD2102" t="str">
            <v>SD</v>
          </cell>
          <cell r="AE2102" t="str">
            <v>KLOJEN</v>
          </cell>
          <cell r="AN2102" t="str">
            <v>Belum Sertifikasi</v>
          </cell>
          <cell r="BB2102" t="str">
            <v>Belum</v>
          </cell>
        </row>
        <row r="2103">
          <cell r="N2103" t="str">
            <v>NON PNS</v>
          </cell>
          <cell r="R2103" t="str">
            <v>S1</v>
          </cell>
          <cell r="X2103" t="str">
            <v>L</v>
          </cell>
          <cell r="AC2103" t="str">
            <v>Guru</v>
          </cell>
          <cell r="AD2103" t="str">
            <v>SD</v>
          </cell>
          <cell r="AE2103" t="str">
            <v>KLOJEN</v>
          </cell>
          <cell r="AN2103" t="str">
            <v>Lulus Sertifikasi</v>
          </cell>
          <cell r="BB2103" t="str">
            <v>Belum</v>
          </cell>
        </row>
        <row r="2104">
          <cell r="N2104" t="str">
            <v>NON PNS</v>
          </cell>
          <cell r="R2104" t="str">
            <v>D2</v>
          </cell>
          <cell r="X2104" t="str">
            <v>P</v>
          </cell>
          <cell r="AC2104" t="str">
            <v>Guru</v>
          </cell>
          <cell r="AD2104" t="str">
            <v>SD</v>
          </cell>
          <cell r="AE2104" t="str">
            <v>KLOJEN</v>
          </cell>
          <cell r="AN2104" t="str">
            <v>Belum Sertifikasi</v>
          </cell>
          <cell r="BB2104" t="str">
            <v>Belum</v>
          </cell>
        </row>
        <row r="2105">
          <cell r="N2105" t="str">
            <v>NON PNS</v>
          </cell>
          <cell r="R2105" t="str">
            <v>S1</v>
          </cell>
          <cell r="X2105" t="str">
            <v>P</v>
          </cell>
          <cell r="AC2105" t="str">
            <v>Guru</v>
          </cell>
          <cell r="AD2105" t="str">
            <v>SD</v>
          </cell>
          <cell r="AE2105" t="str">
            <v>KLOJEN</v>
          </cell>
          <cell r="AN2105" t="str">
            <v>Lulus Sertifikasi</v>
          </cell>
          <cell r="BB2105" t="str">
            <v>Belum</v>
          </cell>
        </row>
        <row r="2106">
          <cell r="N2106" t="str">
            <v>NON PNS</v>
          </cell>
          <cell r="R2106" t="str">
            <v>S1</v>
          </cell>
          <cell r="X2106" t="str">
            <v>P</v>
          </cell>
          <cell r="AC2106" t="str">
            <v>Guru</v>
          </cell>
          <cell r="AD2106" t="str">
            <v>SD</v>
          </cell>
          <cell r="AE2106" t="str">
            <v>KLOJEN</v>
          </cell>
          <cell r="AN2106" t="str">
            <v>Lulus Sertifikasi</v>
          </cell>
          <cell r="BB2106" t="str">
            <v>Belum</v>
          </cell>
        </row>
        <row r="2107">
          <cell r="N2107" t="str">
            <v>NON PNS</v>
          </cell>
          <cell r="R2107" t="str">
            <v>S1</v>
          </cell>
          <cell r="X2107" t="str">
            <v>P</v>
          </cell>
          <cell r="AC2107" t="str">
            <v>Guru</v>
          </cell>
          <cell r="AD2107" t="str">
            <v>SD</v>
          </cell>
          <cell r="AE2107" t="str">
            <v>KLOJEN</v>
          </cell>
          <cell r="AN2107" t="str">
            <v>Lulus Sertifikasi</v>
          </cell>
          <cell r="BB2107" t="str">
            <v>Belum</v>
          </cell>
        </row>
        <row r="2108">
          <cell r="N2108" t="str">
            <v>NON PNS</v>
          </cell>
          <cell r="R2108" t="str">
            <v>SMA</v>
          </cell>
          <cell r="X2108" t="str">
            <v>L</v>
          </cell>
          <cell r="AC2108" t="str">
            <v>Guru</v>
          </cell>
          <cell r="AD2108" t="str">
            <v>SD</v>
          </cell>
          <cell r="AE2108" t="str">
            <v>KLOJEN</v>
          </cell>
          <cell r="AN2108" t="str">
            <v>Belum Sertifikasi</v>
          </cell>
          <cell r="BB2108" t="str">
            <v>Belum</v>
          </cell>
        </row>
        <row r="2109">
          <cell r="N2109" t="str">
            <v>NON PNS</v>
          </cell>
          <cell r="R2109" t="str">
            <v>SMA</v>
          </cell>
          <cell r="X2109" t="str">
            <v>L</v>
          </cell>
          <cell r="AC2109" t="str">
            <v>Pesuruh/Office Boy</v>
          </cell>
          <cell r="AD2109" t="str">
            <v>SD</v>
          </cell>
          <cell r="AE2109" t="str">
            <v>KLOJEN</v>
          </cell>
          <cell r="AN2109" t="str">
            <v>Belum Sertifikasi</v>
          </cell>
          <cell r="BB2109" t="str">
            <v>Belum</v>
          </cell>
        </row>
        <row r="2110">
          <cell r="N2110" t="str">
            <v>NON PNS</v>
          </cell>
          <cell r="R2110" t="str">
            <v>SMA</v>
          </cell>
          <cell r="X2110" t="str">
            <v>L</v>
          </cell>
          <cell r="AC2110" t="str">
            <v>Pesuruh/Office Boy</v>
          </cell>
          <cell r="AD2110" t="str">
            <v>SD</v>
          </cell>
          <cell r="AE2110" t="str">
            <v>KLOJEN</v>
          </cell>
          <cell r="AN2110" t="str">
            <v>Belum Sertifikasi</v>
          </cell>
          <cell r="BB2110" t="str">
            <v>Belum</v>
          </cell>
        </row>
        <row r="2111">
          <cell r="N2111" t="str">
            <v>NON PNS</v>
          </cell>
          <cell r="R2111" t="str">
            <v>SMA</v>
          </cell>
          <cell r="X2111" t="str">
            <v>L</v>
          </cell>
          <cell r="AC2111" t="str">
            <v>Tenaga Administrasi Sekolah</v>
          </cell>
          <cell r="AD2111" t="str">
            <v>SD</v>
          </cell>
          <cell r="AE2111" t="str">
            <v>KLOJEN</v>
          </cell>
          <cell r="AN2111" t="str">
            <v>Belum Sertifikasi</v>
          </cell>
          <cell r="BB2111" t="str">
            <v>Belum</v>
          </cell>
        </row>
        <row r="2112">
          <cell r="N2112" t="str">
            <v>NON PNS</v>
          </cell>
          <cell r="R2112" t="str">
            <v>SMA</v>
          </cell>
          <cell r="X2112" t="str">
            <v>P</v>
          </cell>
          <cell r="AC2112" t="str">
            <v>Pustakawan</v>
          </cell>
          <cell r="AD2112" t="str">
            <v>SD</v>
          </cell>
          <cell r="AE2112" t="str">
            <v>KLOJEN</v>
          </cell>
          <cell r="AN2112" t="str">
            <v>Belum Sertifikasi</v>
          </cell>
          <cell r="BB2112" t="str">
            <v>Belum</v>
          </cell>
        </row>
        <row r="2113">
          <cell r="N2113" t="str">
            <v>NON PNS</v>
          </cell>
          <cell r="R2113" t="str">
            <v>SMA</v>
          </cell>
          <cell r="X2113" t="str">
            <v>P</v>
          </cell>
          <cell r="AC2113" t="str">
            <v>Tenaga Administrasi Sekolah</v>
          </cell>
          <cell r="AD2113" t="str">
            <v>SD</v>
          </cell>
          <cell r="AE2113" t="str">
            <v>KLOJEN</v>
          </cell>
          <cell r="AN2113" t="str">
            <v>Belum Sertifikasi</v>
          </cell>
          <cell r="BB2113" t="str">
            <v>Belum</v>
          </cell>
        </row>
        <row r="2114">
          <cell r="N2114" t="str">
            <v>NON PNS</v>
          </cell>
          <cell r="R2114" t="str">
            <v>D3</v>
          </cell>
          <cell r="X2114" t="str">
            <v>P</v>
          </cell>
          <cell r="AC2114" t="str">
            <v>Tenaga Administrasi Sekolah</v>
          </cell>
          <cell r="AD2114" t="str">
            <v>SD</v>
          </cell>
          <cell r="AE2114" t="str">
            <v>KLOJEN</v>
          </cell>
          <cell r="AN2114" t="str">
            <v>Belum Sertifikasi</v>
          </cell>
          <cell r="BB2114" t="str">
            <v>Belum</v>
          </cell>
        </row>
        <row r="2115">
          <cell r="N2115" t="str">
            <v>NON PNS</v>
          </cell>
          <cell r="R2115" t="str">
            <v>S1</v>
          </cell>
          <cell r="X2115" t="str">
            <v>L</v>
          </cell>
          <cell r="AC2115" t="str">
            <v>Guru</v>
          </cell>
          <cell r="AD2115" t="str">
            <v>SD</v>
          </cell>
          <cell r="AE2115" t="str">
            <v>BLIMBING</v>
          </cell>
          <cell r="AN2115" t="str">
            <v>Belum Sertifikasi</v>
          </cell>
          <cell r="BB2115" t="str">
            <v>Belum</v>
          </cell>
        </row>
        <row r="2116">
          <cell r="N2116" t="str">
            <v>NON PNS</v>
          </cell>
          <cell r="R2116" t="str">
            <v>S1</v>
          </cell>
          <cell r="X2116" t="str">
            <v>P</v>
          </cell>
          <cell r="AC2116" t="str">
            <v>Guru</v>
          </cell>
          <cell r="AD2116" t="str">
            <v>SD</v>
          </cell>
          <cell r="AE2116" t="str">
            <v>BLIMBING</v>
          </cell>
          <cell r="AN2116" t="str">
            <v>Belum Sertifikasi</v>
          </cell>
          <cell r="BB2116" t="str">
            <v>Belum</v>
          </cell>
        </row>
        <row r="2117">
          <cell r="N2117" t="str">
            <v>NON PNS</v>
          </cell>
          <cell r="R2117" t="str">
            <v>S1</v>
          </cell>
          <cell r="X2117" t="str">
            <v>L</v>
          </cell>
          <cell r="AC2117" t="str">
            <v>Guru</v>
          </cell>
          <cell r="AD2117" t="str">
            <v>SD</v>
          </cell>
          <cell r="AE2117" t="str">
            <v>BLIMBING</v>
          </cell>
          <cell r="AN2117" t="str">
            <v>Belum Sertifikasi</v>
          </cell>
          <cell r="BB2117" t="str">
            <v>Belum</v>
          </cell>
        </row>
        <row r="2118">
          <cell r="N2118" t="str">
            <v>NON PNS</v>
          </cell>
          <cell r="R2118" t="str">
            <v>S2</v>
          </cell>
          <cell r="X2118" t="str">
            <v>L</v>
          </cell>
          <cell r="AC2118" t="str">
            <v>Guru</v>
          </cell>
          <cell r="AD2118" t="str">
            <v>SD</v>
          </cell>
          <cell r="AE2118" t="str">
            <v>BLIMBING</v>
          </cell>
          <cell r="AN2118" t="str">
            <v>Belum Sertifikasi</v>
          </cell>
          <cell r="BB2118" t="str">
            <v>Belum</v>
          </cell>
        </row>
        <row r="2119">
          <cell r="N2119" t="str">
            <v>NON PNS</v>
          </cell>
          <cell r="R2119" t="str">
            <v>S1</v>
          </cell>
          <cell r="X2119" t="str">
            <v>L</v>
          </cell>
          <cell r="AC2119" t="str">
            <v>Guru</v>
          </cell>
          <cell r="AD2119" t="str">
            <v>SD</v>
          </cell>
          <cell r="AE2119" t="str">
            <v>BLIMBING</v>
          </cell>
          <cell r="AN2119" t="str">
            <v>Belum Sertifikasi</v>
          </cell>
          <cell r="BB2119" t="str">
            <v>Belum</v>
          </cell>
        </row>
        <row r="2120">
          <cell r="N2120" t="str">
            <v>NON PNS</v>
          </cell>
          <cell r="R2120" t="str">
            <v>S1</v>
          </cell>
          <cell r="X2120" t="str">
            <v>P</v>
          </cell>
          <cell r="AC2120" t="str">
            <v>Guru</v>
          </cell>
          <cell r="AD2120" t="str">
            <v>SD</v>
          </cell>
          <cell r="AE2120" t="str">
            <v>BLIMBING</v>
          </cell>
          <cell r="AN2120" t="str">
            <v>Lulus Sertifikasi</v>
          </cell>
          <cell r="BB2120" t="str">
            <v>Belum</v>
          </cell>
        </row>
        <row r="2121">
          <cell r="N2121" t="str">
            <v>NON PNS</v>
          </cell>
          <cell r="R2121" t="str">
            <v>S1</v>
          </cell>
          <cell r="X2121" t="str">
            <v>L</v>
          </cell>
          <cell r="AC2121" t="str">
            <v>Guru</v>
          </cell>
          <cell r="AD2121" t="str">
            <v>SD</v>
          </cell>
          <cell r="AE2121" t="str">
            <v>BLIMBING</v>
          </cell>
          <cell r="AN2121" t="str">
            <v>Belum Sertifikasi</v>
          </cell>
          <cell r="BB2121" t="str">
            <v>Belum</v>
          </cell>
        </row>
        <row r="2122">
          <cell r="N2122" t="str">
            <v>NON PNS</v>
          </cell>
          <cell r="R2122" t="str">
            <v>S1</v>
          </cell>
          <cell r="X2122" t="str">
            <v>P</v>
          </cell>
          <cell r="AC2122" t="str">
            <v>Guru</v>
          </cell>
          <cell r="AD2122" t="str">
            <v>SD</v>
          </cell>
          <cell r="AE2122" t="str">
            <v>BLIMBING</v>
          </cell>
          <cell r="AN2122" t="str">
            <v>Lulus Sertifikasi</v>
          </cell>
          <cell r="BB2122" t="str">
            <v>Belum</v>
          </cell>
        </row>
        <row r="2123">
          <cell r="N2123" t="str">
            <v>NON PNS</v>
          </cell>
          <cell r="R2123" t="str">
            <v>S1</v>
          </cell>
          <cell r="X2123" t="str">
            <v>P</v>
          </cell>
          <cell r="AC2123" t="str">
            <v>Guru</v>
          </cell>
          <cell r="AD2123" t="str">
            <v>SD</v>
          </cell>
          <cell r="AE2123" t="str">
            <v>BLIMBING</v>
          </cell>
          <cell r="AN2123" t="str">
            <v>Lulus Sertifikasi</v>
          </cell>
          <cell r="BB2123" t="str">
            <v>Belum</v>
          </cell>
        </row>
        <row r="2124">
          <cell r="N2124" t="str">
            <v>NON PNS</v>
          </cell>
          <cell r="R2124" t="str">
            <v>S1</v>
          </cell>
          <cell r="X2124" t="str">
            <v>P</v>
          </cell>
          <cell r="AC2124" t="str">
            <v>Guru</v>
          </cell>
          <cell r="AD2124" t="str">
            <v>SD</v>
          </cell>
          <cell r="AE2124" t="str">
            <v>BLIMBING</v>
          </cell>
          <cell r="AN2124" t="str">
            <v>Lulus Sertifikasi</v>
          </cell>
          <cell r="BB2124" t="str">
            <v>Belum</v>
          </cell>
        </row>
        <row r="2125">
          <cell r="N2125" t="str">
            <v>NON PNS</v>
          </cell>
          <cell r="R2125" t="str">
            <v>S1</v>
          </cell>
          <cell r="X2125" t="str">
            <v>P</v>
          </cell>
          <cell r="AC2125" t="str">
            <v>Guru</v>
          </cell>
          <cell r="AD2125" t="str">
            <v>SD</v>
          </cell>
          <cell r="AE2125" t="str">
            <v>BLIMBING</v>
          </cell>
          <cell r="AN2125" t="str">
            <v>Lulus Sertifikasi</v>
          </cell>
          <cell r="BB2125" t="str">
            <v>Belum</v>
          </cell>
        </row>
        <row r="2126">
          <cell r="N2126" t="str">
            <v>NON PNS</v>
          </cell>
          <cell r="R2126" t="str">
            <v>S1</v>
          </cell>
          <cell r="X2126" t="str">
            <v>P</v>
          </cell>
          <cell r="AC2126" t="str">
            <v>Kepala Sekolah</v>
          </cell>
          <cell r="AD2126" t="str">
            <v>SD</v>
          </cell>
          <cell r="AE2126" t="str">
            <v>BLIMBING</v>
          </cell>
          <cell r="AN2126" t="str">
            <v>Lulus Sertifikasi</v>
          </cell>
          <cell r="BB2126" t="str">
            <v>Belum</v>
          </cell>
        </row>
        <row r="2127">
          <cell r="N2127" t="str">
            <v>NON PNS</v>
          </cell>
          <cell r="R2127" t="str">
            <v>S1</v>
          </cell>
          <cell r="X2127" t="str">
            <v>P</v>
          </cell>
          <cell r="AC2127" t="str">
            <v>Guru</v>
          </cell>
          <cell r="AD2127" t="str">
            <v>SD</v>
          </cell>
          <cell r="AE2127" t="str">
            <v>BLIMBING</v>
          </cell>
          <cell r="AN2127" t="str">
            <v>Lulus Sertifikasi</v>
          </cell>
          <cell r="BB2127" t="str">
            <v>Belum</v>
          </cell>
        </row>
        <row r="2128">
          <cell r="N2128" t="str">
            <v>NON PNS</v>
          </cell>
          <cell r="R2128" t="str">
            <v>S1</v>
          </cell>
          <cell r="X2128" t="str">
            <v>P</v>
          </cell>
          <cell r="AC2128" t="str">
            <v>Guru</v>
          </cell>
          <cell r="AD2128" t="str">
            <v>SD</v>
          </cell>
          <cell r="AE2128" t="str">
            <v>BLIMBING</v>
          </cell>
          <cell r="AN2128" t="str">
            <v>Lulus Sertifikasi</v>
          </cell>
          <cell r="BB2128" t="str">
            <v>Belum</v>
          </cell>
        </row>
        <row r="2129">
          <cell r="N2129" t="str">
            <v>NON PNS</v>
          </cell>
          <cell r="R2129" t="str">
            <v>S1</v>
          </cell>
          <cell r="X2129" t="str">
            <v>P</v>
          </cell>
          <cell r="AC2129" t="str">
            <v>Guru</v>
          </cell>
          <cell r="AD2129" t="str">
            <v>SD</v>
          </cell>
          <cell r="AE2129" t="str">
            <v>BLIMBING</v>
          </cell>
          <cell r="AN2129" t="str">
            <v>Lulus Sertifikasi</v>
          </cell>
          <cell r="BB2129" t="str">
            <v>Belum</v>
          </cell>
        </row>
        <row r="2130">
          <cell r="N2130" t="str">
            <v>NON PNS</v>
          </cell>
          <cell r="R2130" t="str">
            <v>S1</v>
          </cell>
          <cell r="X2130" t="str">
            <v>P</v>
          </cell>
          <cell r="AC2130" t="str">
            <v>Guru</v>
          </cell>
          <cell r="AD2130" t="str">
            <v>SD</v>
          </cell>
          <cell r="AE2130" t="str">
            <v>BLIMBING</v>
          </cell>
          <cell r="AN2130" t="str">
            <v>Lulus Sertifikasi</v>
          </cell>
          <cell r="BB2130" t="str">
            <v>Belum</v>
          </cell>
        </row>
        <row r="2131">
          <cell r="N2131" t="str">
            <v>NON PNS</v>
          </cell>
          <cell r="R2131" t="str">
            <v>SMA</v>
          </cell>
          <cell r="X2131" t="str">
            <v>P</v>
          </cell>
          <cell r="AC2131" t="str">
            <v>Tenaga Administrasi Sekolah</v>
          </cell>
          <cell r="AD2131" t="str">
            <v>SD</v>
          </cell>
          <cell r="AE2131" t="str">
            <v>BLIMBING</v>
          </cell>
          <cell r="AN2131" t="str">
            <v>Belum Sertifikasi</v>
          </cell>
          <cell r="BB2131" t="str">
            <v>Belum</v>
          </cell>
        </row>
        <row r="2132">
          <cell r="N2132" t="str">
            <v>NON PNS</v>
          </cell>
          <cell r="R2132" t="str">
            <v>S1</v>
          </cell>
          <cell r="X2132" t="str">
            <v>P</v>
          </cell>
          <cell r="AC2132" t="str">
            <v>Guru</v>
          </cell>
          <cell r="AD2132" t="str">
            <v>SD</v>
          </cell>
          <cell r="AE2132" t="str">
            <v>KLOJEN</v>
          </cell>
          <cell r="AN2132" t="str">
            <v>Belum Sertifikasi</v>
          </cell>
          <cell r="BB2132" t="str">
            <v>Belum</v>
          </cell>
        </row>
        <row r="2133">
          <cell r="N2133" t="str">
            <v>NON PNS</v>
          </cell>
          <cell r="R2133" t="str">
            <v>S1</v>
          </cell>
          <cell r="X2133" t="str">
            <v>P</v>
          </cell>
          <cell r="AC2133" t="str">
            <v>Guru</v>
          </cell>
          <cell r="AD2133" t="str">
            <v>SD</v>
          </cell>
          <cell r="AE2133" t="str">
            <v>KLOJEN</v>
          </cell>
          <cell r="AN2133" t="str">
            <v>Belum Sertifikasi</v>
          </cell>
          <cell r="BB2133" t="str">
            <v>Belum</v>
          </cell>
        </row>
        <row r="2134">
          <cell r="N2134" t="str">
            <v>NON PNS</v>
          </cell>
          <cell r="R2134" t="str">
            <v>S1</v>
          </cell>
          <cell r="X2134" t="str">
            <v>L</v>
          </cell>
          <cell r="AC2134" t="str">
            <v>Guru</v>
          </cell>
          <cell r="AD2134" t="str">
            <v>SD</v>
          </cell>
          <cell r="AE2134" t="str">
            <v>KLOJEN</v>
          </cell>
          <cell r="AN2134" t="str">
            <v>Belum Sertifikasi</v>
          </cell>
          <cell r="BB2134" t="str">
            <v>Belum</v>
          </cell>
        </row>
        <row r="2135">
          <cell r="N2135" t="str">
            <v>NON PNS</v>
          </cell>
          <cell r="R2135" t="str">
            <v>S1</v>
          </cell>
          <cell r="X2135" t="str">
            <v>P</v>
          </cell>
          <cell r="AC2135" t="str">
            <v>Guru</v>
          </cell>
          <cell r="AD2135" t="str">
            <v>SD</v>
          </cell>
          <cell r="AE2135" t="str">
            <v>KLOJEN</v>
          </cell>
          <cell r="AN2135" t="str">
            <v>Belum Sertifikasi</v>
          </cell>
          <cell r="BB2135" t="str">
            <v>Belum</v>
          </cell>
        </row>
        <row r="2136">
          <cell r="N2136" t="str">
            <v>NON PNS</v>
          </cell>
          <cell r="R2136" t="str">
            <v>S1</v>
          </cell>
          <cell r="X2136" t="str">
            <v>L</v>
          </cell>
          <cell r="AC2136" t="str">
            <v>Guru</v>
          </cell>
          <cell r="AD2136" t="str">
            <v>SD</v>
          </cell>
          <cell r="AE2136" t="str">
            <v>KLOJEN</v>
          </cell>
          <cell r="AN2136" t="str">
            <v>Belum Sertifikasi</v>
          </cell>
          <cell r="BB2136" t="str">
            <v>Belum</v>
          </cell>
        </row>
        <row r="2137">
          <cell r="N2137" t="str">
            <v>NON PNS</v>
          </cell>
          <cell r="R2137" t="str">
            <v>S1</v>
          </cell>
          <cell r="X2137" t="str">
            <v>L</v>
          </cell>
          <cell r="AC2137" t="str">
            <v>Guru</v>
          </cell>
          <cell r="AD2137" t="str">
            <v>SD</v>
          </cell>
          <cell r="AE2137" t="str">
            <v>KLOJEN</v>
          </cell>
          <cell r="AN2137" t="str">
            <v>Belum Sertifikasi</v>
          </cell>
          <cell r="BB2137" t="str">
            <v>Belum</v>
          </cell>
        </row>
        <row r="2138">
          <cell r="N2138" t="str">
            <v>NON PNS</v>
          </cell>
          <cell r="R2138" t="str">
            <v>S1</v>
          </cell>
          <cell r="X2138" t="str">
            <v>P</v>
          </cell>
          <cell r="AC2138" t="str">
            <v>Guru</v>
          </cell>
          <cell r="AD2138" t="str">
            <v>SD</v>
          </cell>
          <cell r="AE2138" t="str">
            <v>KLOJEN</v>
          </cell>
          <cell r="AN2138" t="str">
            <v>Belum Sertifikasi</v>
          </cell>
          <cell r="BB2138" t="str">
            <v>Belum</v>
          </cell>
        </row>
        <row r="2139">
          <cell r="N2139" t="str">
            <v>NON PNS</v>
          </cell>
          <cell r="R2139" t="str">
            <v>S1</v>
          </cell>
          <cell r="X2139" t="str">
            <v>L</v>
          </cell>
          <cell r="AC2139" t="str">
            <v>Guru</v>
          </cell>
          <cell r="AD2139" t="str">
            <v>SD</v>
          </cell>
          <cell r="AE2139" t="str">
            <v>KLOJEN</v>
          </cell>
          <cell r="AN2139" t="str">
            <v>Belum Sertifikasi</v>
          </cell>
          <cell r="BB2139" t="str">
            <v>Belum</v>
          </cell>
        </row>
        <row r="2140">
          <cell r="N2140" t="str">
            <v>NON PNS</v>
          </cell>
          <cell r="R2140" t="str">
            <v>S1</v>
          </cell>
          <cell r="X2140" t="str">
            <v>P</v>
          </cell>
          <cell r="AC2140" t="str">
            <v>Guru</v>
          </cell>
          <cell r="AD2140" t="str">
            <v>SD</v>
          </cell>
          <cell r="AE2140" t="str">
            <v>KLOJEN</v>
          </cell>
          <cell r="AN2140" t="str">
            <v>Belum Sertifikasi</v>
          </cell>
          <cell r="BB2140" t="str">
            <v>Belum</v>
          </cell>
        </row>
        <row r="2141">
          <cell r="N2141" t="str">
            <v>NON PNS</v>
          </cell>
          <cell r="R2141" t="str">
            <v>S2</v>
          </cell>
          <cell r="X2141" t="str">
            <v>L</v>
          </cell>
          <cell r="AC2141" t="str">
            <v>Kepala Sekolah</v>
          </cell>
          <cell r="AD2141" t="str">
            <v>SD</v>
          </cell>
          <cell r="AE2141" t="str">
            <v>KLOJEN</v>
          </cell>
          <cell r="AN2141" t="str">
            <v>Lulus Sertifikasi</v>
          </cell>
          <cell r="BB2141" t="str">
            <v>Belum</v>
          </cell>
        </row>
        <row r="2142">
          <cell r="N2142" t="str">
            <v>NON PNS</v>
          </cell>
          <cell r="R2142" t="str">
            <v>S1</v>
          </cell>
          <cell r="X2142" t="str">
            <v>P</v>
          </cell>
          <cell r="AC2142" t="str">
            <v>Guru</v>
          </cell>
          <cell r="AD2142" t="str">
            <v>SD</v>
          </cell>
          <cell r="AE2142" t="str">
            <v>KLOJEN</v>
          </cell>
          <cell r="AN2142" t="str">
            <v>Lulus Sertifikasi</v>
          </cell>
          <cell r="BB2142" t="str">
            <v>Belum</v>
          </cell>
        </row>
        <row r="2143">
          <cell r="N2143" t="str">
            <v>NON PNS</v>
          </cell>
          <cell r="R2143" t="str">
            <v>S1</v>
          </cell>
          <cell r="X2143" t="str">
            <v>L</v>
          </cell>
          <cell r="AC2143" t="str">
            <v>Guru</v>
          </cell>
          <cell r="AD2143" t="str">
            <v>SD</v>
          </cell>
          <cell r="AE2143" t="str">
            <v>KLOJEN</v>
          </cell>
          <cell r="AN2143" t="str">
            <v>Belum Sertifikasi</v>
          </cell>
          <cell r="BB2143" t="str">
            <v>Belum</v>
          </cell>
        </row>
        <row r="2144">
          <cell r="N2144" t="str">
            <v>NON PNS</v>
          </cell>
          <cell r="R2144" t="str">
            <v>S1</v>
          </cell>
          <cell r="X2144" t="str">
            <v>L</v>
          </cell>
          <cell r="AC2144" t="str">
            <v>Guru</v>
          </cell>
          <cell r="AD2144" t="str">
            <v>SD</v>
          </cell>
          <cell r="AE2144" t="str">
            <v>KLOJEN</v>
          </cell>
          <cell r="AN2144" t="str">
            <v>Lulus Sertifikasi</v>
          </cell>
          <cell r="BB2144" t="str">
            <v>Belum</v>
          </cell>
        </row>
        <row r="2145">
          <cell r="N2145" t="str">
            <v>NON PNS</v>
          </cell>
          <cell r="R2145" t="str">
            <v>S1</v>
          </cell>
          <cell r="X2145" t="str">
            <v>P</v>
          </cell>
          <cell r="AC2145" t="str">
            <v>Guru</v>
          </cell>
          <cell r="AD2145" t="str">
            <v>SD</v>
          </cell>
          <cell r="AE2145" t="str">
            <v>KLOJEN</v>
          </cell>
          <cell r="AN2145" t="str">
            <v>Lulus Sertifikasi</v>
          </cell>
          <cell r="BB2145" t="str">
            <v>Belum</v>
          </cell>
        </row>
        <row r="2146">
          <cell r="N2146" t="str">
            <v>NON PNS</v>
          </cell>
          <cell r="R2146" t="str">
            <v>S1</v>
          </cell>
          <cell r="X2146" t="str">
            <v>P</v>
          </cell>
          <cell r="AC2146" t="str">
            <v>Guru</v>
          </cell>
          <cell r="AD2146" t="str">
            <v>SD</v>
          </cell>
          <cell r="AE2146" t="str">
            <v>KLOJEN</v>
          </cell>
          <cell r="AN2146" t="str">
            <v>Lulus Sertifikasi</v>
          </cell>
          <cell r="BB2146" t="str">
            <v>Belum</v>
          </cell>
        </row>
        <row r="2147">
          <cell r="N2147" t="str">
            <v>NON PNS</v>
          </cell>
          <cell r="R2147" t="str">
            <v>SD</v>
          </cell>
          <cell r="X2147" t="str">
            <v>P</v>
          </cell>
          <cell r="AC2147" t="str">
            <v>Penjaga Sekolah</v>
          </cell>
          <cell r="AD2147" t="str">
            <v>SD</v>
          </cell>
          <cell r="AE2147" t="str">
            <v>KLOJEN</v>
          </cell>
          <cell r="AN2147" t="str">
            <v>Belum Sertifikasi</v>
          </cell>
          <cell r="BB2147" t="str">
            <v>Belum</v>
          </cell>
        </row>
        <row r="2148">
          <cell r="N2148" t="str">
            <v>NON PNS</v>
          </cell>
          <cell r="R2148" t="str">
            <v>SMP</v>
          </cell>
          <cell r="X2148" t="str">
            <v>L</v>
          </cell>
          <cell r="AC2148" t="str">
            <v>Penjaga Sekolah</v>
          </cell>
          <cell r="AD2148" t="str">
            <v>SD</v>
          </cell>
          <cell r="AE2148" t="str">
            <v>KLOJEN</v>
          </cell>
          <cell r="AN2148" t="str">
            <v>Belum Sertifikasi</v>
          </cell>
          <cell r="BB2148" t="str">
            <v>Belum</v>
          </cell>
        </row>
        <row r="2149">
          <cell r="N2149" t="str">
            <v>NON PNS</v>
          </cell>
          <cell r="R2149" t="str">
            <v>SMP</v>
          </cell>
          <cell r="X2149" t="str">
            <v>L</v>
          </cell>
          <cell r="AC2149" t="str">
            <v>Tukang Kebun</v>
          </cell>
          <cell r="AD2149" t="str">
            <v>SD</v>
          </cell>
          <cell r="AE2149" t="str">
            <v>KLOJEN</v>
          </cell>
          <cell r="AN2149" t="str">
            <v>Belum Sertifikasi</v>
          </cell>
          <cell r="BB2149" t="str">
            <v>Belum</v>
          </cell>
        </row>
        <row r="2150">
          <cell r="N2150" t="str">
            <v>NON PNS</v>
          </cell>
          <cell r="R2150" t="str">
            <v>SMA</v>
          </cell>
          <cell r="X2150" t="str">
            <v>P</v>
          </cell>
          <cell r="AC2150" t="str">
            <v>Tenaga Administrasi Sekolah</v>
          </cell>
          <cell r="AD2150" t="str">
            <v>SD</v>
          </cell>
          <cell r="AE2150" t="str">
            <v>KLOJEN</v>
          </cell>
          <cell r="AN2150" t="str">
            <v>Belum Sertifikasi</v>
          </cell>
          <cell r="BB2150" t="str">
            <v>Belum</v>
          </cell>
        </row>
        <row r="2151">
          <cell r="N2151" t="str">
            <v>NON PNS</v>
          </cell>
          <cell r="R2151" t="str">
            <v>S1</v>
          </cell>
          <cell r="X2151" t="str">
            <v>P</v>
          </cell>
          <cell r="AC2151" t="str">
            <v>Guru</v>
          </cell>
          <cell r="AD2151" t="str">
            <v>SD</v>
          </cell>
          <cell r="AE2151" t="str">
            <v>KLOJEN</v>
          </cell>
          <cell r="AN2151" t="str">
            <v>Belum Sertifikasi</v>
          </cell>
          <cell r="BB2151" t="str">
            <v>Belum</v>
          </cell>
        </row>
        <row r="2152">
          <cell r="N2152" t="str">
            <v>NON PNS</v>
          </cell>
          <cell r="R2152" t="str">
            <v>S1</v>
          </cell>
          <cell r="X2152" t="str">
            <v>L</v>
          </cell>
          <cell r="AC2152" t="str">
            <v>Guru</v>
          </cell>
          <cell r="AD2152" t="str">
            <v>SD</v>
          </cell>
          <cell r="AE2152" t="str">
            <v>KLOJEN</v>
          </cell>
          <cell r="AN2152" t="str">
            <v>Belum Sertifikasi</v>
          </cell>
          <cell r="BB2152" t="str">
            <v>Belum</v>
          </cell>
        </row>
        <row r="2153">
          <cell r="N2153" t="str">
            <v>NON PNS</v>
          </cell>
          <cell r="R2153" t="str">
            <v>S1</v>
          </cell>
          <cell r="X2153" t="str">
            <v>P</v>
          </cell>
          <cell r="AC2153" t="str">
            <v>Guru</v>
          </cell>
          <cell r="AD2153" t="str">
            <v>SD</v>
          </cell>
          <cell r="AE2153" t="str">
            <v>KLOJEN</v>
          </cell>
          <cell r="AN2153" t="str">
            <v>Belum Sertifikasi</v>
          </cell>
          <cell r="BB2153" t="str">
            <v>Belum</v>
          </cell>
        </row>
        <row r="2154">
          <cell r="N2154" t="str">
            <v>NON PNS</v>
          </cell>
          <cell r="R2154" t="str">
            <v>D3</v>
          </cell>
          <cell r="X2154" t="str">
            <v>L</v>
          </cell>
          <cell r="AC2154" t="str">
            <v>Guru</v>
          </cell>
          <cell r="AD2154" t="str">
            <v>SD</v>
          </cell>
          <cell r="AE2154" t="str">
            <v>KLOJEN</v>
          </cell>
          <cell r="AN2154" t="str">
            <v>Belum Sertifikasi</v>
          </cell>
          <cell r="BB2154" t="str">
            <v>Belum</v>
          </cell>
        </row>
        <row r="2155">
          <cell r="N2155" t="str">
            <v>NON PNS</v>
          </cell>
          <cell r="R2155" t="str">
            <v>S1</v>
          </cell>
          <cell r="X2155" t="str">
            <v>L</v>
          </cell>
          <cell r="AC2155" t="str">
            <v>Guru</v>
          </cell>
          <cell r="AD2155" t="str">
            <v>SD</v>
          </cell>
          <cell r="AE2155" t="str">
            <v>KLOJEN</v>
          </cell>
          <cell r="AN2155" t="str">
            <v>Belum Sertifikasi</v>
          </cell>
          <cell r="BB2155" t="str">
            <v>Belum</v>
          </cell>
        </row>
        <row r="2156">
          <cell r="N2156" t="str">
            <v>NON PNS</v>
          </cell>
          <cell r="R2156" t="str">
            <v>S1</v>
          </cell>
          <cell r="X2156" t="str">
            <v>L</v>
          </cell>
          <cell r="AC2156" t="str">
            <v>Guru</v>
          </cell>
          <cell r="AD2156" t="str">
            <v>SD</v>
          </cell>
          <cell r="AE2156" t="str">
            <v>KLOJEN</v>
          </cell>
          <cell r="AN2156" t="str">
            <v>Belum Sertifikasi</v>
          </cell>
          <cell r="BB2156" t="str">
            <v>Belum</v>
          </cell>
        </row>
        <row r="2157">
          <cell r="N2157" t="str">
            <v>NON PNS</v>
          </cell>
          <cell r="R2157" t="str">
            <v>S1</v>
          </cell>
          <cell r="X2157" t="str">
            <v>L</v>
          </cell>
          <cell r="AC2157" t="str">
            <v>Guru</v>
          </cell>
          <cell r="AD2157" t="str">
            <v>SD</v>
          </cell>
          <cell r="AE2157" t="str">
            <v>KLOJEN</v>
          </cell>
          <cell r="AN2157" t="str">
            <v>Belum Sertifikasi</v>
          </cell>
          <cell r="BB2157" t="str">
            <v>Belum</v>
          </cell>
        </row>
        <row r="2158">
          <cell r="N2158" t="str">
            <v>NON PNS</v>
          </cell>
          <cell r="R2158" t="str">
            <v>S1</v>
          </cell>
          <cell r="X2158" t="str">
            <v>P</v>
          </cell>
          <cell r="AC2158" t="str">
            <v>Guru</v>
          </cell>
          <cell r="AD2158" t="str">
            <v>SD</v>
          </cell>
          <cell r="AE2158" t="str">
            <v>KLOJEN</v>
          </cell>
          <cell r="AN2158" t="str">
            <v>Lulus Sertifikasi</v>
          </cell>
          <cell r="BB2158" t="str">
            <v>Belum</v>
          </cell>
        </row>
        <row r="2159">
          <cell r="N2159" t="str">
            <v>NON PNS</v>
          </cell>
          <cell r="R2159" t="str">
            <v>S1</v>
          </cell>
          <cell r="X2159" t="str">
            <v>P</v>
          </cell>
          <cell r="AC2159" t="str">
            <v>Guru</v>
          </cell>
          <cell r="AD2159" t="str">
            <v>SD</v>
          </cell>
          <cell r="AE2159" t="str">
            <v>KLOJEN</v>
          </cell>
          <cell r="AN2159" t="str">
            <v>Lulus Sertifikasi</v>
          </cell>
          <cell r="BB2159" t="str">
            <v>Belum</v>
          </cell>
        </row>
        <row r="2160">
          <cell r="N2160" t="str">
            <v>NON PNS</v>
          </cell>
          <cell r="R2160" t="str">
            <v>S1</v>
          </cell>
          <cell r="X2160" t="str">
            <v>P</v>
          </cell>
          <cell r="AC2160" t="str">
            <v>Guru</v>
          </cell>
          <cell r="AD2160" t="str">
            <v>SD</v>
          </cell>
          <cell r="AE2160" t="str">
            <v>KLOJEN</v>
          </cell>
          <cell r="AN2160" t="str">
            <v>Belum Sertifikasi</v>
          </cell>
          <cell r="BB2160" t="str">
            <v>Belum</v>
          </cell>
        </row>
        <row r="2161">
          <cell r="N2161" t="str">
            <v>NON PNS</v>
          </cell>
          <cell r="R2161" t="str">
            <v>S1</v>
          </cell>
          <cell r="X2161" t="str">
            <v>L</v>
          </cell>
          <cell r="AC2161" t="str">
            <v>Guru</v>
          </cell>
          <cell r="AD2161" t="str">
            <v>SD</v>
          </cell>
          <cell r="AE2161" t="str">
            <v>KLOJEN</v>
          </cell>
          <cell r="AN2161" t="str">
            <v>Lulus Sertifikasi</v>
          </cell>
          <cell r="BB2161" t="str">
            <v>Belum</v>
          </cell>
        </row>
        <row r="2162">
          <cell r="N2162" t="str">
            <v>NON PNS</v>
          </cell>
          <cell r="R2162" t="str">
            <v>S1</v>
          </cell>
          <cell r="X2162" t="str">
            <v>L</v>
          </cell>
          <cell r="AC2162" t="str">
            <v>Guru</v>
          </cell>
          <cell r="AD2162" t="str">
            <v>SD</v>
          </cell>
          <cell r="AE2162" t="str">
            <v>KLOJEN</v>
          </cell>
          <cell r="AN2162" t="str">
            <v>Lulus Sertifikasi</v>
          </cell>
          <cell r="BB2162" t="str">
            <v>Belum</v>
          </cell>
        </row>
        <row r="2163">
          <cell r="N2163" t="str">
            <v>NON PNS</v>
          </cell>
          <cell r="R2163" t="str">
            <v>S1</v>
          </cell>
          <cell r="X2163" t="str">
            <v>L</v>
          </cell>
          <cell r="AC2163" t="str">
            <v>Kepala Sekolah</v>
          </cell>
          <cell r="AD2163" t="str">
            <v>SD</v>
          </cell>
          <cell r="AE2163" t="str">
            <v>KLOJEN</v>
          </cell>
          <cell r="AN2163" t="str">
            <v>Lulus Sertifikasi</v>
          </cell>
          <cell r="BB2163" t="str">
            <v>Belum</v>
          </cell>
        </row>
        <row r="2164">
          <cell r="N2164" t="str">
            <v>NON PNS</v>
          </cell>
          <cell r="R2164" t="str">
            <v>S1</v>
          </cell>
          <cell r="X2164" t="str">
            <v>P</v>
          </cell>
          <cell r="AC2164" t="str">
            <v>Guru</v>
          </cell>
          <cell r="AD2164" t="str">
            <v>SD</v>
          </cell>
          <cell r="AE2164" t="str">
            <v>KLOJEN</v>
          </cell>
          <cell r="AN2164" t="str">
            <v>Lulus Sertifikasi</v>
          </cell>
          <cell r="BB2164" t="str">
            <v>Belum</v>
          </cell>
        </row>
        <row r="2165">
          <cell r="N2165" t="str">
            <v>NON PNS</v>
          </cell>
          <cell r="R2165" t="str">
            <v>S1</v>
          </cell>
          <cell r="X2165" t="str">
            <v>P</v>
          </cell>
          <cell r="AC2165" t="str">
            <v>Guru</v>
          </cell>
          <cell r="AD2165" t="str">
            <v>SD</v>
          </cell>
          <cell r="AE2165" t="str">
            <v>KLOJEN</v>
          </cell>
          <cell r="AN2165" t="str">
            <v>Lulus Sertifikasi</v>
          </cell>
          <cell r="BB2165" t="str">
            <v>Belum</v>
          </cell>
        </row>
        <row r="2166">
          <cell r="N2166" t="str">
            <v>NON PNS</v>
          </cell>
          <cell r="R2166" t="str">
            <v>S1</v>
          </cell>
          <cell r="X2166" t="str">
            <v>P</v>
          </cell>
          <cell r="AC2166" t="str">
            <v>Guru</v>
          </cell>
          <cell r="AD2166" t="str">
            <v>SD</v>
          </cell>
          <cell r="AE2166" t="str">
            <v>KLOJEN</v>
          </cell>
          <cell r="AN2166" t="str">
            <v>Lulus Sertifikasi</v>
          </cell>
          <cell r="BB2166" t="str">
            <v>Belum</v>
          </cell>
        </row>
        <row r="2167">
          <cell r="N2167" t="str">
            <v>NON PNS</v>
          </cell>
          <cell r="R2167" t="str">
            <v>S1</v>
          </cell>
          <cell r="X2167" t="str">
            <v>P</v>
          </cell>
          <cell r="AC2167" t="str">
            <v>Guru</v>
          </cell>
          <cell r="AD2167" t="str">
            <v>SD</v>
          </cell>
          <cell r="AE2167" t="str">
            <v>KLOJEN</v>
          </cell>
          <cell r="AN2167" t="str">
            <v>Lulus Sertifikasi</v>
          </cell>
          <cell r="BB2167" t="str">
            <v>Belum</v>
          </cell>
        </row>
        <row r="2168">
          <cell r="N2168" t="str">
            <v>NON PNS</v>
          </cell>
          <cell r="R2168" t="str">
            <v>S1</v>
          </cell>
          <cell r="X2168" t="str">
            <v>L</v>
          </cell>
          <cell r="AC2168" t="str">
            <v>Guru</v>
          </cell>
          <cell r="AD2168" t="str">
            <v>SD</v>
          </cell>
          <cell r="AE2168" t="str">
            <v>KLOJEN</v>
          </cell>
          <cell r="AN2168" t="str">
            <v>Lulus Sertifikasi</v>
          </cell>
          <cell r="BB2168" t="str">
            <v>Belum</v>
          </cell>
        </row>
        <row r="2169">
          <cell r="N2169" t="str">
            <v>NON PNS</v>
          </cell>
          <cell r="R2169" t="str">
            <v>SMA</v>
          </cell>
          <cell r="X2169" t="str">
            <v>P</v>
          </cell>
          <cell r="AC2169" t="str">
            <v>Guru</v>
          </cell>
          <cell r="AD2169" t="str">
            <v>SD</v>
          </cell>
          <cell r="AE2169" t="str">
            <v>KLOJEN</v>
          </cell>
          <cell r="AN2169" t="str">
            <v>Belum Sertifikasi</v>
          </cell>
          <cell r="BB2169" t="str">
            <v>Belum</v>
          </cell>
        </row>
        <row r="2170">
          <cell r="N2170" t="str">
            <v>NON PNS</v>
          </cell>
          <cell r="R2170" t="str">
            <v>S1</v>
          </cell>
          <cell r="X2170" t="str">
            <v>P</v>
          </cell>
          <cell r="AC2170" t="str">
            <v>Tenaga Administrasi Sekolah</v>
          </cell>
          <cell r="AD2170" t="str">
            <v>SD</v>
          </cell>
          <cell r="AE2170" t="str">
            <v>KLOJEN</v>
          </cell>
          <cell r="AN2170" t="str">
            <v>Belum Sertifikasi</v>
          </cell>
          <cell r="BB2170" t="str">
            <v>Belum</v>
          </cell>
        </row>
        <row r="2171">
          <cell r="N2171" t="str">
            <v>NON PNS</v>
          </cell>
          <cell r="R2171" t="str">
            <v>SMP</v>
          </cell>
          <cell r="X2171" t="str">
            <v>L</v>
          </cell>
          <cell r="AC2171" t="str">
            <v>Petugas Keamanan</v>
          </cell>
          <cell r="AD2171" t="str">
            <v>SD</v>
          </cell>
          <cell r="AE2171" t="str">
            <v>KLOJEN</v>
          </cell>
          <cell r="AN2171" t="str">
            <v>Belum Sertifikasi</v>
          </cell>
          <cell r="BB2171" t="str">
            <v>Belum</v>
          </cell>
        </row>
        <row r="2172">
          <cell r="N2172" t="str">
            <v>NON PNS</v>
          </cell>
          <cell r="R2172" t="str">
            <v>SMA</v>
          </cell>
          <cell r="X2172" t="str">
            <v>P</v>
          </cell>
          <cell r="AC2172" t="str">
            <v>Tenaga Administrasi Sekolah</v>
          </cell>
          <cell r="AD2172" t="str">
            <v>SD</v>
          </cell>
          <cell r="AE2172" t="str">
            <v>KLOJEN</v>
          </cell>
          <cell r="AN2172" t="str">
            <v>Belum Sertifikasi</v>
          </cell>
          <cell r="BB2172" t="str">
            <v>Belum</v>
          </cell>
        </row>
        <row r="2173">
          <cell r="N2173" t="str">
            <v>NON PNS</v>
          </cell>
          <cell r="R2173" t="str">
            <v>SD</v>
          </cell>
          <cell r="X2173" t="str">
            <v>L</v>
          </cell>
          <cell r="AC2173" t="str">
            <v>Tukang Kebun</v>
          </cell>
          <cell r="AD2173" t="str">
            <v>SD</v>
          </cell>
          <cell r="AE2173" t="str">
            <v>KLOJEN</v>
          </cell>
          <cell r="AN2173" t="str">
            <v>Belum Sertifikasi</v>
          </cell>
          <cell r="BB2173" t="str">
            <v>Belum</v>
          </cell>
        </row>
        <row r="2174">
          <cell r="N2174" t="str">
            <v>NON PNS</v>
          </cell>
          <cell r="R2174" t="str">
            <v>S1</v>
          </cell>
          <cell r="X2174" t="str">
            <v>L</v>
          </cell>
          <cell r="AC2174" t="str">
            <v>Tenaga Administrasi Sekolah</v>
          </cell>
          <cell r="AD2174" t="str">
            <v>SD</v>
          </cell>
          <cell r="AE2174" t="str">
            <v>KLOJEN</v>
          </cell>
          <cell r="AN2174" t="str">
            <v>Belum Sertifikasi</v>
          </cell>
          <cell r="BB2174" t="str">
            <v>Belum</v>
          </cell>
        </row>
        <row r="2175">
          <cell r="N2175" t="str">
            <v>NON PNS</v>
          </cell>
          <cell r="R2175" t="str">
            <v>SMA</v>
          </cell>
          <cell r="X2175" t="str">
            <v>L</v>
          </cell>
          <cell r="AC2175" t="str">
            <v>Tukang Kebun</v>
          </cell>
          <cell r="AD2175" t="str">
            <v>SD</v>
          </cell>
          <cell r="AE2175" t="str">
            <v>KLOJEN</v>
          </cell>
          <cell r="AN2175" t="str">
            <v>Belum Sertifikasi</v>
          </cell>
          <cell r="BB2175" t="str">
            <v>Belum</v>
          </cell>
        </row>
        <row r="2176">
          <cell r="N2176" t="str">
            <v>NON PNS</v>
          </cell>
          <cell r="R2176" t="str">
            <v>SMA</v>
          </cell>
          <cell r="X2176" t="str">
            <v>P</v>
          </cell>
          <cell r="AC2176" t="str">
            <v>Tenaga Administrasi Sekolah</v>
          </cell>
          <cell r="AD2176" t="str">
            <v>SD</v>
          </cell>
          <cell r="AE2176" t="str">
            <v>KLOJEN</v>
          </cell>
          <cell r="AN2176" t="str">
            <v>Belum Sertifikasi</v>
          </cell>
          <cell r="BB2176" t="str">
            <v>Belum</v>
          </cell>
        </row>
        <row r="2177">
          <cell r="N2177" t="str">
            <v>NON PNS</v>
          </cell>
          <cell r="R2177" t="str">
            <v>SMA</v>
          </cell>
          <cell r="X2177" t="str">
            <v>L</v>
          </cell>
          <cell r="AC2177" t="str">
            <v>Tukang Kebun</v>
          </cell>
          <cell r="AD2177" t="str">
            <v>SD</v>
          </cell>
          <cell r="AE2177" t="str">
            <v>KLOJEN</v>
          </cell>
          <cell r="AN2177" t="str">
            <v>Belum Sertifikasi</v>
          </cell>
          <cell r="BB2177" t="str">
            <v>Belum</v>
          </cell>
        </row>
        <row r="2178">
          <cell r="N2178" t="str">
            <v>NON PNS</v>
          </cell>
          <cell r="R2178" t="str">
            <v>S1</v>
          </cell>
          <cell r="X2178" t="str">
            <v>P</v>
          </cell>
          <cell r="AC2178" t="str">
            <v>Guru</v>
          </cell>
          <cell r="AD2178" t="str">
            <v>SD</v>
          </cell>
          <cell r="AE2178" t="str">
            <v>KLOJEN</v>
          </cell>
          <cell r="AN2178" t="str">
            <v>Belum Sertifikasi</v>
          </cell>
          <cell r="BB2178" t="str">
            <v>Belum</v>
          </cell>
        </row>
        <row r="2179">
          <cell r="N2179" t="str">
            <v>NON PNS</v>
          </cell>
          <cell r="R2179" t="str">
            <v>S1</v>
          </cell>
          <cell r="X2179" t="str">
            <v>P</v>
          </cell>
          <cell r="AC2179" t="str">
            <v>Guru</v>
          </cell>
          <cell r="AD2179" t="str">
            <v>SD</v>
          </cell>
          <cell r="AE2179" t="str">
            <v>KLOJEN</v>
          </cell>
          <cell r="AN2179" t="str">
            <v>Belum Sertifikasi</v>
          </cell>
          <cell r="BB2179" t="str">
            <v>Belum</v>
          </cell>
        </row>
        <row r="2180">
          <cell r="N2180" t="str">
            <v>NON PNS</v>
          </cell>
          <cell r="R2180" t="str">
            <v>S1</v>
          </cell>
          <cell r="X2180" t="str">
            <v>P</v>
          </cell>
          <cell r="AC2180" t="str">
            <v>Guru</v>
          </cell>
          <cell r="AD2180" t="str">
            <v>SD</v>
          </cell>
          <cell r="AE2180" t="str">
            <v>KLOJEN</v>
          </cell>
          <cell r="AN2180" t="str">
            <v>Belum Sertifikasi</v>
          </cell>
          <cell r="BB2180" t="str">
            <v>Belum</v>
          </cell>
        </row>
        <row r="2181">
          <cell r="N2181" t="str">
            <v>NON PNS</v>
          </cell>
          <cell r="R2181" t="str">
            <v>S1</v>
          </cell>
          <cell r="X2181" t="str">
            <v>L</v>
          </cell>
          <cell r="AC2181" t="str">
            <v>Guru</v>
          </cell>
          <cell r="AD2181" t="str">
            <v>SD</v>
          </cell>
          <cell r="AE2181" t="str">
            <v>KLOJEN</v>
          </cell>
          <cell r="AN2181" t="str">
            <v>Belum Sertifikasi</v>
          </cell>
          <cell r="BB2181" t="str">
            <v>Belum</v>
          </cell>
        </row>
        <row r="2182">
          <cell r="N2182" t="str">
            <v>NON PNS</v>
          </cell>
          <cell r="R2182" t="str">
            <v>S1</v>
          </cell>
          <cell r="X2182" t="str">
            <v>P</v>
          </cell>
          <cell r="AC2182" t="str">
            <v>Guru</v>
          </cell>
          <cell r="AD2182" t="str">
            <v>SD</v>
          </cell>
          <cell r="AE2182" t="str">
            <v>KLOJEN</v>
          </cell>
          <cell r="AN2182" t="str">
            <v>Belum Sertifikasi</v>
          </cell>
          <cell r="BB2182" t="str">
            <v>Belum</v>
          </cell>
        </row>
        <row r="2183">
          <cell r="N2183" t="str">
            <v>NON PNS</v>
          </cell>
          <cell r="R2183" t="str">
            <v>S1</v>
          </cell>
          <cell r="X2183" t="str">
            <v>L</v>
          </cell>
          <cell r="AC2183" t="str">
            <v>Guru</v>
          </cell>
          <cell r="AD2183" t="str">
            <v>SD</v>
          </cell>
          <cell r="AE2183" t="str">
            <v>KLOJEN</v>
          </cell>
          <cell r="AN2183" t="str">
            <v>Belum Sertifikasi</v>
          </cell>
          <cell r="BB2183" t="str">
            <v>Belum</v>
          </cell>
        </row>
        <row r="2184">
          <cell r="N2184" t="str">
            <v>NON PNS</v>
          </cell>
          <cell r="R2184" t="str">
            <v>S2</v>
          </cell>
          <cell r="X2184" t="str">
            <v>P</v>
          </cell>
          <cell r="AC2184" t="str">
            <v>Guru</v>
          </cell>
          <cell r="AD2184" t="str">
            <v>SD</v>
          </cell>
          <cell r="AE2184" t="str">
            <v>KLOJEN</v>
          </cell>
          <cell r="AN2184" t="str">
            <v>Belum Sertifikasi</v>
          </cell>
          <cell r="BB2184" t="str">
            <v>Belum</v>
          </cell>
        </row>
        <row r="2185">
          <cell r="N2185" t="str">
            <v>NON PNS</v>
          </cell>
          <cell r="R2185" t="str">
            <v>S1</v>
          </cell>
          <cell r="X2185" t="str">
            <v>P</v>
          </cell>
          <cell r="AC2185" t="str">
            <v>Guru</v>
          </cell>
          <cell r="AD2185" t="str">
            <v>SD</v>
          </cell>
          <cell r="AE2185" t="str">
            <v>KLOJEN</v>
          </cell>
          <cell r="AN2185" t="str">
            <v>Belum Sertifikasi</v>
          </cell>
          <cell r="BB2185" t="str">
            <v>Belum</v>
          </cell>
        </row>
        <row r="2186">
          <cell r="N2186" t="str">
            <v>NON PNS</v>
          </cell>
          <cell r="R2186" t="str">
            <v>S1</v>
          </cell>
          <cell r="X2186" t="str">
            <v>P</v>
          </cell>
          <cell r="AC2186" t="str">
            <v>Guru</v>
          </cell>
          <cell r="AD2186" t="str">
            <v>SD</v>
          </cell>
          <cell r="AE2186" t="str">
            <v>KLOJEN</v>
          </cell>
          <cell r="AN2186" t="str">
            <v>Belum Sertifikasi</v>
          </cell>
          <cell r="BB2186" t="str">
            <v>Belum</v>
          </cell>
        </row>
        <row r="2187">
          <cell r="N2187" t="str">
            <v>NON PNS</v>
          </cell>
          <cell r="R2187" t="str">
            <v>S1</v>
          </cell>
          <cell r="X2187" t="str">
            <v>P</v>
          </cell>
          <cell r="AC2187" t="str">
            <v>Guru</v>
          </cell>
          <cell r="AD2187" t="str">
            <v>SD</v>
          </cell>
          <cell r="AE2187" t="str">
            <v>KLOJEN</v>
          </cell>
          <cell r="AN2187" t="str">
            <v>Belum Sertifikasi</v>
          </cell>
          <cell r="BB2187" t="str">
            <v>Belum</v>
          </cell>
        </row>
        <row r="2188">
          <cell r="N2188" t="str">
            <v>NON PNS</v>
          </cell>
          <cell r="R2188" t="str">
            <v>S1</v>
          </cell>
          <cell r="X2188" t="str">
            <v>L</v>
          </cell>
          <cell r="AC2188" t="str">
            <v>Guru</v>
          </cell>
          <cell r="AD2188" t="str">
            <v>SD</v>
          </cell>
          <cell r="AE2188" t="str">
            <v>KLOJEN</v>
          </cell>
          <cell r="AN2188" t="str">
            <v>Lulus Sertifikasi</v>
          </cell>
          <cell r="BB2188" t="str">
            <v>Belum</v>
          </cell>
        </row>
        <row r="2189">
          <cell r="N2189" t="str">
            <v>NON PNS</v>
          </cell>
          <cell r="R2189" t="str">
            <v>S1</v>
          </cell>
          <cell r="X2189" t="str">
            <v>P</v>
          </cell>
          <cell r="AC2189" t="str">
            <v>Guru</v>
          </cell>
          <cell r="AD2189" t="str">
            <v>SD</v>
          </cell>
          <cell r="AE2189" t="str">
            <v>KLOJEN</v>
          </cell>
          <cell r="AN2189" t="str">
            <v>Lulus Sertifikasi</v>
          </cell>
          <cell r="BB2189" t="str">
            <v>Belum</v>
          </cell>
        </row>
        <row r="2190">
          <cell r="N2190" t="str">
            <v>NON PNS</v>
          </cell>
          <cell r="R2190" t="str">
            <v>S2</v>
          </cell>
          <cell r="X2190" t="str">
            <v>L</v>
          </cell>
          <cell r="AC2190" t="str">
            <v>Guru</v>
          </cell>
          <cell r="AD2190" t="str">
            <v>SD</v>
          </cell>
          <cell r="AE2190" t="str">
            <v>KLOJEN</v>
          </cell>
          <cell r="AN2190" t="str">
            <v>Lulus Sertifikasi</v>
          </cell>
          <cell r="BB2190" t="str">
            <v>Lulus</v>
          </cell>
        </row>
        <row r="2191">
          <cell r="N2191" t="str">
            <v>NON PNS</v>
          </cell>
          <cell r="R2191" t="str">
            <v>S1</v>
          </cell>
          <cell r="X2191" t="str">
            <v>P</v>
          </cell>
          <cell r="AC2191" t="str">
            <v>Guru</v>
          </cell>
          <cell r="AD2191" t="str">
            <v>SD</v>
          </cell>
          <cell r="AE2191" t="str">
            <v>KLOJEN</v>
          </cell>
          <cell r="AN2191" t="str">
            <v>Lulus Sertifikasi</v>
          </cell>
          <cell r="BB2191" t="str">
            <v>Belum</v>
          </cell>
        </row>
        <row r="2192">
          <cell r="N2192" t="str">
            <v>NON PNS</v>
          </cell>
          <cell r="R2192" t="str">
            <v>S1</v>
          </cell>
          <cell r="X2192" t="str">
            <v>L</v>
          </cell>
          <cell r="AC2192" t="str">
            <v>Guru</v>
          </cell>
          <cell r="AD2192" t="str">
            <v>SD</v>
          </cell>
          <cell r="AE2192" t="str">
            <v>KLOJEN</v>
          </cell>
          <cell r="AN2192" t="str">
            <v>Lulus Sertifikasi</v>
          </cell>
          <cell r="BB2192" t="str">
            <v>Belum</v>
          </cell>
        </row>
        <row r="2193">
          <cell r="N2193" t="str">
            <v>NON PNS</v>
          </cell>
          <cell r="R2193" t="str">
            <v>S1</v>
          </cell>
          <cell r="X2193" t="str">
            <v>P</v>
          </cell>
          <cell r="AC2193" t="str">
            <v>Guru</v>
          </cell>
          <cell r="AD2193" t="str">
            <v>SD</v>
          </cell>
          <cell r="AE2193" t="str">
            <v>KLOJEN</v>
          </cell>
          <cell r="AN2193" t="str">
            <v>Lulus Sertifikasi</v>
          </cell>
          <cell r="BB2193" t="str">
            <v>Belum</v>
          </cell>
        </row>
        <row r="2194">
          <cell r="N2194" t="str">
            <v>NON PNS</v>
          </cell>
          <cell r="R2194" t="str">
            <v>S1</v>
          </cell>
          <cell r="X2194" t="str">
            <v>P</v>
          </cell>
          <cell r="AC2194" t="str">
            <v>Guru</v>
          </cell>
          <cell r="AD2194" t="str">
            <v>SD</v>
          </cell>
          <cell r="AE2194" t="str">
            <v>KLOJEN</v>
          </cell>
          <cell r="AN2194" t="str">
            <v>Lulus Sertifikasi</v>
          </cell>
          <cell r="BB2194" t="str">
            <v>Belum</v>
          </cell>
        </row>
        <row r="2195">
          <cell r="N2195" t="str">
            <v>NON PNS</v>
          </cell>
          <cell r="R2195" t="str">
            <v>S1</v>
          </cell>
          <cell r="X2195" t="str">
            <v>P</v>
          </cell>
          <cell r="AC2195" t="str">
            <v>Guru</v>
          </cell>
          <cell r="AD2195" t="str">
            <v>SD</v>
          </cell>
          <cell r="AE2195" t="str">
            <v>KLOJEN</v>
          </cell>
          <cell r="AN2195" t="str">
            <v>Lulus Sertifikasi</v>
          </cell>
          <cell r="BB2195" t="str">
            <v>Belum</v>
          </cell>
        </row>
        <row r="2196">
          <cell r="N2196" t="str">
            <v>NON PNS</v>
          </cell>
          <cell r="R2196" t="str">
            <v>S1</v>
          </cell>
          <cell r="X2196" t="str">
            <v>P</v>
          </cell>
          <cell r="AC2196" t="str">
            <v>Guru</v>
          </cell>
          <cell r="AD2196" t="str">
            <v>SD</v>
          </cell>
          <cell r="AE2196" t="str">
            <v>KLOJEN</v>
          </cell>
          <cell r="AN2196" t="str">
            <v>Lulus Sertifikasi</v>
          </cell>
          <cell r="BB2196" t="str">
            <v>Belum</v>
          </cell>
        </row>
        <row r="2197">
          <cell r="N2197" t="str">
            <v>NON PNS</v>
          </cell>
          <cell r="R2197" t="str">
            <v>S1</v>
          </cell>
          <cell r="X2197" t="str">
            <v>L</v>
          </cell>
          <cell r="AC2197" t="str">
            <v>Guru</v>
          </cell>
          <cell r="AD2197" t="str">
            <v>SD</v>
          </cell>
          <cell r="AE2197" t="str">
            <v>KLOJEN</v>
          </cell>
          <cell r="AN2197" t="str">
            <v>Lulus Sertifikasi</v>
          </cell>
          <cell r="BB2197" t="str">
            <v>Belum</v>
          </cell>
        </row>
        <row r="2198">
          <cell r="N2198" t="str">
            <v>NON PNS</v>
          </cell>
          <cell r="R2198" t="str">
            <v>S1</v>
          </cell>
          <cell r="X2198" t="str">
            <v>P</v>
          </cell>
          <cell r="AC2198" t="str">
            <v>Guru</v>
          </cell>
          <cell r="AD2198" t="str">
            <v>SD</v>
          </cell>
          <cell r="AE2198" t="str">
            <v>KLOJEN</v>
          </cell>
          <cell r="AN2198" t="str">
            <v>Lulus Sertifikasi</v>
          </cell>
          <cell r="BB2198" t="str">
            <v>Belum</v>
          </cell>
        </row>
        <row r="2199">
          <cell r="N2199" t="str">
            <v>NON PNS</v>
          </cell>
          <cell r="R2199" t="str">
            <v>S1</v>
          </cell>
          <cell r="X2199" t="str">
            <v>P</v>
          </cell>
          <cell r="AC2199" t="str">
            <v>Kepala Sekolah</v>
          </cell>
          <cell r="AD2199" t="str">
            <v>SD</v>
          </cell>
          <cell r="AE2199" t="str">
            <v>KLOJEN</v>
          </cell>
          <cell r="AN2199" t="str">
            <v>Lulus Sertifikasi</v>
          </cell>
          <cell r="BB2199" t="str">
            <v>Belum</v>
          </cell>
        </row>
        <row r="2200">
          <cell r="N2200" t="str">
            <v>NON PNS</v>
          </cell>
          <cell r="R2200" t="str">
            <v>SMA</v>
          </cell>
          <cell r="X2200" t="str">
            <v>P</v>
          </cell>
          <cell r="AC2200" t="str">
            <v>Tenaga Administrasi Sekolah</v>
          </cell>
          <cell r="AD2200" t="str">
            <v>SD</v>
          </cell>
          <cell r="AE2200" t="str">
            <v>KLOJEN</v>
          </cell>
          <cell r="AN2200" t="str">
            <v>Belum Sertifikasi</v>
          </cell>
          <cell r="BB2200" t="str">
            <v>Belum</v>
          </cell>
        </row>
        <row r="2201">
          <cell r="N2201" t="str">
            <v>NON PNS</v>
          </cell>
          <cell r="R2201" t="str">
            <v>SMP</v>
          </cell>
          <cell r="X2201" t="str">
            <v>L</v>
          </cell>
          <cell r="AC2201" t="str">
            <v>Tukang Kebun</v>
          </cell>
          <cell r="AD2201" t="str">
            <v>SD</v>
          </cell>
          <cell r="AE2201" t="str">
            <v>KLOJEN</v>
          </cell>
          <cell r="AN2201" t="str">
            <v>Belum Sertifikasi</v>
          </cell>
          <cell r="BB2201" t="str">
            <v>Belum</v>
          </cell>
        </row>
        <row r="2202">
          <cell r="N2202" t="str">
            <v>NON PNS</v>
          </cell>
          <cell r="R2202" t="str">
            <v>SMA</v>
          </cell>
          <cell r="X2202" t="str">
            <v>P</v>
          </cell>
          <cell r="AC2202" t="str">
            <v>Tenaga Administrasi Sekolah</v>
          </cell>
          <cell r="AD2202" t="str">
            <v>SD</v>
          </cell>
          <cell r="AE2202" t="str">
            <v>KLOJEN</v>
          </cell>
          <cell r="AN2202" t="str">
            <v>Belum Sertifikasi</v>
          </cell>
          <cell r="BB2202" t="str">
            <v>Belum</v>
          </cell>
        </row>
        <row r="2203">
          <cell r="N2203" t="str">
            <v>NON PNS</v>
          </cell>
          <cell r="R2203" t="str">
            <v>SMA</v>
          </cell>
          <cell r="X2203" t="str">
            <v>P</v>
          </cell>
          <cell r="AC2203" t="str">
            <v>Tenaga Administrasi Sekolah</v>
          </cell>
          <cell r="AD2203" t="str">
            <v>SD</v>
          </cell>
          <cell r="AE2203" t="str">
            <v>KLOJEN</v>
          </cell>
          <cell r="AN2203" t="str">
            <v>Belum Sertifikasi</v>
          </cell>
          <cell r="BB2203" t="str">
            <v>Belum</v>
          </cell>
        </row>
        <row r="2204">
          <cell r="N2204" t="str">
            <v>NON PNS</v>
          </cell>
          <cell r="R2204" t="str">
            <v>SMA</v>
          </cell>
          <cell r="X2204" t="str">
            <v>L</v>
          </cell>
          <cell r="AC2204" t="str">
            <v>Pesuruh/Office Boy</v>
          </cell>
          <cell r="AD2204" t="str">
            <v>SD</v>
          </cell>
          <cell r="AE2204" t="str">
            <v>KLOJEN</v>
          </cell>
          <cell r="AN2204" t="str">
            <v>Belum Sertifikasi</v>
          </cell>
          <cell r="BB2204" t="str">
            <v>Belum</v>
          </cell>
        </row>
        <row r="2205">
          <cell r="N2205" t="str">
            <v>NON PNS</v>
          </cell>
          <cell r="R2205" t="str">
            <v>SMA</v>
          </cell>
          <cell r="X2205" t="str">
            <v>L</v>
          </cell>
          <cell r="AC2205" t="str">
            <v>Pustakawan</v>
          </cell>
          <cell r="AD2205" t="str">
            <v>SD</v>
          </cell>
          <cell r="AE2205" t="str">
            <v>KLOJEN</v>
          </cell>
          <cell r="AN2205" t="str">
            <v>Belum Sertifikasi</v>
          </cell>
          <cell r="BB2205" t="str">
            <v>Belum</v>
          </cell>
        </row>
        <row r="2206">
          <cell r="N2206" t="str">
            <v>NON PNS</v>
          </cell>
          <cell r="R2206" t="str">
            <v>SMA</v>
          </cell>
          <cell r="X2206" t="str">
            <v>P</v>
          </cell>
          <cell r="AC2206" t="str">
            <v>Tenaga Administrasi Sekolah</v>
          </cell>
          <cell r="AD2206" t="str">
            <v>SD</v>
          </cell>
          <cell r="AE2206" t="str">
            <v>KLOJEN</v>
          </cell>
          <cell r="AN2206" t="str">
            <v>Belum Sertifikasi</v>
          </cell>
          <cell r="BB2206" t="str">
            <v>Belum</v>
          </cell>
        </row>
        <row r="2207">
          <cell r="N2207" t="str">
            <v>NON PNS</v>
          </cell>
          <cell r="R2207" t="str">
            <v>SMA</v>
          </cell>
          <cell r="X2207" t="str">
            <v>L</v>
          </cell>
          <cell r="AC2207" t="str">
            <v>Pesuruh/Office Boy</v>
          </cell>
          <cell r="AD2207" t="str">
            <v>SD</v>
          </cell>
          <cell r="AE2207" t="str">
            <v>KLOJEN</v>
          </cell>
          <cell r="AN2207" t="str">
            <v>Belum Sertifikasi</v>
          </cell>
          <cell r="BB2207" t="str">
            <v>Belum</v>
          </cell>
        </row>
        <row r="2208">
          <cell r="N2208" t="str">
            <v>NON PNS</v>
          </cell>
          <cell r="R2208" t="str">
            <v>SMA</v>
          </cell>
          <cell r="X2208" t="str">
            <v>L</v>
          </cell>
          <cell r="AC2208" t="str">
            <v>Tenaga Administrasi Sekolah</v>
          </cell>
          <cell r="AD2208" t="str">
            <v>SD</v>
          </cell>
          <cell r="AE2208" t="str">
            <v>KLOJEN</v>
          </cell>
          <cell r="AN2208" t="str">
            <v>Belum Sertifikasi</v>
          </cell>
          <cell r="BB2208" t="str">
            <v>Belum</v>
          </cell>
        </row>
        <row r="2209">
          <cell r="N2209" t="str">
            <v>NON PNS</v>
          </cell>
          <cell r="R2209" t="str">
            <v>S1</v>
          </cell>
          <cell r="X2209" t="str">
            <v>L</v>
          </cell>
          <cell r="AC2209" t="str">
            <v>Guru</v>
          </cell>
          <cell r="AD2209" t="str">
            <v>SD</v>
          </cell>
          <cell r="AE2209" t="str">
            <v>SUKUN</v>
          </cell>
          <cell r="AN2209" t="str">
            <v>Lulus Sertifikasi</v>
          </cell>
          <cell r="BB2209" t="str">
            <v>Belum</v>
          </cell>
        </row>
        <row r="2210">
          <cell r="N2210" t="str">
            <v>NON PNS</v>
          </cell>
          <cell r="R2210" t="str">
            <v>S1</v>
          </cell>
          <cell r="X2210" t="str">
            <v>L</v>
          </cell>
          <cell r="AC2210" t="str">
            <v>Guru</v>
          </cell>
          <cell r="AD2210" t="str">
            <v>SD</v>
          </cell>
          <cell r="AE2210" t="str">
            <v>SUKUN</v>
          </cell>
          <cell r="AN2210" t="str">
            <v>Lulus Sertifikasi</v>
          </cell>
          <cell r="BB2210" t="str">
            <v>Belum</v>
          </cell>
        </row>
        <row r="2211">
          <cell r="N2211" t="str">
            <v>NON PNS</v>
          </cell>
          <cell r="R2211" t="str">
            <v>S1</v>
          </cell>
          <cell r="X2211" t="str">
            <v>P</v>
          </cell>
          <cell r="AC2211" t="str">
            <v>Guru</v>
          </cell>
          <cell r="AD2211" t="str">
            <v>SD</v>
          </cell>
          <cell r="AE2211" t="str">
            <v>SUKUN</v>
          </cell>
          <cell r="AN2211" t="str">
            <v>Lulus Sertifikasi</v>
          </cell>
          <cell r="BB2211" t="str">
            <v>Belum</v>
          </cell>
        </row>
        <row r="2212">
          <cell r="N2212" t="str">
            <v>NON PNS</v>
          </cell>
          <cell r="R2212" t="str">
            <v>S1</v>
          </cell>
          <cell r="X2212" t="str">
            <v>P</v>
          </cell>
          <cell r="AC2212" t="str">
            <v>Guru</v>
          </cell>
          <cell r="AD2212" t="str">
            <v>SD</v>
          </cell>
          <cell r="AE2212" t="str">
            <v>SUKUN</v>
          </cell>
          <cell r="AN2212" t="str">
            <v>Lulus Sertifikasi</v>
          </cell>
          <cell r="BB2212" t="str">
            <v>Belum</v>
          </cell>
        </row>
        <row r="2213">
          <cell r="N2213" t="str">
            <v>NON PNS</v>
          </cell>
          <cell r="R2213" t="str">
            <v>S1</v>
          </cell>
          <cell r="X2213" t="str">
            <v>L</v>
          </cell>
          <cell r="AC2213" t="str">
            <v>Guru</v>
          </cell>
          <cell r="AD2213" t="str">
            <v>SD</v>
          </cell>
          <cell r="AE2213" t="str">
            <v>SUKUN</v>
          </cell>
          <cell r="AN2213" t="str">
            <v>Lulus Sertifikasi</v>
          </cell>
          <cell r="BB2213" t="str">
            <v>Belum</v>
          </cell>
        </row>
        <row r="2214">
          <cell r="N2214" t="str">
            <v>NON PNS</v>
          </cell>
          <cell r="R2214" t="str">
            <v>S1</v>
          </cell>
          <cell r="X2214" t="str">
            <v>P</v>
          </cell>
          <cell r="AC2214" t="str">
            <v>Guru</v>
          </cell>
          <cell r="AD2214" t="str">
            <v>SD</v>
          </cell>
          <cell r="AE2214" t="str">
            <v>SUKUN</v>
          </cell>
          <cell r="AN2214" t="str">
            <v>Lulus Sertifikasi</v>
          </cell>
          <cell r="BB2214" t="str">
            <v>Belum</v>
          </cell>
        </row>
        <row r="2215">
          <cell r="N2215" t="str">
            <v>NON PNS</v>
          </cell>
          <cell r="R2215" t="str">
            <v>S1</v>
          </cell>
          <cell r="X2215" t="str">
            <v>P</v>
          </cell>
          <cell r="AC2215" t="str">
            <v>Kepala Sekolah</v>
          </cell>
          <cell r="AD2215" t="str">
            <v>SD</v>
          </cell>
          <cell r="AE2215" t="str">
            <v>SUKUN</v>
          </cell>
          <cell r="AN2215" t="str">
            <v>Lulus Sertifikasi</v>
          </cell>
          <cell r="BB2215" t="str">
            <v>Belum</v>
          </cell>
        </row>
        <row r="2216">
          <cell r="N2216" t="str">
            <v>NON PNS</v>
          </cell>
          <cell r="R2216" t="str">
            <v>S1</v>
          </cell>
          <cell r="X2216" t="str">
            <v>L</v>
          </cell>
          <cell r="AC2216" t="str">
            <v>Guru</v>
          </cell>
          <cell r="AD2216" t="str">
            <v>SD</v>
          </cell>
          <cell r="AE2216" t="str">
            <v>SUKUN</v>
          </cell>
          <cell r="AN2216" t="str">
            <v>Lulus Sertifikasi</v>
          </cell>
          <cell r="BB2216" t="str">
            <v>Belum</v>
          </cell>
        </row>
        <row r="2217">
          <cell r="N2217" t="str">
            <v>NON PNS</v>
          </cell>
          <cell r="R2217" t="str">
            <v>SMA</v>
          </cell>
          <cell r="X2217" t="str">
            <v>L</v>
          </cell>
          <cell r="AC2217" t="str">
            <v>Guru</v>
          </cell>
          <cell r="AD2217" t="str">
            <v>SD</v>
          </cell>
          <cell r="AE2217" t="str">
            <v>SUKUN</v>
          </cell>
          <cell r="AN2217" t="str">
            <v>Belum Sertifikasi</v>
          </cell>
          <cell r="BB2217" t="str">
            <v>Belum</v>
          </cell>
        </row>
        <row r="2218">
          <cell r="N2218" t="str">
            <v>NON PNS</v>
          </cell>
          <cell r="R2218" t="str">
            <v>SMP</v>
          </cell>
          <cell r="X2218" t="str">
            <v>L</v>
          </cell>
          <cell r="AC2218" t="str">
            <v>Pesuruh/Office Boy</v>
          </cell>
          <cell r="AD2218" t="str">
            <v>SD</v>
          </cell>
          <cell r="AE2218" t="str">
            <v>SUKUN</v>
          </cell>
          <cell r="AN2218" t="str">
            <v>Belum Sertifikasi</v>
          </cell>
          <cell r="BB2218" t="str">
            <v>Belum</v>
          </cell>
        </row>
        <row r="2219">
          <cell r="N2219" t="str">
            <v>NON PNS</v>
          </cell>
          <cell r="R2219" t="str">
            <v>SMA</v>
          </cell>
          <cell r="X2219" t="str">
            <v>P</v>
          </cell>
          <cell r="AC2219" t="str">
            <v>Tenaga Administrasi Sekolah</v>
          </cell>
          <cell r="AD2219" t="str">
            <v>SD</v>
          </cell>
          <cell r="AE2219" t="str">
            <v>SUKUN</v>
          </cell>
          <cell r="AN2219" t="str">
            <v>Belum Sertifikasi</v>
          </cell>
          <cell r="BB2219" t="str">
            <v>Belum</v>
          </cell>
        </row>
        <row r="2220">
          <cell r="N2220" t="str">
            <v>NON PNS</v>
          </cell>
          <cell r="R2220" t="str">
            <v>SMP</v>
          </cell>
          <cell r="X2220" t="str">
            <v>L</v>
          </cell>
          <cell r="AC2220" t="str">
            <v>Pesuruh/Office Boy</v>
          </cell>
          <cell r="AD2220" t="str">
            <v>SD</v>
          </cell>
          <cell r="AE2220" t="str">
            <v>SUKUN</v>
          </cell>
          <cell r="AN2220" t="str">
            <v>Belum Sertifikasi</v>
          </cell>
          <cell r="BB2220" t="str">
            <v>Belum</v>
          </cell>
        </row>
        <row r="2221">
          <cell r="N2221" t="str">
            <v>NON PNS</v>
          </cell>
          <cell r="R2221" t="str">
            <v>S1</v>
          </cell>
          <cell r="X2221" t="str">
            <v>P</v>
          </cell>
          <cell r="AC2221" t="str">
            <v>Guru</v>
          </cell>
          <cell r="AD2221" t="str">
            <v>SD</v>
          </cell>
          <cell r="AE2221" t="str">
            <v>BLIMBING</v>
          </cell>
          <cell r="AN2221" t="str">
            <v>Belum Sertifikasi</v>
          </cell>
          <cell r="BB2221" t="str">
            <v>Belum</v>
          </cell>
        </row>
        <row r="2222">
          <cell r="N2222" t="str">
            <v>NON PNS</v>
          </cell>
          <cell r="R2222" t="str">
            <v>S1</v>
          </cell>
          <cell r="X2222" t="str">
            <v>P</v>
          </cell>
          <cell r="AC2222" t="str">
            <v>Guru</v>
          </cell>
          <cell r="AD2222" t="str">
            <v>SD</v>
          </cell>
          <cell r="AE2222" t="str">
            <v>BLIMBING</v>
          </cell>
          <cell r="AN2222" t="str">
            <v>Belum Sertifikasi</v>
          </cell>
          <cell r="BB2222" t="str">
            <v>Belum</v>
          </cell>
        </row>
        <row r="2223">
          <cell r="N2223" t="str">
            <v>NON PNS</v>
          </cell>
          <cell r="R2223" t="str">
            <v>S1</v>
          </cell>
          <cell r="X2223" t="str">
            <v>P</v>
          </cell>
          <cell r="AC2223" t="str">
            <v>Guru</v>
          </cell>
          <cell r="AD2223" t="str">
            <v>SD</v>
          </cell>
          <cell r="AE2223" t="str">
            <v>BLIMBING</v>
          </cell>
          <cell r="AN2223" t="str">
            <v>Belum Sertifikasi</v>
          </cell>
          <cell r="BB2223" t="str">
            <v>Belum</v>
          </cell>
        </row>
        <row r="2224">
          <cell r="N2224" t="str">
            <v>NON PNS</v>
          </cell>
          <cell r="R2224" t="str">
            <v>S1</v>
          </cell>
          <cell r="X2224" t="str">
            <v>P</v>
          </cell>
          <cell r="AC2224" t="str">
            <v>Guru</v>
          </cell>
          <cell r="AD2224" t="str">
            <v>SD</v>
          </cell>
          <cell r="AE2224" t="str">
            <v>BLIMBING</v>
          </cell>
          <cell r="AN2224" t="str">
            <v>Belum Sertifikasi</v>
          </cell>
          <cell r="BB2224" t="str">
            <v>Belum</v>
          </cell>
        </row>
        <row r="2225">
          <cell r="N2225" t="str">
            <v>NON PNS</v>
          </cell>
          <cell r="R2225" t="str">
            <v>S1</v>
          </cell>
          <cell r="X2225" t="str">
            <v>P</v>
          </cell>
          <cell r="AC2225" t="str">
            <v>Guru</v>
          </cell>
          <cell r="AD2225" t="str">
            <v>SD</v>
          </cell>
          <cell r="AE2225" t="str">
            <v>BLIMBING</v>
          </cell>
          <cell r="AN2225" t="str">
            <v>Belum Sertifikasi</v>
          </cell>
          <cell r="BB2225" t="str">
            <v>Belum</v>
          </cell>
        </row>
        <row r="2226">
          <cell r="N2226" t="str">
            <v>NON PNS</v>
          </cell>
          <cell r="R2226" t="str">
            <v>S1</v>
          </cell>
          <cell r="X2226" t="str">
            <v>P</v>
          </cell>
          <cell r="AC2226" t="str">
            <v>Guru</v>
          </cell>
          <cell r="AD2226" t="str">
            <v>SD</v>
          </cell>
          <cell r="AE2226" t="str">
            <v>BLIMBING</v>
          </cell>
          <cell r="AN2226" t="str">
            <v>Belum Sertifikasi</v>
          </cell>
          <cell r="BB2226" t="str">
            <v>Belum</v>
          </cell>
        </row>
        <row r="2227">
          <cell r="N2227" t="str">
            <v>NON PNS</v>
          </cell>
          <cell r="R2227" t="str">
            <v>S1</v>
          </cell>
          <cell r="X2227" t="str">
            <v>P</v>
          </cell>
          <cell r="AC2227" t="str">
            <v>Guru</v>
          </cell>
          <cell r="AD2227" t="str">
            <v>SD</v>
          </cell>
          <cell r="AE2227" t="str">
            <v>BLIMBING</v>
          </cell>
          <cell r="AN2227" t="str">
            <v>Belum Sertifikasi</v>
          </cell>
          <cell r="BB2227" t="str">
            <v>Belum</v>
          </cell>
        </row>
        <row r="2228">
          <cell r="N2228" t="str">
            <v>NON PNS</v>
          </cell>
          <cell r="R2228" t="str">
            <v>SMA</v>
          </cell>
          <cell r="X2228" t="str">
            <v>P</v>
          </cell>
          <cell r="AC2228" t="str">
            <v>Guru</v>
          </cell>
          <cell r="AD2228" t="str">
            <v>SD</v>
          </cell>
          <cell r="AE2228" t="str">
            <v>BLIMBING</v>
          </cell>
          <cell r="AN2228" t="str">
            <v>Belum Sertifikasi</v>
          </cell>
          <cell r="BB2228" t="str">
            <v>Belum</v>
          </cell>
        </row>
        <row r="2229">
          <cell r="N2229" t="str">
            <v>NON PNS</v>
          </cell>
          <cell r="R2229" t="str">
            <v>S1</v>
          </cell>
          <cell r="X2229" t="str">
            <v>P</v>
          </cell>
          <cell r="AC2229" t="str">
            <v>Guru</v>
          </cell>
          <cell r="AD2229" t="str">
            <v>SD</v>
          </cell>
          <cell r="AE2229" t="str">
            <v>BLIMBING</v>
          </cell>
          <cell r="AN2229" t="str">
            <v>Belum Sertifikasi</v>
          </cell>
          <cell r="BB2229" t="str">
            <v>Belum</v>
          </cell>
        </row>
        <row r="2230">
          <cell r="N2230" t="str">
            <v>NON PNS</v>
          </cell>
          <cell r="R2230" t="str">
            <v>S1</v>
          </cell>
          <cell r="X2230" t="str">
            <v>P</v>
          </cell>
          <cell r="AC2230" t="str">
            <v>Guru</v>
          </cell>
          <cell r="AD2230" t="str">
            <v>SD</v>
          </cell>
          <cell r="AE2230" t="str">
            <v>BLIMBING</v>
          </cell>
          <cell r="AN2230" t="str">
            <v>Belum Sertifikasi</v>
          </cell>
          <cell r="BB2230" t="str">
            <v>Belum</v>
          </cell>
        </row>
        <row r="2231">
          <cell r="N2231" t="str">
            <v>NON PNS</v>
          </cell>
          <cell r="R2231" t="str">
            <v>S1</v>
          </cell>
          <cell r="X2231" t="str">
            <v>P</v>
          </cell>
          <cell r="AC2231" t="str">
            <v>Guru</v>
          </cell>
          <cell r="AD2231" t="str">
            <v>SD</v>
          </cell>
          <cell r="AE2231" t="str">
            <v>BLIMBING</v>
          </cell>
          <cell r="AN2231" t="str">
            <v>Belum Sertifikasi</v>
          </cell>
          <cell r="BB2231" t="str">
            <v>Belum</v>
          </cell>
        </row>
        <row r="2232">
          <cell r="N2232" t="str">
            <v>NON PNS</v>
          </cell>
          <cell r="R2232" t="str">
            <v>S1</v>
          </cell>
          <cell r="X2232" t="str">
            <v>P</v>
          </cell>
          <cell r="AC2232" t="str">
            <v>Guru</v>
          </cell>
          <cell r="AD2232" t="str">
            <v>SD</v>
          </cell>
          <cell r="AE2232" t="str">
            <v>BLIMBING</v>
          </cell>
          <cell r="AN2232" t="str">
            <v>Belum Sertifikasi</v>
          </cell>
          <cell r="BB2232" t="str">
            <v>Belum</v>
          </cell>
        </row>
        <row r="2233">
          <cell r="N2233" t="str">
            <v>NON PNS</v>
          </cell>
          <cell r="R2233" t="str">
            <v>S1</v>
          </cell>
          <cell r="X2233" t="str">
            <v>P</v>
          </cell>
          <cell r="AC2233" t="str">
            <v>Guru</v>
          </cell>
          <cell r="AD2233" t="str">
            <v>SD</v>
          </cell>
          <cell r="AE2233" t="str">
            <v>BLIMBING</v>
          </cell>
          <cell r="AN2233" t="str">
            <v>Belum Sertifikasi</v>
          </cell>
          <cell r="BB2233" t="str">
            <v>Belum</v>
          </cell>
        </row>
        <row r="2234">
          <cell r="N2234" t="str">
            <v>NON PNS</v>
          </cell>
          <cell r="R2234" t="str">
            <v>S1</v>
          </cell>
          <cell r="X2234" t="str">
            <v>P</v>
          </cell>
          <cell r="AC2234" t="str">
            <v>Guru</v>
          </cell>
          <cell r="AD2234" t="str">
            <v>SD</v>
          </cell>
          <cell r="AE2234" t="str">
            <v>BLIMBING</v>
          </cell>
          <cell r="AN2234" t="str">
            <v>Belum Sertifikasi</v>
          </cell>
          <cell r="BB2234" t="str">
            <v>Belum</v>
          </cell>
        </row>
        <row r="2235">
          <cell r="N2235" t="str">
            <v>NON PNS</v>
          </cell>
          <cell r="R2235" t="str">
            <v>S1</v>
          </cell>
          <cell r="X2235" t="str">
            <v>P</v>
          </cell>
          <cell r="AC2235" t="str">
            <v>Guru</v>
          </cell>
          <cell r="AD2235" t="str">
            <v>SD</v>
          </cell>
          <cell r="AE2235" t="str">
            <v>BLIMBING</v>
          </cell>
          <cell r="AN2235" t="str">
            <v>Lulus Sertifikasi</v>
          </cell>
          <cell r="BB2235" t="str">
            <v>Belum</v>
          </cell>
        </row>
        <row r="2236">
          <cell r="N2236" t="str">
            <v>NON PNS</v>
          </cell>
          <cell r="R2236" t="str">
            <v>S1</v>
          </cell>
          <cell r="X2236" t="str">
            <v>P</v>
          </cell>
          <cell r="AC2236" t="str">
            <v>Guru</v>
          </cell>
          <cell r="AD2236" t="str">
            <v>SD</v>
          </cell>
          <cell r="AE2236" t="str">
            <v>BLIMBING</v>
          </cell>
          <cell r="AN2236" t="str">
            <v>Belum Sertifikasi</v>
          </cell>
          <cell r="BB2236" t="str">
            <v>Belum</v>
          </cell>
        </row>
        <row r="2237">
          <cell r="N2237" t="str">
            <v>NON PNS</v>
          </cell>
          <cell r="R2237" t="str">
            <v>S1</v>
          </cell>
          <cell r="X2237" t="str">
            <v>P</v>
          </cell>
          <cell r="AC2237" t="str">
            <v>Guru</v>
          </cell>
          <cell r="AD2237" t="str">
            <v>SD</v>
          </cell>
          <cell r="AE2237" t="str">
            <v>BLIMBING</v>
          </cell>
          <cell r="AN2237" t="str">
            <v>Belum Sertifikasi</v>
          </cell>
          <cell r="BB2237" t="str">
            <v>Belum</v>
          </cell>
        </row>
        <row r="2238">
          <cell r="N2238" t="str">
            <v>NON PNS</v>
          </cell>
          <cell r="R2238" t="str">
            <v>S1</v>
          </cell>
          <cell r="X2238" t="str">
            <v>P</v>
          </cell>
          <cell r="AC2238" t="str">
            <v>Guru</v>
          </cell>
          <cell r="AD2238" t="str">
            <v>SD</v>
          </cell>
          <cell r="AE2238" t="str">
            <v>BLIMBING</v>
          </cell>
          <cell r="AN2238" t="str">
            <v>Lulus Sertifikasi</v>
          </cell>
          <cell r="BB2238" t="str">
            <v>Belum</v>
          </cell>
        </row>
        <row r="2239">
          <cell r="N2239" t="str">
            <v>NON PNS</v>
          </cell>
          <cell r="R2239" t="str">
            <v>S1</v>
          </cell>
          <cell r="X2239" t="str">
            <v>P</v>
          </cell>
          <cell r="AC2239" t="str">
            <v>Guru</v>
          </cell>
          <cell r="AD2239" t="str">
            <v>SD</v>
          </cell>
          <cell r="AE2239" t="str">
            <v>BLIMBING</v>
          </cell>
          <cell r="AN2239" t="str">
            <v>Belum Sertifikasi</v>
          </cell>
          <cell r="BB2239" t="str">
            <v>Belum</v>
          </cell>
        </row>
        <row r="2240">
          <cell r="N2240" t="str">
            <v>NON PNS</v>
          </cell>
          <cell r="R2240" t="str">
            <v>S1</v>
          </cell>
          <cell r="X2240" t="str">
            <v>P</v>
          </cell>
          <cell r="AC2240" t="str">
            <v>Guru</v>
          </cell>
          <cell r="AD2240" t="str">
            <v>SD</v>
          </cell>
          <cell r="AE2240" t="str">
            <v>BLIMBING</v>
          </cell>
          <cell r="AN2240" t="str">
            <v>Belum Sertifikasi</v>
          </cell>
          <cell r="BB2240" t="str">
            <v>Belum</v>
          </cell>
        </row>
        <row r="2241">
          <cell r="N2241" t="str">
            <v>NON PNS</v>
          </cell>
          <cell r="R2241" t="str">
            <v>S1</v>
          </cell>
          <cell r="X2241" t="str">
            <v>P</v>
          </cell>
          <cell r="AC2241" t="str">
            <v>Guru</v>
          </cell>
          <cell r="AD2241" t="str">
            <v>SD</v>
          </cell>
          <cell r="AE2241" t="str">
            <v>BLIMBING</v>
          </cell>
          <cell r="AN2241" t="str">
            <v>Belum Sertifikasi</v>
          </cell>
          <cell r="BB2241" t="str">
            <v>Belum</v>
          </cell>
        </row>
        <row r="2242">
          <cell r="N2242" t="str">
            <v>NON PNS</v>
          </cell>
          <cell r="R2242" t="str">
            <v>S1</v>
          </cell>
          <cell r="X2242" t="str">
            <v>P</v>
          </cell>
          <cell r="AC2242" t="str">
            <v>Guru</v>
          </cell>
          <cell r="AD2242" t="str">
            <v>SD</v>
          </cell>
          <cell r="AE2242" t="str">
            <v>BLIMBING</v>
          </cell>
          <cell r="AN2242" t="str">
            <v>Belum Sertifikasi</v>
          </cell>
          <cell r="BB2242" t="str">
            <v>Belum</v>
          </cell>
        </row>
        <row r="2243">
          <cell r="N2243" t="str">
            <v>NON PNS</v>
          </cell>
          <cell r="R2243" t="str">
            <v>S1</v>
          </cell>
          <cell r="X2243" t="str">
            <v>P</v>
          </cell>
          <cell r="AC2243" t="str">
            <v>Guru</v>
          </cell>
          <cell r="AD2243" t="str">
            <v>SD</v>
          </cell>
          <cell r="AE2243" t="str">
            <v>BLIMBING</v>
          </cell>
          <cell r="AN2243" t="str">
            <v>Lulus Sertifikasi</v>
          </cell>
          <cell r="BB2243" t="str">
            <v>Belum</v>
          </cell>
        </row>
        <row r="2244">
          <cell r="N2244" t="str">
            <v>NON PNS</v>
          </cell>
          <cell r="R2244" t="str">
            <v>S1</v>
          </cell>
          <cell r="X2244" t="str">
            <v>L</v>
          </cell>
          <cell r="AC2244" t="str">
            <v>Guru</v>
          </cell>
          <cell r="AD2244" t="str">
            <v>SD</v>
          </cell>
          <cell r="AE2244" t="str">
            <v>BLIMBING</v>
          </cell>
          <cell r="AN2244" t="str">
            <v>Lulus Sertifikasi</v>
          </cell>
          <cell r="BB2244" t="str">
            <v>Belum</v>
          </cell>
        </row>
        <row r="2245">
          <cell r="N2245" t="str">
            <v>NON PNS</v>
          </cell>
          <cell r="R2245" t="str">
            <v>S1</v>
          </cell>
          <cell r="X2245" t="str">
            <v>L</v>
          </cell>
          <cell r="AC2245" t="str">
            <v>Guru</v>
          </cell>
          <cell r="AD2245" t="str">
            <v>SD</v>
          </cell>
          <cell r="AE2245" t="str">
            <v>BLIMBING</v>
          </cell>
          <cell r="AN2245" t="str">
            <v>Lulus Sertifikasi</v>
          </cell>
          <cell r="BB2245" t="str">
            <v>Belum</v>
          </cell>
        </row>
        <row r="2246">
          <cell r="N2246" t="str">
            <v>NON PNS</v>
          </cell>
          <cell r="R2246" t="str">
            <v>S1</v>
          </cell>
          <cell r="X2246" t="str">
            <v>P</v>
          </cell>
          <cell r="AC2246" t="str">
            <v>Guru</v>
          </cell>
          <cell r="AD2246" t="str">
            <v>SD</v>
          </cell>
          <cell r="AE2246" t="str">
            <v>BLIMBING</v>
          </cell>
          <cell r="AN2246" t="str">
            <v>Belum Sertifikasi</v>
          </cell>
          <cell r="BB2246" t="str">
            <v>Belum</v>
          </cell>
        </row>
        <row r="2247">
          <cell r="N2247" t="str">
            <v>NON PNS</v>
          </cell>
          <cell r="R2247" t="str">
            <v>S1</v>
          </cell>
          <cell r="X2247" t="str">
            <v>P</v>
          </cell>
          <cell r="AC2247" t="str">
            <v>Guru</v>
          </cell>
          <cell r="AD2247" t="str">
            <v>SD</v>
          </cell>
          <cell r="AE2247" t="str">
            <v>BLIMBING</v>
          </cell>
          <cell r="AN2247" t="str">
            <v>Lulus Sertifikasi</v>
          </cell>
          <cell r="BB2247" t="str">
            <v>Belum</v>
          </cell>
        </row>
        <row r="2248">
          <cell r="N2248" t="str">
            <v>NON PNS</v>
          </cell>
          <cell r="R2248" t="str">
            <v>S1</v>
          </cell>
          <cell r="X2248" t="str">
            <v>P</v>
          </cell>
          <cell r="AC2248" t="str">
            <v>Kepala Sekolah</v>
          </cell>
          <cell r="AD2248" t="str">
            <v>SD</v>
          </cell>
          <cell r="AE2248" t="str">
            <v>BLIMBING</v>
          </cell>
          <cell r="AN2248" t="str">
            <v>Lulus Sertifikasi</v>
          </cell>
          <cell r="BB2248" t="str">
            <v>Belum</v>
          </cell>
        </row>
        <row r="2249">
          <cell r="N2249" t="str">
            <v>NON PNS</v>
          </cell>
          <cell r="R2249" t="str">
            <v>S1</v>
          </cell>
          <cell r="X2249" t="str">
            <v>L</v>
          </cell>
          <cell r="AC2249" t="str">
            <v>Guru</v>
          </cell>
          <cell r="AD2249" t="str">
            <v>SD</v>
          </cell>
          <cell r="AE2249" t="str">
            <v>BLIMBING</v>
          </cell>
          <cell r="AN2249" t="str">
            <v>Lulus Sertifikasi</v>
          </cell>
          <cell r="BB2249" t="str">
            <v>Belum</v>
          </cell>
        </row>
        <row r="2250">
          <cell r="N2250" t="str">
            <v>NON PNS</v>
          </cell>
          <cell r="R2250" t="str">
            <v>D3</v>
          </cell>
          <cell r="X2250" t="str">
            <v>L</v>
          </cell>
          <cell r="AC2250" t="str">
            <v>Guru</v>
          </cell>
          <cell r="AD2250" t="str">
            <v>SD</v>
          </cell>
          <cell r="AE2250" t="str">
            <v>BLIMBING</v>
          </cell>
          <cell r="AN2250" t="str">
            <v>Belum Sertifikasi</v>
          </cell>
          <cell r="BB2250" t="str">
            <v>Belum</v>
          </cell>
        </row>
        <row r="2251">
          <cell r="N2251" t="str">
            <v>NON PNS</v>
          </cell>
          <cell r="R2251" t="str">
            <v>S1</v>
          </cell>
          <cell r="X2251" t="str">
            <v>P</v>
          </cell>
          <cell r="AC2251" t="str">
            <v>Guru</v>
          </cell>
          <cell r="AD2251" t="str">
            <v>SD</v>
          </cell>
          <cell r="AE2251" t="str">
            <v>BLIMBING</v>
          </cell>
          <cell r="AN2251" t="str">
            <v>Lulus Sertifikasi</v>
          </cell>
          <cell r="BB2251" t="str">
            <v>Belum</v>
          </cell>
        </row>
        <row r="2252">
          <cell r="N2252" t="str">
            <v>NON PNS</v>
          </cell>
          <cell r="R2252" t="str">
            <v>S1</v>
          </cell>
          <cell r="X2252" t="str">
            <v>L</v>
          </cell>
          <cell r="AC2252" t="str">
            <v>Guru</v>
          </cell>
          <cell r="AD2252" t="str">
            <v>SD</v>
          </cell>
          <cell r="AE2252" t="str">
            <v>BLIMBING</v>
          </cell>
          <cell r="AN2252" t="str">
            <v>Belum Sertifikasi</v>
          </cell>
          <cell r="BB2252" t="str">
            <v>Belum</v>
          </cell>
        </row>
        <row r="2253">
          <cell r="N2253" t="str">
            <v>NON PNS</v>
          </cell>
          <cell r="R2253" t="str">
            <v>SMP</v>
          </cell>
          <cell r="X2253" t="str">
            <v>P</v>
          </cell>
          <cell r="AC2253" t="str">
            <v>Tenaga Administrasi Sekolah</v>
          </cell>
          <cell r="AD2253" t="str">
            <v>SD</v>
          </cell>
          <cell r="AE2253" t="str">
            <v>BLIMBING</v>
          </cell>
          <cell r="AN2253" t="str">
            <v>Belum Sertifikasi</v>
          </cell>
          <cell r="BB2253" t="str">
            <v>Belum</v>
          </cell>
        </row>
        <row r="2254">
          <cell r="N2254" t="str">
            <v>NON PNS</v>
          </cell>
          <cell r="R2254" t="str">
            <v>D1</v>
          </cell>
          <cell r="X2254" t="str">
            <v>L</v>
          </cell>
          <cell r="AC2254" t="str">
            <v>Penjaga Sekolah</v>
          </cell>
          <cell r="AD2254" t="str">
            <v>SD</v>
          </cell>
          <cell r="AE2254" t="str">
            <v>BLIMBING</v>
          </cell>
          <cell r="AN2254" t="str">
            <v>Belum Sertifikasi</v>
          </cell>
          <cell r="BB2254" t="str">
            <v>Belum</v>
          </cell>
        </row>
        <row r="2255">
          <cell r="N2255" t="str">
            <v>NON PNS</v>
          </cell>
          <cell r="R2255" t="str">
            <v>D3</v>
          </cell>
          <cell r="X2255" t="str">
            <v>P</v>
          </cell>
          <cell r="AC2255" t="str">
            <v>Tenaga Administrasi Sekolah</v>
          </cell>
          <cell r="AD2255" t="str">
            <v>SD</v>
          </cell>
          <cell r="AE2255" t="str">
            <v>BLIMBING</v>
          </cell>
          <cell r="AN2255" t="str">
            <v>Belum Sertifikasi</v>
          </cell>
          <cell r="BB2255" t="str">
            <v>Belum</v>
          </cell>
        </row>
        <row r="2256">
          <cell r="N2256" t="str">
            <v>NON PNS</v>
          </cell>
          <cell r="R2256" t="str">
            <v>S1</v>
          </cell>
          <cell r="X2256" t="str">
            <v>P</v>
          </cell>
          <cell r="AC2256" t="str">
            <v>Guru</v>
          </cell>
          <cell r="AD2256" t="str">
            <v>SD</v>
          </cell>
          <cell r="AE2256" t="str">
            <v>KLOJEN</v>
          </cell>
          <cell r="AN2256" t="str">
            <v>Belum Sertifikasi</v>
          </cell>
          <cell r="BB2256" t="str">
            <v>Belum</v>
          </cell>
        </row>
        <row r="2257">
          <cell r="N2257" t="str">
            <v>NON PNS</v>
          </cell>
          <cell r="R2257" t="str">
            <v>SMA</v>
          </cell>
          <cell r="X2257" t="str">
            <v>L</v>
          </cell>
          <cell r="AC2257" t="str">
            <v>Guru</v>
          </cell>
          <cell r="AD2257" t="str">
            <v>SD</v>
          </cell>
          <cell r="AE2257" t="str">
            <v>KLOJEN</v>
          </cell>
          <cell r="AN2257" t="str">
            <v>Belum Sertifikasi</v>
          </cell>
          <cell r="BB2257" t="str">
            <v>Belum</v>
          </cell>
        </row>
        <row r="2258">
          <cell r="N2258" t="str">
            <v>NON PNS</v>
          </cell>
          <cell r="R2258" t="str">
            <v>SMA</v>
          </cell>
          <cell r="X2258" t="str">
            <v>P</v>
          </cell>
          <cell r="AC2258" t="str">
            <v>Guru</v>
          </cell>
          <cell r="AD2258" t="str">
            <v>SD</v>
          </cell>
          <cell r="AE2258" t="str">
            <v>KLOJEN</v>
          </cell>
          <cell r="AN2258" t="str">
            <v>Belum Sertifikasi</v>
          </cell>
          <cell r="BB2258" t="str">
            <v>Belum</v>
          </cell>
        </row>
        <row r="2259">
          <cell r="N2259" t="str">
            <v>NON PNS</v>
          </cell>
          <cell r="R2259" t="str">
            <v>S1</v>
          </cell>
          <cell r="X2259" t="str">
            <v>P</v>
          </cell>
          <cell r="AC2259" t="str">
            <v>Guru</v>
          </cell>
          <cell r="AD2259" t="str">
            <v>SD</v>
          </cell>
          <cell r="AE2259" t="str">
            <v>KLOJEN</v>
          </cell>
          <cell r="AN2259" t="str">
            <v>Belum Sertifikasi</v>
          </cell>
          <cell r="BB2259" t="str">
            <v>Belum</v>
          </cell>
        </row>
        <row r="2260">
          <cell r="N2260" t="str">
            <v>NON PNS</v>
          </cell>
          <cell r="R2260" t="str">
            <v>S1</v>
          </cell>
          <cell r="X2260" t="str">
            <v>P</v>
          </cell>
          <cell r="AC2260" t="str">
            <v>Kepala Sekolah</v>
          </cell>
          <cell r="AD2260" t="str">
            <v>SD</v>
          </cell>
          <cell r="AE2260" t="str">
            <v>KLOJEN</v>
          </cell>
          <cell r="AN2260" t="str">
            <v>Belum Sertifikasi</v>
          </cell>
          <cell r="BB2260" t="str">
            <v>Belum</v>
          </cell>
        </row>
        <row r="2261">
          <cell r="N2261" t="str">
            <v>NON PNS</v>
          </cell>
          <cell r="R2261" t="str">
            <v>S2</v>
          </cell>
          <cell r="X2261" t="str">
            <v>P</v>
          </cell>
          <cell r="AC2261" t="str">
            <v>Guru</v>
          </cell>
          <cell r="AD2261" t="str">
            <v>SD</v>
          </cell>
          <cell r="AE2261" t="str">
            <v>KLOJEN</v>
          </cell>
          <cell r="AN2261" t="str">
            <v>Belum Sertifikasi</v>
          </cell>
          <cell r="BB2261" t="str">
            <v>Belum</v>
          </cell>
        </row>
        <row r="2262">
          <cell r="N2262" t="str">
            <v>NON PNS</v>
          </cell>
          <cell r="R2262" t="str">
            <v>S1</v>
          </cell>
          <cell r="X2262" t="str">
            <v>P</v>
          </cell>
          <cell r="AC2262" t="str">
            <v>Guru</v>
          </cell>
          <cell r="AD2262" t="str">
            <v>SD</v>
          </cell>
          <cell r="AE2262" t="str">
            <v>KLOJEN</v>
          </cell>
          <cell r="AN2262" t="str">
            <v>Belum Sertifikasi</v>
          </cell>
          <cell r="BB2262" t="str">
            <v>Belum</v>
          </cell>
        </row>
        <row r="2263">
          <cell r="N2263" t="str">
            <v>NON PNS</v>
          </cell>
          <cell r="R2263" t="str">
            <v>S1</v>
          </cell>
          <cell r="X2263" t="str">
            <v>P</v>
          </cell>
          <cell r="AC2263" t="str">
            <v>Guru</v>
          </cell>
          <cell r="AD2263" t="str">
            <v>SD</v>
          </cell>
          <cell r="AE2263" t="str">
            <v>KLOJEN</v>
          </cell>
          <cell r="AN2263" t="str">
            <v>Belum Sertifikasi</v>
          </cell>
          <cell r="BB2263" t="str">
            <v>Belum</v>
          </cell>
        </row>
        <row r="2264">
          <cell r="N2264" t="str">
            <v>NON PNS</v>
          </cell>
          <cell r="R2264" t="str">
            <v>D1</v>
          </cell>
          <cell r="X2264" t="str">
            <v>P</v>
          </cell>
          <cell r="AC2264" t="str">
            <v>Guru</v>
          </cell>
          <cell r="AD2264" t="str">
            <v>SD</v>
          </cell>
          <cell r="AE2264" t="str">
            <v>KLOJEN</v>
          </cell>
          <cell r="AN2264" t="str">
            <v>Belum Sertifikasi</v>
          </cell>
          <cell r="BB2264" t="str">
            <v>Belum</v>
          </cell>
        </row>
        <row r="2265">
          <cell r="N2265" t="str">
            <v>NON PNS</v>
          </cell>
          <cell r="R2265" t="str">
            <v>SMA</v>
          </cell>
          <cell r="X2265" t="str">
            <v>P</v>
          </cell>
          <cell r="AC2265" t="str">
            <v>Tenaga Administrasi Sekolah</v>
          </cell>
          <cell r="AD2265" t="str">
            <v>SD</v>
          </cell>
          <cell r="AE2265" t="str">
            <v>KLOJEN</v>
          </cell>
          <cell r="AN2265" t="str">
            <v>Belum Sertifikasi</v>
          </cell>
          <cell r="BB2265" t="str">
            <v>Belum</v>
          </cell>
        </row>
        <row r="2266">
          <cell r="N2266" t="str">
            <v>NON PNS</v>
          </cell>
          <cell r="R2266" t="str">
            <v>S1</v>
          </cell>
          <cell r="X2266" t="str">
            <v>P</v>
          </cell>
          <cell r="AC2266" t="str">
            <v>Guru</v>
          </cell>
          <cell r="AD2266" t="str">
            <v>SD</v>
          </cell>
          <cell r="AE2266" t="str">
            <v>BLIMBING</v>
          </cell>
          <cell r="AN2266" t="str">
            <v>Belum Sertifikasi</v>
          </cell>
          <cell r="BB2266" t="str">
            <v>Belum</v>
          </cell>
        </row>
        <row r="2267">
          <cell r="N2267" t="str">
            <v>NON PNS</v>
          </cell>
          <cell r="R2267" t="str">
            <v>S1</v>
          </cell>
          <cell r="X2267" t="str">
            <v>P</v>
          </cell>
          <cell r="AC2267" t="str">
            <v>Guru</v>
          </cell>
          <cell r="AD2267" t="str">
            <v>SD</v>
          </cell>
          <cell r="AE2267" t="str">
            <v>BLIMBING</v>
          </cell>
          <cell r="AN2267" t="str">
            <v>Belum Sertifikasi</v>
          </cell>
          <cell r="BB2267" t="str">
            <v>Belum</v>
          </cell>
        </row>
        <row r="2268">
          <cell r="N2268" t="str">
            <v>NON PNS</v>
          </cell>
          <cell r="R2268" t="str">
            <v>SMA</v>
          </cell>
          <cell r="X2268" t="str">
            <v>L</v>
          </cell>
          <cell r="AC2268" t="str">
            <v>Guru</v>
          </cell>
          <cell r="AD2268" t="str">
            <v>SD</v>
          </cell>
          <cell r="AE2268" t="str">
            <v>BLIMBING</v>
          </cell>
          <cell r="AN2268" t="str">
            <v>Belum Sertifikasi</v>
          </cell>
          <cell r="BB2268" t="str">
            <v>Belum</v>
          </cell>
        </row>
        <row r="2269">
          <cell r="N2269" t="str">
            <v>NON PNS</v>
          </cell>
          <cell r="R2269" t="str">
            <v>S1</v>
          </cell>
          <cell r="X2269" t="str">
            <v>P</v>
          </cell>
          <cell r="AC2269" t="str">
            <v>Guru</v>
          </cell>
          <cell r="AD2269" t="str">
            <v>SD</v>
          </cell>
          <cell r="AE2269" t="str">
            <v>BLIMBING</v>
          </cell>
          <cell r="AN2269" t="str">
            <v>Belum Sertifikasi</v>
          </cell>
          <cell r="BB2269" t="str">
            <v>Belum</v>
          </cell>
        </row>
        <row r="2270">
          <cell r="N2270" t="str">
            <v>NON PNS</v>
          </cell>
          <cell r="R2270" t="str">
            <v>S1</v>
          </cell>
          <cell r="X2270" t="str">
            <v>P</v>
          </cell>
          <cell r="AC2270" t="str">
            <v>Guru</v>
          </cell>
          <cell r="AD2270" t="str">
            <v>SD</v>
          </cell>
          <cell r="AE2270" t="str">
            <v>BLIMBING</v>
          </cell>
          <cell r="AN2270" t="str">
            <v>Belum Sertifikasi</v>
          </cell>
          <cell r="BB2270" t="str">
            <v>Belum</v>
          </cell>
        </row>
        <row r="2271">
          <cell r="N2271" t="str">
            <v>NON PNS</v>
          </cell>
          <cell r="R2271" t="str">
            <v>S1</v>
          </cell>
          <cell r="X2271" t="str">
            <v>P</v>
          </cell>
          <cell r="AC2271" t="str">
            <v>Guru</v>
          </cell>
          <cell r="AD2271" t="str">
            <v>SD</v>
          </cell>
          <cell r="AE2271" t="str">
            <v>BLIMBING</v>
          </cell>
          <cell r="AN2271" t="str">
            <v>Belum Sertifikasi</v>
          </cell>
          <cell r="BB2271" t="str">
            <v>Belum</v>
          </cell>
        </row>
        <row r="2272">
          <cell r="N2272" t="str">
            <v>NON PNS</v>
          </cell>
          <cell r="R2272" t="str">
            <v>S1</v>
          </cell>
          <cell r="X2272" t="str">
            <v>P</v>
          </cell>
          <cell r="AC2272" t="str">
            <v>Guru</v>
          </cell>
          <cell r="AD2272" t="str">
            <v>SD</v>
          </cell>
          <cell r="AE2272" t="str">
            <v>BLIMBING</v>
          </cell>
          <cell r="AN2272" t="str">
            <v>Lulus Sertifikasi</v>
          </cell>
          <cell r="BB2272" t="str">
            <v>Belum</v>
          </cell>
        </row>
        <row r="2273">
          <cell r="N2273" t="str">
            <v>NON PNS</v>
          </cell>
          <cell r="R2273" t="str">
            <v>S1</v>
          </cell>
          <cell r="X2273" t="str">
            <v>P</v>
          </cell>
          <cell r="AC2273" t="str">
            <v>Kepala Sekolah</v>
          </cell>
          <cell r="AD2273" t="str">
            <v>SD</v>
          </cell>
          <cell r="AE2273" t="str">
            <v>BLIMBING</v>
          </cell>
          <cell r="AN2273" t="str">
            <v>Lulus Sertifikasi</v>
          </cell>
          <cell r="BB2273" t="str">
            <v>Belum</v>
          </cell>
        </row>
        <row r="2274">
          <cell r="N2274" t="str">
            <v>NON PNS</v>
          </cell>
          <cell r="R2274" t="str">
            <v>S1</v>
          </cell>
          <cell r="X2274" t="str">
            <v>P</v>
          </cell>
          <cell r="AC2274" t="str">
            <v>Guru</v>
          </cell>
          <cell r="AD2274" t="str">
            <v>SD</v>
          </cell>
          <cell r="AE2274" t="str">
            <v>BLIMBING</v>
          </cell>
          <cell r="AN2274" t="str">
            <v>Belum Sertifikasi</v>
          </cell>
          <cell r="BB2274" t="str">
            <v>Belum</v>
          </cell>
        </row>
        <row r="2275">
          <cell r="N2275" t="str">
            <v>NON PNS</v>
          </cell>
          <cell r="R2275" t="str">
            <v>S1</v>
          </cell>
          <cell r="X2275" t="str">
            <v>P</v>
          </cell>
          <cell r="AC2275" t="str">
            <v>Guru</v>
          </cell>
          <cell r="AD2275" t="str">
            <v>SD</v>
          </cell>
          <cell r="AE2275" t="str">
            <v>BLIMBING</v>
          </cell>
          <cell r="AN2275" t="str">
            <v>Belum Sertifikasi</v>
          </cell>
          <cell r="BB2275" t="str">
            <v>Belum</v>
          </cell>
        </row>
        <row r="2276">
          <cell r="N2276" t="str">
            <v>NON PNS</v>
          </cell>
          <cell r="R2276" t="str">
            <v>S1</v>
          </cell>
          <cell r="X2276" t="str">
            <v>P</v>
          </cell>
          <cell r="AC2276" t="str">
            <v>Guru</v>
          </cell>
          <cell r="AD2276" t="str">
            <v>SD</v>
          </cell>
          <cell r="AE2276" t="str">
            <v>BLIMBING</v>
          </cell>
          <cell r="AN2276" t="str">
            <v>Belum Sertifikasi</v>
          </cell>
          <cell r="BB2276" t="str">
            <v>Belum</v>
          </cell>
        </row>
        <row r="2277">
          <cell r="N2277" t="str">
            <v>NON PNS</v>
          </cell>
          <cell r="R2277" t="str">
            <v>S1</v>
          </cell>
          <cell r="X2277" t="str">
            <v>P</v>
          </cell>
          <cell r="AC2277" t="str">
            <v>Guru</v>
          </cell>
          <cell r="AD2277" t="str">
            <v>SD</v>
          </cell>
          <cell r="AE2277" t="str">
            <v>BLIMBING</v>
          </cell>
          <cell r="AN2277" t="str">
            <v>Lulus Sertifikasi</v>
          </cell>
          <cell r="BB2277" t="str">
            <v>Belum</v>
          </cell>
        </row>
        <row r="2278">
          <cell r="N2278" t="str">
            <v>NON PNS</v>
          </cell>
          <cell r="R2278" t="str">
            <v>S1</v>
          </cell>
          <cell r="X2278" t="str">
            <v>P</v>
          </cell>
          <cell r="AC2278" t="str">
            <v>Guru</v>
          </cell>
          <cell r="AD2278" t="str">
            <v>SD</v>
          </cell>
          <cell r="AE2278" t="str">
            <v>BLIMBING</v>
          </cell>
          <cell r="AN2278" t="str">
            <v>Belum Sertifikasi</v>
          </cell>
          <cell r="BB2278" t="str">
            <v>Belum</v>
          </cell>
        </row>
        <row r="2279">
          <cell r="N2279" t="str">
            <v>NON PNS</v>
          </cell>
          <cell r="R2279" t="str">
            <v>S1</v>
          </cell>
          <cell r="X2279" t="str">
            <v>L</v>
          </cell>
          <cell r="AC2279" t="str">
            <v>Guru</v>
          </cell>
          <cell r="AD2279" t="str">
            <v>SD</v>
          </cell>
          <cell r="AE2279" t="str">
            <v>BLIMBING</v>
          </cell>
          <cell r="AN2279" t="str">
            <v>Lulus Sertifikasi</v>
          </cell>
          <cell r="BB2279" t="str">
            <v>Belum</v>
          </cell>
        </row>
        <row r="2280">
          <cell r="N2280" t="str">
            <v>NON PNS</v>
          </cell>
          <cell r="R2280" t="str">
            <v>S1</v>
          </cell>
          <cell r="X2280" t="str">
            <v>L</v>
          </cell>
          <cell r="AC2280" t="str">
            <v>Guru</v>
          </cell>
          <cell r="AD2280" t="str">
            <v>SD</v>
          </cell>
          <cell r="AE2280" t="str">
            <v>BLIMBING</v>
          </cell>
          <cell r="AN2280" t="str">
            <v>Lulus Sertifikasi</v>
          </cell>
          <cell r="BB2280" t="str">
            <v>Belum</v>
          </cell>
        </row>
        <row r="2281">
          <cell r="N2281" t="str">
            <v>NON PNS</v>
          </cell>
          <cell r="R2281" t="str">
            <v>S1</v>
          </cell>
          <cell r="X2281" t="str">
            <v>P</v>
          </cell>
          <cell r="AC2281" t="str">
            <v>Guru</v>
          </cell>
          <cell r="AD2281" t="str">
            <v>SD</v>
          </cell>
          <cell r="AE2281" t="str">
            <v>BLIMBING</v>
          </cell>
          <cell r="AN2281" t="str">
            <v>Lulus Sertifikasi</v>
          </cell>
          <cell r="BB2281" t="str">
            <v>Belum</v>
          </cell>
        </row>
        <row r="2282">
          <cell r="N2282" t="str">
            <v>NON PNS</v>
          </cell>
          <cell r="R2282" t="str">
            <v>S1</v>
          </cell>
          <cell r="X2282" t="str">
            <v>L</v>
          </cell>
          <cell r="AC2282" t="str">
            <v>Guru</v>
          </cell>
          <cell r="AD2282" t="str">
            <v>SD</v>
          </cell>
          <cell r="AE2282" t="str">
            <v>BLIMBING</v>
          </cell>
          <cell r="AN2282" t="str">
            <v>Lulus Sertifikasi</v>
          </cell>
          <cell r="BB2282" t="str">
            <v>Belum</v>
          </cell>
        </row>
        <row r="2283">
          <cell r="N2283" t="str">
            <v>NON PNS</v>
          </cell>
          <cell r="R2283" t="str">
            <v>S1</v>
          </cell>
          <cell r="X2283" t="str">
            <v>L</v>
          </cell>
          <cell r="AC2283" t="str">
            <v>Guru</v>
          </cell>
          <cell r="AD2283" t="str">
            <v>SD</v>
          </cell>
          <cell r="AE2283" t="str">
            <v>BLIMBING</v>
          </cell>
          <cell r="AN2283" t="str">
            <v>Lulus Sertifikasi</v>
          </cell>
          <cell r="BB2283" t="str">
            <v>Belum</v>
          </cell>
        </row>
        <row r="2284">
          <cell r="N2284" t="str">
            <v>NON PNS</v>
          </cell>
          <cell r="R2284" t="str">
            <v>S1</v>
          </cell>
          <cell r="X2284" t="str">
            <v>L</v>
          </cell>
          <cell r="AC2284" t="str">
            <v>Guru</v>
          </cell>
          <cell r="AD2284" t="str">
            <v>SD</v>
          </cell>
          <cell r="AE2284" t="str">
            <v>SUKUN</v>
          </cell>
          <cell r="AN2284" t="str">
            <v>Belum Sertifikasi</v>
          </cell>
          <cell r="BB2284" t="str">
            <v>Belum</v>
          </cell>
        </row>
        <row r="2285">
          <cell r="N2285" t="str">
            <v>NON PNS</v>
          </cell>
          <cell r="R2285" t="str">
            <v>S1</v>
          </cell>
          <cell r="X2285" t="str">
            <v>P</v>
          </cell>
          <cell r="AC2285" t="str">
            <v>Guru</v>
          </cell>
          <cell r="AD2285" t="str">
            <v>SD</v>
          </cell>
          <cell r="AE2285" t="str">
            <v>SUKUN</v>
          </cell>
          <cell r="AN2285" t="str">
            <v>Belum Sertifikasi</v>
          </cell>
          <cell r="BB2285" t="str">
            <v>Belum</v>
          </cell>
        </row>
        <row r="2286">
          <cell r="N2286" t="str">
            <v>NON PNS</v>
          </cell>
          <cell r="R2286" t="str">
            <v>S1</v>
          </cell>
          <cell r="X2286" t="str">
            <v>L</v>
          </cell>
          <cell r="AC2286" t="str">
            <v>Guru</v>
          </cell>
          <cell r="AD2286" t="str">
            <v>SD</v>
          </cell>
          <cell r="AE2286" t="str">
            <v>SUKUN</v>
          </cell>
          <cell r="AN2286" t="str">
            <v>Belum Sertifikasi</v>
          </cell>
          <cell r="BB2286" t="str">
            <v>Belum</v>
          </cell>
        </row>
        <row r="2287">
          <cell r="N2287" t="str">
            <v>NON PNS</v>
          </cell>
          <cell r="R2287" t="str">
            <v>S1</v>
          </cell>
          <cell r="X2287" t="str">
            <v>P</v>
          </cell>
          <cell r="AC2287" t="str">
            <v>Guru</v>
          </cell>
          <cell r="AD2287" t="str">
            <v>SD</v>
          </cell>
          <cell r="AE2287" t="str">
            <v>SUKUN</v>
          </cell>
          <cell r="AN2287" t="str">
            <v>Belum Sertifikasi</v>
          </cell>
          <cell r="BB2287" t="str">
            <v>Belum</v>
          </cell>
        </row>
        <row r="2288">
          <cell r="N2288" t="str">
            <v>NON PNS</v>
          </cell>
          <cell r="R2288" t="str">
            <v>S1</v>
          </cell>
          <cell r="X2288" t="str">
            <v>P</v>
          </cell>
          <cell r="AC2288" t="str">
            <v>Guru</v>
          </cell>
          <cell r="AD2288" t="str">
            <v>SD</v>
          </cell>
          <cell r="AE2288" t="str">
            <v>SUKUN</v>
          </cell>
          <cell r="AN2288" t="str">
            <v>Belum Sertifikasi</v>
          </cell>
          <cell r="BB2288" t="str">
            <v>Belum</v>
          </cell>
        </row>
        <row r="2289">
          <cell r="N2289" t="str">
            <v>NON PNS</v>
          </cell>
          <cell r="R2289" t="str">
            <v>S1</v>
          </cell>
          <cell r="X2289" t="str">
            <v>P</v>
          </cell>
          <cell r="AC2289" t="str">
            <v>Guru</v>
          </cell>
          <cell r="AD2289" t="str">
            <v>SD</v>
          </cell>
          <cell r="AE2289" t="str">
            <v>SUKUN</v>
          </cell>
          <cell r="AN2289" t="str">
            <v>Belum Sertifikasi</v>
          </cell>
          <cell r="BB2289" t="str">
            <v>Belum</v>
          </cell>
        </row>
        <row r="2290">
          <cell r="N2290" t="str">
            <v>NON PNS</v>
          </cell>
          <cell r="R2290" t="str">
            <v>S1</v>
          </cell>
          <cell r="X2290" t="str">
            <v>P</v>
          </cell>
          <cell r="AC2290" t="str">
            <v>Guru</v>
          </cell>
          <cell r="AD2290" t="str">
            <v>SD</v>
          </cell>
          <cell r="AE2290" t="str">
            <v>SUKUN</v>
          </cell>
          <cell r="AN2290" t="str">
            <v>Belum Sertifikasi</v>
          </cell>
          <cell r="BB2290" t="str">
            <v>Belum</v>
          </cell>
        </row>
        <row r="2291">
          <cell r="N2291" t="str">
            <v>NON PNS</v>
          </cell>
          <cell r="R2291" t="str">
            <v>S1</v>
          </cell>
          <cell r="X2291" t="str">
            <v>P</v>
          </cell>
          <cell r="AC2291" t="str">
            <v>Guru</v>
          </cell>
          <cell r="AD2291" t="str">
            <v>SD</v>
          </cell>
          <cell r="AE2291" t="str">
            <v>SUKUN</v>
          </cell>
          <cell r="AN2291" t="str">
            <v>Belum Sertifikasi</v>
          </cell>
          <cell r="BB2291" t="str">
            <v>Belum</v>
          </cell>
        </row>
        <row r="2292">
          <cell r="N2292" t="str">
            <v>NON PNS</v>
          </cell>
          <cell r="R2292" t="str">
            <v>S2</v>
          </cell>
          <cell r="X2292" t="str">
            <v>P</v>
          </cell>
          <cell r="AC2292" t="str">
            <v>Guru</v>
          </cell>
          <cell r="AD2292" t="str">
            <v>SD</v>
          </cell>
          <cell r="AE2292" t="str">
            <v>SUKUN</v>
          </cell>
          <cell r="AN2292" t="str">
            <v>Belum Sertifikasi</v>
          </cell>
          <cell r="BB2292" t="str">
            <v>Belum</v>
          </cell>
        </row>
        <row r="2293">
          <cell r="N2293" t="str">
            <v>NON PNS</v>
          </cell>
          <cell r="R2293" t="str">
            <v>S1</v>
          </cell>
          <cell r="X2293" t="str">
            <v>P</v>
          </cell>
          <cell r="AC2293" t="str">
            <v>Guru</v>
          </cell>
          <cell r="AD2293" t="str">
            <v>SD</v>
          </cell>
          <cell r="AE2293" t="str">
            <v>SUKUN</v>
          </cell>
          <cell r="AN2293" t="str">
            <v>Belum Sertifikasi</v>
          </cell>
          <cell r="BB2293" t="str">
            <v>Belum</v>
          </cell>
        </row>
        <row r="2294">
          <cell r="N2294" t="str">
            <v>NON PNS</v>
          </cell>
          <cell r="R2294" t="str">
            <v>S1</v>
          </cell>
          <cell r="X2294" t="str">
            <v>P</v>
          </cell>
          <cell r="AC2294" t="str">
            <v>Guru</v>
          </cell>
          <cell r="AD2294" t="str">
            <v>SD</v>
          </cell>
          <cell r="AE2294" t="str">
            <v>SUKUN</v>
          </cell>
          <cell r="AN2294" t="str">
            <v>Belum Sertifikasi</v>
          </cell>
          <cell r="BB2294" t="str">
            <v>Belum</v>
          </cell>
        </row>
        <row r="2295">
          <cell r="N2295" t="str">
            <v>NON PNS</v>
          </cell>
          <cell r="R2295" t="str">
            <v>S1</v>
          </cell>
          <cell r="X2295" t="str">
            <v>L</v>
          </cell>
          <cell r="AC2295" t="str">
            <v>Guru</v>
          </cell>
          <cell r="AD2295" t="str">
            <v>SD</v>
          </cell>
          <cell r="AE2295" t="str">
            <v>SUKUN</v>
          </cell>
          <cell r="AN2295" t="str">
            <v>Belum Sertifikasi</v>
          </cell>
          <cell r="BB2295" t="str">
            <v>Belum</v>
          </cell>
        </row>
        <row r="2296">
          <cell r="N2296" t="str">
            <v>NON PNS</v>
          </cell>
          <cell r="R2296" t="str">
            <v>S1</v>
          </cell>
          <cell r="X2296" t="str">
            <v>L</v>
          </cell>
          <cell r="AC2296" t="str">
            <v>Guru</v>
          </cell>
          <cell r="AD2296" t="str">
            <v>SD</v>
          </cell>
          <cell r="AE2296" t="str">
            <v>SUKUN</v>
          </cell>
          <cell r="AN2296" t="str">
            <v>Belum Sertifikasi</v>
          </cell>
          <cell r="BB2296" t="str">
            <v>Belum</v>
          </cell>
        </row>
        <row r="2297">
          <cell r="N2297" t="str">
            <v>NON PNS</v>
          </cell>
          <cell r="R2297" t="str">
            <v>S1</v>
          </cell>
          <cell r="X2297" t="str">
            <v>P</v>
          </cell>
          <cell r="AC2297" t="str">
            <v>Guru</v>
          </cell>
          <cell r="AD2297" t="str">
            <v>SD</v>
          </cell>
          <cell r="AE2297" t="str">
            <v>SUKUN</v>
          </cell>
          <cell r="AN2297" t="str">
            <v>Lulus Sertifikasi</v>
          </cell>
          <cell r="BB2297" t="str">
            <v>Belum</v>
          </cell>
        </row>
        <row r="2298">
          <cell r="N2298" t="str">
            <v>NON PNS</v>
          </cell>
          <cell r="R2298" t="str">
            <v>S1</v>
          </cell>
          <cell r="X2298" t="str">
            <v>P</v>
          </cell>
          <cell r="AC2298" t="str">
            <v>Guru</v>
          </cell>
          <cell r="AD2298" t="str">
            <v>SD</v>
          </cell>
          <cell r="AE2298" t="str">
            <v>SUKUN</v>
          </cell>
          <cell r="AN2298" t="str">
            <v>Belum Sertifikasi</v>
          </cell>
          <cell r="BB2298" t="str">
            <v>Belum</v>
          </cell>
        </row>
        <row r="2299">
          <cell r="N2299" t="str">
            <v>NON PNS</v>
          </cell>
          <cell r="R2299" t="str">
            <v>S1</v>
          </cell>
          <cell r="X2299" t="str">
            <v>L</v>
          </cell>
          <cell r="AC2299" t="str">
            <v>Guru</v>
          </cell>
          <cell r="AD2299" t="str">
            <v>SD</v>
          </cell>
          <cell r="AE2299" t="str">
            <v>SUKUN</v>
          </cell>
          <cell r="AN2299" t="str">
            <v>Lulus Sertifikasi</v>
          </cell>
          <cell r="BB2299" t="str">
            <v>Belum</v>
          </cell>
        </row>
        <row r="2300">
          <cell r="N2300" t="str">
            <v>NON PNS</v>
          </cell>
          <cell r="R2300" t="str">
            <v>S1</v>
          </cell>
          <cell r="X2300" t="str">
            <v>P</v>
          </cell>
          <cell r="AC2300" t="str">
            <v>Guru</v>
          </cell>
          <cell r="AD2300" t="str">
            <v>SD</v>
          </cell>
          <cell r="AE2300" t="str">
            <v>SUKUN</v>
          </cell>
          <cell r="AN2300" t="str">
            <v>Belum Sertifikasi</v>
          </cell>
          <cell r="BB2300" t="str">
            <v>Belum</v>
          </cell>
        </row>
        <row r="2301">
          <cell r="N2301" t="str">
            <v>NON PNS</v>
          </cell>
          <cell r="R2301" t="str">
            <v>S1</v>
          </cell>
          <cell r="X2301" t="str">
            <v>P</v>
          </cell>
          <cell r="AC2301" t="str">
            <v>Guru</v>
          </cell>
          <cell r="AD2301" t="str">
            <v>SD</v>
          </cell>
          <cell r="AE2301" t="str">
            <v>SUKUN</v>
          </cell>
          <cell r="AN2301" t="str">
            <v>Belum Sertifikasi</v>
          </cell>
          <cell r="BB2301" t="str">
            <v>Belum</v>
          </cell>
        </row>
        <row r="2302">
          <cell r="N2302" t="str">
            <v>NON PNS</v>
          </cell>
          <cell r="R2302" t="str">
            <v>S1</v>
          </cell>
          <cell r="X2302" t="str">
            <v>P</v>
          </cell>
          <cell r="AC2302" t="str">
            <v>Guru</v>
          </cell>
          <cell r="AD2302" t="str">
            <v>SD</v>
          </cell>
          <cell r="AE2302" t="str">
            <v>SUKUN</v>
          </cell>
          <cell r="AN2302" t="str">
            <v>Belum Sertifikasi</v>
          </cell>
          <cell r="BB2302" t="str">
            <v>Belum</v>
          </cell>
        </row>
        <row r="2303">
          <cell r="N2303" t="str">
            <v>NON PNS</v>
          </cell>
          <cell r="R2303" t="str">
            <v>D3</v>
          </cell>
          <cell r="X2303" t="str">
            <v>P</v>
          </cell>
          <cell r="AC2303" t="str">
            <v>Guru</v>
          </cell>
          <cell r="AD2303" t="str">
            <v>SD</v>
          </cell>
          <cell r="AE2303" t="str">
            <v>SUKUN</v>
          </cell>
          <cell r="AN2303" t="str">
            <v>Belum Sertifikasi</v>
          </cell>
          <cell r="BB2303" t="str">
            <v>Belum</v>
          </cell>
        </row>
        <row r="2304">
          <cell r="N2304" t="str">
            <v>NON PNS</v>
          </cell>
          <cell r="R2304" t="str">
            <v>S1</v>
          </cell>
          <cell r="X2304" t="str">
            <v>L</v>
          </cell>
          <cell r="AC2304" t="str">
            <v>Guru</v>
          </cell>
          <cell r="AD2304" t="str">
            <v>SD</v>
          </cell>
          <cell r="AE2304" t="str">
            <v>SUKUN</v>
          </cell>
          <cell r="AN2304" t="str">
            <v>Belum Sertifikasi</v>
          </cell>
          <cell r="BB2304" t="str">
            <v>Belum</v>
          </cell>
        </row>
        <row r="2305">
          <cell r="N2305" t="str">
            <v>NON PNS</v>
          </cell>
          <cell r="R2305" t="str">
            <v>S1</v>
          </cell>
          <cell r="X2305" t="str">
            <v>P</v>
          </cell>
          <cell r="AC2305" t="str">
            <v>Guru</v>
          </cell>
          <cell r="AD2305" t="str">
            <v>SD</v>
          </cell>
          <cell r="AE2305" t="str">
            <v>SUKUN</v>
          </cell>
          <cell r="AN2305" t="str">
            <v>Lulus Sertifikasi</v>
          </cell>
          <cell r="BB2305" t="str">
            <v>Lulus</v>
          </cell>
        </row>
        <row r="2306">
          <cell r="N2306" t="str">
            <v>NON PNS</v>
          </cell>
          <cell r="R2306" t="str">
            <v>S1</v>
          </cell>
          <cell r="X2306" t="str">
            <v>P</v>
          </cell>
          <cell r="AC2306" t="str">
            <v>Guru</v>
          </cell>
          <cell r="AD2306" t="str">
            <v>SD</v>
          </cell>
          <cell r="AE2306" t="str">
            <v>SUKUN</v>
          </cell>
          <cell r="AN2306" t="str">
            <v>Belum Sertifikasi</v>
          </cell>
          <cell r="BB2306" t="str">
            <v>Belum</v>
          </cell>
        </row>
        <row r="2307">
          <cell r="N2307" t="str">
            <v>NON PNS</v>
          </cell>
          <cell r="R2307" t="str">
            <v>S1</v>
          </cell>
          <cell r="X2307" t="str">
            <v>L</v>
          </cell>
          <cell r="AC2307" t="str">
            <v>Guru</v>
          </cell>
          <cell r="AD2307" t="str">
            <v>SD</v>
          </cell>
          <cell r="AE2307" t="str">
            <v>SUKUN</v>
          </cell>
          <cell r="AN2307" t="str">
            <v>Lulus Sertifikasi</v>
          </cell>
          <cell r="BB2307" t="str">
            <v>Belum</v>
          </cell>
        </row>
        <row r="2308">
          <cell r="N2308" t="str">
            <v>NON PNS</v>
          </cell>
          <cell r="R2308" t="str">
            <v>S1</v>
          </cell>
          <cell r="X2308" t="str">
            <v>P</v>
          </cell>
          <cell r="AC2308" t="str">
            <v>Guru</v>
          </cell>
          <cell r="AD2308" t="str">
            <v>SD</v>
          </cell>
          <cell r="AE2308" t="str">
            <v>SUKUN</v>
          </cell>
          <cell r="AN2308" t="str">
            <v>Lulus Sertifikasi</v>
          </cell>
          <cell r="BB2308" t="str">
            <v>Lulus</v>
          </cell>
        </row>
        <row r="2309">
          <cell r="N2309" t="str">
            <v>NON PNS</v>
          </cell>
          <cell r="R2309" t="str">
            <v>S1</v>
          </cell>
          <cell r="X2309" t="str">
            <v>P</v>
          </cell>
          <cell r="AC2309" t="str">
            <v>Guru</v>
          </cell>
          <cell r="AD2309" t="str">
            <v>SD</v>
          </cell>
          <cell r="AE2309" t="str">
            <v>SUKUN</v>
          </cell>
          <cell r="AN2309" t="str">
            <v>Belum Sertifikasi</v>
          </cell>
          <cell r="BB2309" t="str">
            <v>Lulus</v>
          </cell>
        </row>
        <row r="2310">
          <cell r="N2310" t="str">
            <v>NON PNS</v>
          </cell>
          <cell r="R2310" t="str">
            <v>S2</v>
          </cell>
          <cell r="X2310" t="str">
            <v>P</v>
          </cell>
          <cell r="AC2310" t="str">
            <v>Kepala Sekolah</v>
          </cell>
          <cell r="AD2310" t="str">
            <v>SD</v>
          </cell>
          <cell r="AE2310" t="str">
            <v>SUKUN</v>
          </cell>
          <cell r="AN2310" t="str">
            <v>Lulus Sertifikasi</v>
          </cell>
          <cell r="BB2310" t="str">
            <v>Belum</v>
          </cell>
        </row>
        <row r="2311">
          <cell r="N2311" t="str">
            <v>NON PNS</v>
          </cell>
          <cell r="R2311" t="str">
            <v>S1</v>
          </cell>
          <cell r="X2311" t="str">
            <v>P</v>
          </cell>
          <cell r="AC2311" t="str">
            <v>Guru</v>
          </cell>
          <cell r="AD2311" t="str">
            <v>SD</v>
          </cell>
          <cell r="AE2311" t="str">
            <v>SUKUN</v>
          </cell>
          <cell r="AN2311" t="str">
            <v>Lulus Sertifikasi</v>
          </cell>
          <cell r="BB2311" t="str">
            <v>Belum</v>
          </cell>
        </row>
        <row r="2312">
          <cell r="N2312" t="str">
            <v>NON PNS</v>
          </cell>
          <cell r="R2312" t="str">
            <v>S1</v>
          </cell>
          <cell r="X2312" t="str">
            <v>P</v>
          </cell>
          <cell r="AC2312" t="str">
            <v>Guru</v>
          </cell>
          <cell r="AD2312" t="str">
            <v>SD</v>
          </cell>
          <cell r="AE2312" t="str">
            <v>SUKUN</v>
          </cell>
          <cell r="AN2312" t="str">
            <v>Lulus Sertifikasi</v>
          </cell>
          <cell r="BB2312" t="str">
            <v>Lulus</v>
          </cell>
        </row>
        <row r="2313">
          <cell r="N2313" t="str">
            <v>NON PNS</v>
          </cell>
          <cell r="R2313" t="str">
            <v>S1</v>
          </cell>
          <cell r="X2313" t="str">
            <v>P</v>
          </cell>
          <cell r="AC2313" t="str">
            <v>Tenaga Administrasi Sekolah</v>
          </cell>
          <cell r="AD2313" t="str">
            <v>SD</v>
          </cell>
          <cell r="AE2313" t="str">
            <v>SUKUN</v>
          </cell>
          <cell r="AN2313" t="str">
            <v>Belum Sertifikasi</v>
          </cell>
          <cell r="BB2313" t="str">
            <v>Belum</v>
          </cell>
        </row>
        <row r="2314">
          <cell r="N2314" t="str">
            <v>NON PNS</v>
          </cell>
          <cell r="R2314" t="str">
            <v>S1</v>
          </cell>
          <cell r="X2314" t="str">
            <v>P</v>
          </cell>
          <cell r="AC2314" t="str">
            <v>Tenaga Administrasi Sekolah</v>
          </cell>
          <cell r="AD2314" t="str">
            <v>SD</v>
          </cell>
          <cell r="AE2314" t="str">
            <v>SUKUN</v>
          </cell>
          <cell r="AN2314" t="str">
            <v>Belum Sertifikasi</v>
          </cell>
          <cell r="BB2314" t="str">
            <v>Belum</v>
          </cell>
        </row>
        <row r="2315">
          <cell r="N2315" t="str">
            <v>NON PNS</v>
          </cell>
          <cell r="R2315" t="str">
            <v>D3</v>
          </cell>
          <cell r="X2315" t="str">
            <v>P</v>
          </cell>
          <cell r="AC2315" t="str">
            <v>Pustakawan</v>
          </cell>
          <cell r="AD2315" t="str">
            <v>SD</v>
          </cell>
          <cell r="AE2315" t="str">
            <v>SUKUN</v>
          </cell>
          <cell r="AN2315" t="str">
            <v>Belum Sertifikasi</v>
          </cell>
          <cell r="BB2315" t="str">
            <v>Belum</v>
          </cell>
        </row>
        <row r="2316">
          <cell r="N2316" t="str">
            <v>NON PNS</v>
          </cell>
          <cell r="R2316" t="str">
            <v>SMA</v>
          </cell>
          <cell r="X2316" t="str">
            <v>L</v>
          </cell>
          <cell r="AC2316" t="str">
            <v>Guru</v>
          </cell>
          <cell r="AD2316" t="str">
            <v>SD</v>
          </cell>
          <cell r="AE2316" t="str">
            <v>SUKUN</v>
          </cell>
          <cell r="AN2316" t="str">
            <v>Belum Sertifikasi</v>
          </cell>
          <cell r="BB2316" t="str">
            <v>Belum</v>
          </cell>
        </row>
        <row r="2317">
          <cell r="N2317" t="str">
            <v>NON PNS</v>
          </cell>
          <cell r="R2317" t="str">
            <v>S1</v>
          </cell>
          <cell r="X2317" t="str">
            <v>P</v>
          </cell>
          <cell r="AC2317" t="str">
            <v>Guru</v>
          </cell>
          <cell r="AD2317" t="str">
            <v>SD</v>
          </cell>
          <cell r="AE2317" t="str">
            <v>SUKUN</v>
          </cell>
          <cell r="AN2317" t="str">
            <v>Belum Sertifikasi</v>
          </cell>
          <cell r="BB2317" t="str">
            <v>Belum</v>
          </cell>
        </row>
        <row r="2318">
          <cell r="N2318" t="str">
            <v>NON PNS</v>
          </cell>
          <cell r="R2318" t="str">
            <v>S1</v>
          </cell>
          <cell r="X2318" t="str">
            <v>P</v>
          </cell>
          <cell r="AC2318" t="str">
            <v>Guru</v>
          </cell>
          <cell r="AD2318" t="str">
            <v>SD</v>
          </cell>
          <cell r="AE2318" t="str">
            <v>SUKUN</v>
          </cell>
          <cell r="AN2318" t="str">
            <v>Belum Sertifikasi</v>
          </cell>
          <cell r="BB2318" t="str">
            <v>Belum</v>
          </cell>
        </row>
        <row r="2319">
          <cell r="N2319" t="str">
            <v>NON PNS</v>
          </cell>
          <cell r="R2319" t="str">
            <v>S1</v>
          </cell>
          <cell r="X2319" t="str">
            <v>P</v>
          </cell>
          <cell r="AC2319" t="str">
            <v>Kepala Sekolah</v>
          </cell>
          <cell r="AD2319" t="str">
            <v>SD</v>
          </cell>
          <cell r="AE2319" t="str">
            <v>SUKUN</v>
          </cell>
          <cell r="AN2319" t="str">
            <v>Belum Sertifikasi</v>
          </cell>
          <cell r="BB2319" t="str">
            <v>Belum</v>
          </cell>
        </row>
        <row r="2320">
          <cell r="N2320" t="str">
            <v>NON PNS</v>
          </cell>
          <cell r="R2320" t="str">
            <v>S1</v>
          </cell>
          <cell r="X2320" t="str">
            <v>P</v>
          </cell>
          <cell r="AC2320" t="str">
            <v>Guru</v>
          </cell>
          <cell r="AD2320" t="str">
            <v>SD</v>
          </cell>
          <cell r="AE2320" t="str">
            <v>SUKUN</v>
          </cell>
          <cell r="AN2320" t="str">
            <v>Lulus Sertifikasi</v>
          </cell>
          <cell r="BB2320" t="str">
            <v>Belum</v>
          </cell>
        </row>
        <row r="2321">
          <cell r="N2321" t="str">
            <v>NON PNS</v>
          </cell>
          <cell r="R2321" t="str">
            <v>S1</v>
          </cell>
          <cell r="X2321" t="str">
            <v>P</v>
          </cell>
          <cell r="AC2321" t="str">
            <v>Guru</v>
          </cell>
          <cell r="AD2321" t="str">
            <v>SD</v>
          </cell>
          <cell r="AE2321" t="str">
            <v>SUKUN</v>
          </cell>
          <cell r="AN2321" t="str">
            <v>Lulus Sertifikasi</v>
          </cell>
          <cell r="BB2321" t="str">
            <v>Belum</v>
          </cell>
        </row>
        <row r="2322">
          <cell r="N2322" t="str">
            <v>NON PNS</v>
          </cell>
          <cell r="R2322" t="str">
            <v>S1</v>
          </cell>
          <cell r="X2322" t="str">
            <v>P</v>
          </cell>
          <cell r="AC2322" t="str">
            <v>Guru</v>
          </cell>
          <cell r="AD2322" t="str">
            <v>SD</v>
          </cell>
          <cell r="AE2322" t="str">
            <v>SUKUN</v>
          </cell>
          <cell r="AN2322" t="str">
            <v>Lulus Sertifikasi</v>
          </cell>
          <cell r="BB2322" t="str">
            <v>Belum</v>
          </cell>
        </row>
        <row r="2323">
          <cell r="N2323" t="str">
            <v>NON PNS</v>
          </cell>
          <cell r="R2323" t="str">
            <v>S1</v>
          </cell>
          <cell r="X2323" t="str">
            <v>P</v>
          </cell>
          <cell r="AC2323" t="str">
            <v>Guru</v>
          </cell>
          <cell r="AD2323" t="str">
            <v>SD</v>
          </cell>
          <cell r="AE2323" t="str">
            <v>SUKUN</v>
          </cell>
          <cell r="AN2323" t="str">
            <v>Lulus Sertifikasi</v>
          </cell>
          <cell r="BB2323" t="str">
            <v>Belum</v>
          </cell>
        </row>
        <row r="2324">
          <cell r="N2324" t="str">
            <v>NON PNS</v>
          </cell>
          <cell r="R2324" t="str">
            <v>S1</v>
          </cell>
          <cell r="X2324" t="str">
            <v>P</v>
          </cell>
          <cell r="AC2324" t="str">
            <v>Guru</v>
          </cell>
          <cell r="AD2324" t="str">
            <v>SD</v>
          </cell>
          <cell r="AE2324" t="str">
            <v>SUKUN</v>
          </cell>
          <cell r="AN2324" t="str">
            <v>Lulus Sertifikasi</v>
          </cell>
          <cell r="BB2324" t="str">
            <v>Belum</v>
          </cell>
        </row>
        <row r="2325">
          <cell r="N2325" t="str">
            <v>NON PNS</v>
          </cell>
          <cell r="R2325" t="str">
            <v>SMA</v>
          </cell>
          <cell r="X2325" t="str">
            <v>P</v>
          </cell>
          <cell r="AC2325" t="str">
            <v>Tenaga Administrasi Sekolah</v>
          </cell>
          <cell r="AD2325" t="str">
            <v>SD</v>
          </cell>
          <cell r="AE2325" t="str">
            <v>SUKUN</v>
          </cell>
          <cell r="AN2325" t="str">
            <v>Belum Sertifikasi</v>
          </cell>
          <cell r="BB2325" t="str">
            <v>Belum</v>
          </cell>
        </row>
        <row r="2326">
          <cell r="N2326" t="str">
            <v>NON PNS</v>
          </cell>
          <cell r="R2326" t="str">
            <v>S1</v>
          </cell>
          <cell r="X2326" t="str">
            <v>L</v>
          </cell>
          <cell r="AC2326" t="str">
            <v>Guru</v>
          </cell>
          <cell r="AD2326" t="str">
            <v>SD</v>
          </cell>
          <cell r="AE2326" t="str">
            <v>KLOJEN</v>
          </cell>
          <cell r="AN2326" t="str">
            <v>Belum Sertifikasi</v>
          </cell>
          <cell r="BB2326" t="str">
            <v>Belum</v>
          </cell>
        </row>
        <row r="2327">
          <cell r="N2327" t="str">
            <v>NON PNS</v>
          </cell>
          <cell r="R2327" t="str">
            <v>S1</v>
          </cell>
          <cell r="X2327" t="str">
            <v>P</v>
          </cell>
          <cell r="AC2327" t="str">
            <v>Guru</v>
          </cell>
          <cell r="AD2327" t="str">
            <v>SD</v>
          </cell>
          <cell r="AE2327" t="str">
            <v>KLOJEN</v>
          </cell>
          <cell r="AN2327" t="str">
            <v>Belum Sertifikasi</v>
          </cell>
          <cell r="BB2327" t="str">
            <v>Belum</v>
          </cell>
        </row>
        <row r="2328">
          <cell r="N2328" t="str">
            <v>NON PNS</v>
          </cell>
          <cell r="R2328" t="str">
            <v>S1</v>
          </cell>
          <cell r="X2328" t="str">
            <v>P</v>
          </cell>
          <cell r="AC2328" t="str">
            <v>Guru</v>
          </cell>
          <cell r="AD2328" t="str">
            <v>SD</v>
          </cell>
          <cell r="AE2328" t="str">
            <v>KLOJEN</v>
          </cell>
          <cell r="AN2328" t="str">
            <v>Belum Sertifikasi</v>
          </cell>
          <cell r="BB2328" t="str">
            <v>Belum</v>
          </cell>
        </row>
        <row r="2329">
          <cell r="N2329" t="str">
            <v>NON PNS</v>
          </cell>
          <cell r="R2329" t="str">
            <v>S1</v>
          </cell>
          <cell r="X2329" t="str">
            <v>P</v>
          </cell>
          <cell r="AC2329" t="str">
            <v>Guru</v>
          </cell>
          <cell r="AD2329" t="str">
            <v>SD</v>
          </cell>
          <cell r="AE2329" t="str">
            <v>KLOJEN</v>
          </cell>
          <cell r="AN2329" t="str">
            <v>Belum Sertifikasi</v>
          </cell>
          <cell r="BB2329" t="str">
            <v>Belum</v>
          </cell>
        </row>
        <row r="2330">
          <cell r="N2330" t="str">
            <v>NON PNS</v>
          </cell>
          <cell r="R2330" t="str">
            <v>S1</v>
          </cell>
          <cell r="X2330" t="str">
            <v>P</v>
          </cell>
          <cell r="AC2330" t="str">
            <v>Guru</v>
          </cell>
          <cell r="AD2330" t="str">
            <v>SD</v>
          </cell>
          <cell r="AE2330" t="str">
            <v>KLOJEN</v>
          </cell>
          <cell r="AN2330" t="str">
            <v>Belum Sertifikasi</v>
          </cell>
          <cell r="BB2330" t="str">
            <v>Belum</v>
          </cell>
        </row>
        <row r="2331">
          <cell r="N2331" t="str">
            <v>NON PNS</v>
          </cell>
          <cell r="R2331" t="str">
            <v>S1</v>
          </cell>
          <cell r="X2331" t="str">
            <v>P</v>
          </cell>
          <cell r="AC2331" t="str">
            <v>Guru</v>
          </cell>
          <cell r="AD2331" t="str">
            <v>SD</v>
          </cell>
          <cell r="AE2331" t="str">
            <v>KLOJEN</v>
          </cell>
          <cell r="AN2331" t="str">
            <v>Belum Sertifikasi</v>
          </cell>
          <cell r="BB2331" t="str">
            <v>Belum</v>
          </cell>
        </row>
        <row r="2332">
          <cell r="N2332" t="str">
            <v>NON PNS</v>
          </cell>
          <cell r="R2332" t="str">
            <v>S1</v>
          </cell>
          <cell r="X2332" t="str">
            <v>P</v>
          </cell>
          <cell r="AC2332" t="str">
            <v>Guru</v>
          </cell>
          <cell r="AD2332" t="str">
            <v>SD</v>
          </cell>
          <cell r="AE2332" t="str">
            <v>KLOJEN</v>
          </cell>
          <cell r="AN2332" t="str">
            <v>Belum Sertifikasi</v>
          </cell>
          <cell r="BB2332" t="str">
            <v>Belum</v>
          </cell>
        </row>
        <row r="2333">
          <cell r="N2333" t="str">
            <v>NON PNS</v>
          </cell>
          <cell r="R2333" t="str">
            <v>S1</v>
          </cell>
          <cell r="X2333" t="str">
            <v>P</v>
          </cell>
          <cell r="AC2333" t="str">
            <v>Guru</v>
          </cell>
          <cell r="AD2333" t="str">
            <v>SD</v>
          </cell>
          <cell r="AE2333" t="str">
            <v>KLOJEN</v>
          </cell>
          <cell r="AN2333" t="str">
            <v>Lulus Sertifikasi</v>
          </cell>
          <cell r="BB2333" t="str">
            <v>Belum</v>
          </cell>
        </row>
        <row r="2334">
          <cell r="N2334" t="str">
            <v>NON PNS</v>
          </cell>
          <cell r="R2334" t="str">
            <v>S1</v>
          </cell>
          <cell r="X2334" t="str">
            <v>P</v>
          </cell>
          <cell r="AC2334" t="str">
            <v>Guru</v>
          </cell>
          <cell r="AD2334" t="str">
            <v>SD</v>
          </cell>
          <cell r="AE2334" t="str">
            <v>KLOJEN</v>
          </cell>
          <cell r="AN2334" t="str">
            <v>Belum Sertifikasi</v>
          </cell>
          <cell r="BB2334" t="str">
            <v>Belum</v>
          </cell>
        </row>
        <row r="2335">
          <cell r="N2335" t="str">
            <v>NON PNS</v>
          </cell>
          <cell r="R2335" t="str">
            <v>S1</v>
          </cell>
          <cell r="X2335" t="str">
            <v>L</v>
          </cell>
          <cell r="AC2335" t="str">
            <v>Guru</v>
          </cell>
          <cell r="AD2335" t="str">
            <v>SD</v>
          </cell>
          <cell r="AE2335" t="str">
            <v>KLOJEN</v>
          </cell>
          <cell r="AN2335" t="str">
            <v>Belum Sertifikasi</v>
          </cell>
          <cell r="BB2335" t="str">
            <v>Belum</v>
          </cell>
        </row>
        <row r="2336">
          <cell r="N2336" t="str">
            <v>NON PNS</v>
          </cell>
          <cell r="R2336" t="str">
            <v>S1</v>
          </cell>
          <cell r="X2336" t="str">
            <v>P</v>
          </cell>
          <cell r="AC2336" t="str">
            <v>Guru</v>
          </cell>
          <cell r="AD2336" t="str">
            <v>SD</v>
          </cell>
          <cell r="AE2336" t="str">
            <v>KLOJEN</v>
          </cell>
          <cell r="AN2336" t="str">
            <v>Belum Sertifikasi</v>
          </cell>
          <cell r="BB2336" t="str">
            <v>Belum</v>
          </cell>
        </row>
        <row r="2337">
          <cell r="N2337" t="str">
            <v>NON PNS</v>
          </cell>
          <cell r="R2337" t="str">
            <v>S1</v>
          </cell>
          <cell r="X2337" t="str">
            <v>L</v>
          </cell>
          <cell r="AC2337" t="str">
            <v>Guru</v>
          </cell>
          <cell r="AD2337" t="str">
            <v>SD</v>
          </cell>
          <cell r="AE2337" t="str">
            <v>KLOJEN</v>
          </cell>
          <cell r="AN2337" t="str">
            <v>Belum Sertifikasi</v>
          </cell>
          <cell r="BB2337" t="str">
            <v>Belum</v>
          </cell>
        </row>
        <row r="2338">
          <cell r="N2338" t="str">
            <v>NON PNS</v>
          </cell>
          <cell r="R2338" t="str">
            <v>S1</v>
          </cell>
          <cell r="X2338" t="str">
            <v>L</v>
          </cell>
          <cell r="AC2338" t="str">
            <v>Guru</v>
          </cell>
          <cell r="AD2338" t="str">
            <v>SD</v>
          </cell>
          <cell r="AE2338" t="str">
            <v>KLOJEN</v>
          </cell>
          <cell r="AN2338" t="str">
            <v>Belum Sertifikasi</v>
          </cell>
          <cell r="BB2338" t="str">
            <v>Belum</v>
          </cell>
        </row>
        <row r="2339">
          <cell r="N2339" t="str">
            <v>NON PNS</v>
          </cell>
          <cell r="R2339" t="str">
            <v>S1</v>
          </cell>
          <cell r="X2339" t="str">
            <v>P</v>
          </cell>
          <cell r="AC2339" t="str">
            <v>Guru</v>
          </cell>
          <cell r="AD2339" t="str">
            <v>SD</v>
          </cell>
          <cell r="AE2339" t="str">
            <v>KLOJEN</v>
          </cell>
          <cell r="AN2339" t="str">
            <v>Belum Sertifikasi</v>
          </cell>
          <cell r="BB2339" t="str">
            <v>Belum</v>
          </cell>
        </row>
        <row r="2340">
          <cell r="N2340" t="str">
            <v>NON PNS</v>
          </cell>
          <cell r="R2340" t="str">
            <v>S1</v>
          </cell>
          <cell r="X2340" t="str">
            <v>P</v>
          </cell>
          <cell r="AC2340" t="str">
            <v>Kepala Sekolah</v>
          </cell>
          <cell r="AD2340" t="str">
            <v>SD</v>
          </cell>
          <cell r="AE2340" t="str">
            <v>KLOJEN</v>
          </cell>
          <cell r="AN2340" t="str">
            <v>Belum Sertifikasi</v>
          </cell>
          <cell r="BB2340" t="str">
            <v>Belum</v>
          </cell>
        </row>
        <row r="2341">
          <cell r="N2341" t="str">
            <v>NON PNS</v>
          </cell>
          <cell r="R2341" t="str">
            <v>S1</v>
          </cell>
          <cell r="X2341" t="str">
            <v>P</v>
          </cell>
          <cell r="AC2341" t="str">
            <v>Guru</v>
          </cell>
          <cell r="AD2341" t="str">
            <v>SD</v>
          </cell>
          <cell r="AE2341" t="str">
            <v>KLOJEN</v>
          </cell>
          <cell r="AN2341" t="str">
            <v>Belum Sertifikasi</v>
          </cell>
          <cell r="BB2341" t="str">
            <v>Belum</v>
          </cell>
        </row>
        <row r="2342">
          <cell r="N2342" t="str">
            <v>NON PNS</v>
          </cell>
          <cell r="R2342" t="str">
            <v>S1</v>
          </cell>
          <cell r="X2342" t="str">
            <v>P</v>
          </cell>
          <cell r="AC2342" t="str">
            <v>Guru</v>
          </cell>
          <cell r="AD2342" t="str">
            <v>SD</v>
          </cell>
          <cell r="AE2342" t="str">
            <v>KLOJEN</v>
          </cell>
          <cell r="AN2342" t="str">
            <v>Lulus Sertifikasi</v>
          </cell>
          <cell r="BB2342" t="str">
            <v>Belum</v>
          </cell>
        </row>
        <row r="2343">
          <cell r="N2343" t="str">
            <v>NON PNS</v>
          </cell>
          <cell r="R2343" t="str">
            <v>S1</v>
          </cell>
          <cell r="X2343" t="str">
            <v>P</v>
          </cell>
          <cell r="AC2343" t="str">
            <v>Guru</v>
          </cell>
          <cell r="AD2343" t="str">
            <v>SD</v>
          </cell>
          <cell r="AE2343" t="str">
            <v>KLOJEN</v>
          </cell>
          <cell r="AN2343" t="str">
            <v>Belum Sertifikasi</v>
          </cell>
          <cell r="BB2343" t="str">
            <v>Belum</v>
          </cell>
        </row>
        <row r="2344">
          <cell r="N2344" t="str">
            <v>NON PNS</v>
          </cell>
          <cell r="R2344" t="str">
            <v>S1</v>
          </cell>
          <cell r="X2344" t="str">
            <v>P</v>
          </cell>
          <cell r="AC2344" t="str">
            <v>Guru</v>
          </cell>
          <cell r="AD2344" t="str">
            <v>SD</v>
          </cell>
          <cell r="AE2344" t="str">
            <v>KLOJEN</v>
          </cell>
          <cell r="AN2344" t="str">
            <v>Belum Sertifikasi</v>
          </cell>
          <cell r="BB2344" t="str">
            <v>Belum</v>
          </cell>
        </row>
        <row r="2345">
          <cell r="N2345" t="str">
            <v>NON PNS</v>
          </cell>
          <cell r="R2345" t="str">
            <v>S1</v>
          </cell>
          <cell r="X2345" t="str">
            <v>P</v>
          </cell>
          <cell r="AC2345" t="str">
            <v>Guru</v>
          </cell>
          <cell r="AD2345" t="str">
            <v>SD</v>
          </cell>
          <cell r="AE2345" t="str">
            <v>KLOJEN</v>
          </cell>
          <cell r="AN2345" t="str">
            <v>Lulus Sertifikasi</v>
          </cell>
          <cell r="BB2345" t="str">
            <v>Belum</v>
          </cell>
        </row>
        <row r="2346">
          <cell r="N2346" t="str">
            <v>NON PNS</v>
          </cell>
          <cell r="R2346" t="str">
            <v>S1</v>
          </cell>
          <cell r="X2346" t="str">
            <v>P</v>
          </cell>
          <cell r="AC2346" t="str">
            <v>Guru</v>
          </cell>
          <cell r="AD2346" t="str">
            <v>SD</v>
          </cell>
          <cell r="AE2346" t="str">
            <v>KLOJEN</v>
          </cell>
          <cell r="AN2346" t="str">
            <v>Belum Sertifikasi</v>
          </cell>
          <cell r="BB2346" t="str">
            <v>Belum</v>
          </cell>
        </row>
        <row r="2347">
          <cell r="N2347" t="str">
            <v>NON PNS</v>
          </cell>
          <cell r="R2347" t="str">
            <v>S1</v>
          </cell>
          <cell r="X2347" t="str">
            <v>P</v>
          </cell>
          <cell r="AC2347" t="str">
            <v>Guru</v>
          </cell>
          <cell r="AD2347" t="str">
            <v>SD</v>
          </cell>
          <cell r="AE2347" t="str">
            <v>KLOJEN</v>
          </cell>
          <cell r="AN2347" t="str">
            <v>Belum Sertifikasi</v>
          </cell>
          <cell r="BB2347" t="str">
            <v>Belum</v>
          </cell>
        </row>
        <row r="2348">
          <cell r="N2348" t="str">
            <v>NON PNS</v>
          </cell>
          <cell r="R2348" t="str">
            <v>S1</v>
          </cell>
          <cell r="X2348" t="str">
            <v>P</v>
          </cell>
          <cell r="AC2348" t="str">
            <v>Guru</v>
          </cell>
          <cell r="AD2348" t="str">
            <v>SD</v>
          </cell>
          <cell r="AE2348" t="str">
            <v>KLOJEN</v>
          </cell>
          <cell r="AN2348" t="str">
            <v>Lulus Sertifikasi</v>
          </cell>
          <cell r="BB2348" t="str">
            <v>Belum</v>
          </cell>
        </row>
        <row r="2349">
          <cell r="N2349" t="str">
            <v>NON PNS</v>
          </cell>
          <cell r="R2349" t="str">
            <v>S1</v>
          </cell>
          <cell r="X2349" t="str">
            <v>P</v>
          </cell>
          <cell r="AC2349" t="str">
            <v>Guru</v>
          </cell>
          <cell r="AD2349" t="str">
            <v>SD</v>
          </cell>
          <cell r="AE2349" t="str">
            <v>KLOJEN</v>
          </cell>
          <cell r="AN2349" t="str">
            <v>Belum Sertifikasi</v>
          </cell>
          <cell r="BB2349" t="str">
            <v>Belum</v>
          </cell>
        </row>
        <row r="2350">
          <cell r="N2350" t="str">
            <v>NON PNS</v>
          </cell>
          <cell r="R2350" t="str">
            <v>S1</v>
          </cell>
          <cell r="X2350" t="str">
            <v>P</v>
          </cell>
          <cell r="AC2350" t="str">
            <v>Guru</v>
          </cell>
          <cell r="AD2350" t="str">
            <v>SD</v>
          </cell>
          <cell r="AE2350" t="str">
            <v>KLOJEN</v>
          </cell>
          <cell r="AN2350" t="str">
            <v>Lulus Sertifikasi</v>
          </cell>
          <cell r="BB2350" t="str">
            <v>Belum</v>
          </cell>
        </row>
        <row r="2351">
          <cell r="N2351" t="str">
            <v>NON PNS</v>
          </cell>
          <cell r="R2351" t="str">
            <v>S1</v>
          </cell>
          <cell r="X2351" t="str">
            <v>P</v>
          </cell>
          <cell r="AC2351" t="str">
            <v>Guru</v>
          </cell>
          <cell r="AD2351" t="str">
            <v>SD</v>
          </cell>
          <cell r="AE2351" t="str">
            <v>KLOJEN</v>
          </cell>
          <cell r="AN2351" t="str">
            <v>Lulus Sertifikasi</v>
          </cell>
          <cell r="BB2351" t="str">
            <v>Belum</v>
          </cell>
        </row>
        <row r="2352">
          <cell r="N2352" t="str">
            <v>NON PNS</v>
          </cell>
          <cell r="R2352" t="str">
            <v>S2</v>
          </cell>
          <cell r="X2352" t="str">
            <v>P</v>
          </cell>
          <cell r="AC2352" t="str">
            <v>Guru</v>
          </cell>
          <cell r="AD2352" t="str">
            <v>SD</v>
          </cell>
          <cell r="AE2352" t="str">
            <v>KLOJEN</v>
          </cell>
          <cell r="AN2352" t="str">
            <v>Belum Sertifikasi</v>
          </cell>
          <cell r="BB2352" t="str">
            <v>Belum</v>
          </cell>
        </row>
        <row r="2353">
          <cell r="N2353" t="str">
            <v>NON PNS</v>
          </cell>
          <cell r="R2353" t="str">
            <v>S1</v>
          </cell>
          <cell r="X2353" t="str">
            <v>P</v>
          </cell>
          <cell r="AC2353" t="str">
            <v>Guru</v>
          </cell>
          <cell r="AD2353" t="str">
            <v>SD</v>
          </cell>
          <cell r="AE2353" t="str">
            <v>KLOJEN</v>
          </cell>
          <cell r="AN2353" t="str">
            <v>Lulus Sertifikasi</v>
          </cell>
          <cell r="BB2353" t="str">
            <v>Belum</v>
          </cell>
        </row>
        <row r="2354">
          <cell r="N2354" t="str">
            <v>NON PNS</v>
          </cell>
          <cell r="R2354" t="str">
            <v>S1</v>
          </cell>
          <cell r="X2354" t="str">
            <v>P</v>
          </cell>
          <cell r="AC2354" t="str">
            <v>Guru</v>
          </cell>
          <cell r="AD2354" t="str">
            <v>SD</v>
          </cell>
          <cell r="AE2354" t="str">
            <v>KLOJEN</v>
          </cell>
          <cell r="AN2354" t="str">
            <v>Lulus Sertifikasi</v>
          </cell>
          <cell r="BB2354" t="str">
            <v>Belum</v>
          </cell>
        </row>
        <row r="2355">
          <cell r="N2355" t="str">
            <v>NON PNS</v>
          </cell>
          <cell r="R2355" t="str">
            <v>S1</v>
          </cell>
          <cell r="X2355" t="str">
            <v>P</v>
          </cell>
          <cell r="AC2355" t="str">
            <v>Tenaga Administrasi Sekolah</v>
          </cell>
          <cell r="AD2355" t="str">
            <v>SD</v>
          </cell>
          <cell r="AE2355" t="str">
            <v>KLOJEN</v>
          </cell>
          <cell r="AN2355" t="str">
            <v>Belum Sertifikasi</v>
          </cell>
          <cell r="BB2355" t="str">
            <v>Belum</v>
          </cell>
        </row>
        <row r="2356">
          <cell r="N2356" t="str">
            <v>NON PNS</v>
          </cell>
          <cell r="R2356" t="str">
            <v>SMA</v>
          </cell>
          <cell r="X2356" t="str">
            <v>P</v>
          </cell>
          <cell r="AC2356" t="str">
            <v>Pustakawan</v>
          </cell>
          <cell r="AD2356" t="str">
            <v>SD</v>
          </cell>
          <cell r="AE2356" t="str">
            <v>KLOJEN</v>
          </cell>
          <cell r="AN2356" t="str">
            <v>Belum Sertifikasi</v>
          </cell>
          <cell r="BB2356" t="str">
            <v>Belum</v>
          </cell>
        </row>
        <row r="2357">
          <cell r="N2357" t="str">
            <v>NON PNS</v>
          </cell>
          <cell r="R2357" t="str">
            <v>S1</v>
          </cell>
          <cell r="X2357" t="str">
            <v>P</v>
          </cell>
          <cell r="AC2357" t="str">
            <v>Laboran</v>
          </cell>
          <cell r="AD2357" t="str">
            <v>SD</v>
          </cell>
          <cell r="AE2357" t="str">
            <v>KLOJEN</v>
          </cell>
          <cell r="AN2357" t="str">
            <v>Belum Sertifikasi</v>
          </cell>
          <cell r="BB2357" t="str">
            <v>Belum</v>
          </cell>
        </row>
        <row r="2358">
          <cell r="N2358" t="str">
            <v>NON PNS</v>
          </cell>
          <cell r="R2358" t="str">
            <v>D3</v>
          </cell>
          <cell r="X2358" t="str">
            <v>P</v>
          </cell>
          <cell r="AC2358" t="str">
            <v>Guru</v>
          </cell>
          <cell r="AD2358" t="str">
            <v>SD</v>
          </cell>
          <cell r="AE2358" t="str">
            <v>SUKUN</v>
          </cell>
          <cell r="AN2358" t="str">
            <v>Belum Sertifikasi</v>
          </cell>
          <cell r="BB2358" t="str">
            <v>Belum</v>
          </cell>
        </row>
        <row r="2359">
          <cell r="N2359" t="str">
            <v>NON PNS</v>
          </cell>
          <cell r="R2359" t="str">
            <v>S1</v>
          </cell>
          <cell r="X2359" t="str">
            <v>P</v>
          </cell>
          <cell r="AC2359" t="str">
            <v>Guru</v>
          </cell>
          <cell r="AD2359" t="str">
            <v>SD</v>
          </cell>
          <cell r="AE2359" t="str">
            <v>SUKUN</v>
          </cell>
          <cell r="AN2359" t="str">
            <v>Belum Sertifikasi</v>
          </cell>
          <cell r="BB2359" t="str">
            <v>Belum</v>
          </cell>
        </row>
        <row r="2360">
          <cell r="N2360" t="str">
            <v>NON PNS</v>
          </cell>
          <cell r="R2360" t="str">
            <v>S1</v>
          </cell>
          <cell r="X2360" t="str">
            <v>P</v>
          </cell>
          <cell r="AC2360" t="str">
            <v>Guru</v>
          </cell>
          <cell r="AD2360" t="str">
            <v>SD</v>
          </cell>
          <cell r="AE2360" t="str">
            <v>SUKUN</v>
          </cell>
          <cell r="AN2360" t="str">
            <v>Belum Sertifikasi</v>
          </cell>
          <cell r="BB2360" t="str">
            <v>Belum</v>
          </cell>
        </row>
        <row r="2361">
          <cell r="N2361" t="str">
            <v>NON PNS</v>
          </cell>
          <cell r="R2361" t="str">
            <v>S1</v>
          </cell>
          <cell r="X2361" t="str">
            <v>P</v>
          </cell>
          <cell r="AC2361" t="str">
            <v>Guru</v>
          </cell>
          <cell r="AD2361" t="str">
            <v>SD</v>
          </cell>
          <cell r="AE2361" t="str">
            <v>SUKUN</v>
          </cell>
          <cell r="AN2361" t="str">
            <v>Belum Sertifikasi</v>
          </cell>
          <cell r="BB2361" t="str">
            <v>Belum</v>
          </cell>
        </row>
        <row r="2362">
          <cell r="N2362" t="str">
            <v>NON PNS</v>
          </cell>
          <cell r="R2362" t="str">
            <v>S1</v>
          </cell>
          <cell r="X2362" t="str">
            <v>P</v>
          </cell>
          <cell r="AC2362" t="str">
            <v>Guru</v>
          </cell>
          <cell r="AD2362" t="str">
            <v>SD</v>
          </cell>
          <cell r="AE2362" t="str">
            <v>SUKUN</v>
          </cell>
          <cell r="AN2362" t="str">
            <v>Belum Sertifikasi</v>
          </cell>
          <cell r="BB2362" t="str">
            <v>Belum</v>
          </cell>
        </row>
        <row r="2363">
          <cell r="N2363" t="str">
            <v>NON PNS</v>
          </cell>
          <cell r="R2363" t="str">
            <v>S1</v>
          </cell>
          <cell r="X2363" t="str">
            <v>L</v>
          </cell>
          <cell r="AC2363" t="str">
            <v>Guru</v>
          </cell>
          <cell r="AD2363" t="str">
            <v>SD</v>
          </cell>
          <cell r="AE2363" t="str">
            <v>SUKUN</v>
          </cell>
          <cell r="AN2363" t="str">
            <v>Belum Sertifikasi</v>
          </cell>
          <cell r="BB2363" t="str">
            <v>Belum</v>
          </cell>
        </row>
        <row r="2364">
          <cell r="N2364" t="str">
            <v>NON PNS</v>
          </cell>
          <cell r="R2364" t="str">
            <v>S1</v>
          </cell>
          <cell r="X2364" t="str">
            <v>L</v>
          </cell>
          <cell r="AC2364" t="str">
            <v>Guru</v>
          </cell>
          <cell r="AD2364" t="str">
            <v>SD</v>
          </cell>
          <cell r="AE2364" t="str">
            <v>SUKUN</v>
          </cell>
          <cell r="AN2364" t="str">
            <v>Belum Sertifikasi</v>
          </cell>
          <cell r="BB2364" t="str">
            <v>Belum</v>
          </cell>
        </row>
        <row r="2365">
          <cell r="N2365" t="str">
            <v>NON PNS</v>
          </cell>
          <cell r="R2365" t="str">
            <v>S2</v>
          </cell>
          <cell r="X2365" t="str">
            <v>L</v>
          </cell>
          <cell r="AC2365" t="str">
            <v>Guru</v>
          </cell>
          <cell r="AD2365" t="str">
            <v>SD</v>
          </cell>
          <cell r="AE2365" t="str">
            <v>SUKUN</v>
          </cell>
          <cell r="AN2365" t="str">
            <v>Belum Sertifikasi</v>
          </cell>
          <cell r="BB2365" t="str">
            <v>Belum</v>
          </cell>
        </row>
        <row r="2366">
          <cell r="N2366" t="str">
            <v>NON PNS</v>
          </cell>
          <cell r="R2366" t="str">
            <v>S1</v>
          </cell>
          <cell r="X2366" t="str">
            <v>P</v>
          </cell>
          <cell r="AC2366" t="str">
            <v>Guru</v>
          </cell>
          <cell r="AD2366" t="str">
            <v>SD</v>
          </cell>
          <cell r="AE2366" t="str">
            <v>SUKUN</v>
          </cell>
          <cell r="AN2366" t="str">
            <v>Belum Sertifikasi</v>
          </cell>
          <cell r="BB2366" t="str">
            <v>Belum</v>
          </cell>
        </row>
        <row r="2367">
          <cell r="N2367" t="str">
            <v>NON PNS</v>
          </cell>
          <cell r="R2367" t="str">
            <v>S1</v>
          </cell>
          <cell r="X2367" t="str">
            <v>P</v>
          </cell>
          <cell r="AC2367" t="str">
            <v>Guru</v>
          </cell>
          <cell r="AD2367" t="str">
            <v>SD</v>
          </cell>
          <cell r="AE2367" t="str">
            <v>SUKUN</v>
          </cell>
          <cell r="AN2367" t="str">
            <v>Belum Sertifikasi</v>
          </cell>
          <cell r="BB2367" t="str">
            <v>Belum</v>
          </cell>
        </row>
        <row r="2368">
          <cell r="N2368" t="str">
            <v>NON PNS</v>
          </cell>
          <cell r="R2368" t="str">
            <v>S1</v>
          </cell>
          <cell r="X2368" t="str">
            <v>L</v>
          </cell>
          <cell r="AC2368" t="str">
            <v>Guru</v>
          </cell>
          <cell r="AD2368" t="str">
            <v>SD</v>
          </cell>
          <cell r="AE2368" t="str">
            <v>SUKUN</v>
          </cell>
          <cell r="AN2368" t="str">
            <v>Belum Sertifikasi</v>
          </cell>
          <cell r="BB2368" t="str">
            <v>Belum</v>
          </cell>
        </row>
        <row r="2369">
          <cell r="N2369" t="str">
            <v>NON PNS</v>
          </cell>
          <cell r="R2369" t="str">
            <v>S1</v>
          </cell>
          <cell r="X2369" t="str">
            <v>P</v>
          </cell>
          <cell r="AC2369" t="str">
            <v>Guru</v>
          </cell>
          <cell r="AD2369" t="str">
            <v>SD</v>
          </cell>
          <cell r="AE2369" t="str">
            <v>SUKUN</v>
          </cell>
          <cell r="AN2369" t="str">
            <v>Belum Sertifikasi</v>
          </cell>
          <cell r="BB2369" t="str">
            <v>Belum</v>
          </cell>
        </row>
        <row r="2370">
          <cell r="N2370" t="str">
            <v>NON PNS</v>
          </cell>
          <cell r="R2370" t="str">
            <v>D3</v>
          </cell>
          <cell r="X2370" t="str">
            <v>P</v>
          </cell>
          <cell r="AC2370" t="str">
            <v>Guru</v>
          </cell>
          <cell r="AD2370" t="str">
            <v>SD</v>
          </cell>
          <cell r="AE2370" t="str">
            <v>SUKUN</v>
          </cell>
          <cell r="AN2370" t="str">
            <v>Belum Sertifikasi</v>
          </cell>
          <cell r="BB2370" t="str">
            <v>Belum</v>
          </cell>
        </row>
        <row r="2371">
          <cell r="N2371" t="str">
            <v>NON PNS</v>
          </cell>
          <cell r="R2371" t="str">
            <v>S1</v>
          </cell>
          <cell r="X2371" t="str">
            <v>L</v>
          </cell>
          <cell r="AC2371" t="str">
            <v>Guru</v>
          </cell>
          <cell r="AD2371" t="str">
            <v>SD</v>
          </cell>
          <cell r="AE2371" t="str">
            <v>SUKUN</v>
          </cell>
          <cell r="AN2371" t="str">
            <v>Belum Sertifikasi</v>
          </cell>
          <cell r="BB2371" t="str">
            <v>Belum</v>
          </cell>
        </row>
        <row r="2372">
          <cell r="N2372" t="str">
            <v>NON PNS</v>
          </cell>
          <cell r="R2372" t="str">
            <v>S1</v>
          </cell>
          <cell r="X2372" t="str">
            <v>L</v>
          </cell>
          <cell r="AC2372" t="str">
            <v>Guru</v>
          </cell>
          <cell r="AD2372" t="str">
            <v>SD</v>
          </cell>
          <cell r="AE2372" t="str">
            <v>SUKUN</v>
          </cell>
          <cell r="AN2372" t="str">
            <v>Belum Sertifikasi</v>
          </cell>
          <cell r="BB2372" t="str">
            <v>Belum</v>
          </cell>
        </row>
        <row r="2373">
          <cell r="N2373" t="str">
            <v>NON PNS</v>
          </cell>
          <cell r="R2373" t="str">
            <v>S1</v>
          </cell>
          <cell r="X2373" t="str">
            <v>P</v>
          </cell>
          <cell r="AC2373" t="str">
            <v>Guru</v>
          </cell>
          <cell r="AD2373" t="str">
            <v>SD</v>
          </cell>
          <cell r="AE2373" t="str">
            <v>SUKUN</v>
          </cell>
          <cell r="AN2373" t="str">
            <v>Belum Sertifikasi</v>
          </cell>
          <cell r="BB2373" t="str">
            <v>Belum</v>
          </cell>
        </row>
        <row r="2374">
          <cell r="N2374" t="str">
            <v>NON PNS</v>
          </cell>
          <cell r="R2374" t="str">
            <v>S1</v>
          </cell>
          <cell r="X2374" t="str">
            <v>P</v>
          </cell>
          <cell r="AC2374" t="str">
            <v>Guru</v>
          </cell>
          <cell r="AD2374" t="str">
            <v>SD</v>
          </cell>
          <cell r="AE2374" t="str">
            <v>SUKUN</v>
          </cell>
          <cell r="AN2374" t="str">
            <v>Belum Sertifikasi</v>
          </cell>
          <cell r="BB2374" t="str">
            <v>Belum</v>
          </cell>
        </row>
        <row r="2375">
          <cell r="N2375" t="str">
            <v>NON PNS</v>
          </cell>
          <cell r="R2375" t="str">
            <v>S1</v>
          </cell>
          <cell r="X2375" t="str">
            <v>P</v>
          </cell>
          <cell r="AC2375" t="str">
            <v>Guru</v>
          </cell>
          <cell r="AD2375" t="str">
            <v>SD</v>
          </cell>
          <cell r="AE2375" t="str">
            <v>SUKUN</v>
          </cell>
          <cell r="AN2375" t="str">
            <v>Belum Sertifikasi</v>
          </cell>
          <cell r="BB2375" t="str">
            <v>Belum</v>
          </cell>
        </row>
        <row r="2376">
          <cell r="N2376" t="str">
            <v>NON PNS</v>
          </cell>
          <cell r="R2376" t="str">
            <v>S1</v>
          </cell>
          <cell r="X2376" t="str">
            <v>P</v>
          </cell>
          <cell r="AC2376" t="str">
            <v>Kepala Sekolah</v>
          </cell>
          <cell r="AD2376" t="str">
            <v>SD</v>
          </cell>
          <cell r="AE2376" t="str">
            <v>SUKUN</v>
          </cell>
          <cell r="AN2376" t="str">
            <v>Belum Sertifikasi</v>
          </cell>
          <cell r="BB2376" t="str">
            <v>Belum</v>
          </cell>
        </row>
        <row r="2377">
          <cell r="N2377" t="str">
            <v>NON PNS</v>
          </cell>
          <cell r="R2377" t="str">
            <v>S1</v>
          </cell>
          <cell r="X2377" t="str">
            <v>P</v>
          </cell>
          <cell r="AC2377" t="str">
            <v>Guru</v>
          </cell>
          <cell r="AD2377" t="str">
            <v>SD</v>
          </cell>
          <cell r="AE2377" t="str">
            <v>SUKUN</v>
          </cell>
          <cell r="AN2377" t="str">
            <v>Lulus Sertifikasi</v>
          </cell>
          <cell r="BB2377" t="str">
            <v>Belum</v>
          </cell>
        </row>
        <row r="2378">
          <cell r="N2378" t="str">
            <v>NON PNS</v>
          </cell>
          <cell r="R2378" t="str">
            <v>S1</v>
          </cell>
          <cell r="X2378" t="str">
            <v>P</v>
          </cell>
          <cell r="AC2378" t="str">
            <v>Guru</v>
          </cell>
          <cell r="AD2378" t="str">
            <v>SD</v>
          </cell>
          <cell r="AE2378" t="str">
            <v>SUKUN</v>
          </cell>
          <cell r="AN2378" t="str">
            <v>Belum Sertifikasi</v>
          </cell>
          <cell r="BB2378" t="str">
            <v>Belum</v>
          </cell>
        </row>
        <row r="2379">
          <cell r="N2379" t="str">
            <v>NON PNS</v>
          </cell>
          <cell r="R2379" t="str">
            <v>S1</v>
          </cell>
          <cell r="X2379" t="str">
            <v>P</v>
          </cell>
          <cell r="AC2379" t="str">
            <v>Guru</v>
          </cell>
          <cell r="AD2379" t="str">
            <v>SD</v>
          </cell>
          <cell r="AE2379" t="str">
            <v>SUKUN</v>
          </cell>
          <cell r="AN2379" t="str">
            <v>Belum Sertifikasi</v>
          </cell>
          <cell r="BB2379" t="str">
            <v>Belum</v>
          </cell>
        </row>
        <row r="2380">
          <cell r="N2380" t="str">
            <v>NON PNS</v>
          </cell>
          <cell r="R2380" t="str">
            <v>S1</v>
          </cell>
          <cell r="X2380" t="str">
            <v>P</v>
          </cell>
          <cell r="AC2380" t="str">
            <v>Guru</v>
          </cell>
          <cell r="AD2380" t="str">
            <v>SD</v>
          </cell>
          <cell r="AE2380" t="str">
            <v>SUKUN</v>
          </cell>
          <cell r="AN2380" t="str">
            <v>Belum Sertifikasi</v>
          </cell>
          <cell r="BB2380" t="str">
            <v>Belum</v>
          </cell>
        </row>
        <row r="2381">
          <cell r="N2381" t="str">
            <v>NON PNS</v>
          </cell>
          <cell r="R2381" t="str">
            <v>S1</v>
          </cell>
          <cell r="X2381" t="str">
            <v>P</v>
          </cell>
          <cell r="AC2381" t="str">
            <v>Guru</v>
          </cell>
          <cell r="AD2381" t="str">
            <v>SD</v>
          </cell>
          <cell r="AE2381" t="str">
            <v>SUKUN</v>
          </cell>
          <cell r="AN2381" t="str">
            <v>Belum Sertifikasi</v>
          </cell>
          <cell r="BB2381" t="str">
            <v>Belum</v>
          </cell>
        </row>
        <row r="2382">
          <cell r="N2382" t="str">
            <v>NON PNS</v>
          </cell>
          <cell r="R2382" t="str">
            <v>S1</v>
          </cell>
          <cell r="X2382" t="str">
            <v>P</v>
          </cell>
          <cell r="AC2382" t="str">
            <v>Guru</v>
          </cell>
          <cell r="AD2382" t="str">
            <v>SD</v>
          </cell>
          <cell r="AE2382" t="str">
            <v>SUKUN</v>
          </cell>
          <cell r="AN2382" t="str">
            <v>Belum Sertifikasi</v>
          </cell>
          <cell r="BB2382" t="str">
            <v>Belum</v>
          </cell>
        </row>
        <row r="2383">
          <cell r="N2383" t="str">
            <v>NON PNS</v>
          </cell>
          <cell r="R2383" t="str">
            <v>S1</v>
          </cell>
          <cell r="X2383" t="str">
            <v>P</v>
          </cell>
          <cell r="AC2383" t="str">
            <v>Guru</v>
          </cell>
          <cell r="AD2383" t="str">
            <v>SD</v>
          </cell>
          <cell r="AE2383" t="str">
            <v>SUKUN</v>
          </cell>
          <cell r="AN2383" t="str">
            <v>Belum Sertifikasi</v>
          </cell>
          <cell r="BB2383" t="str">
            <v>Belum</v>
          </cell>
        </row>
        <row r="2384">
          <cell r="N2384" t="str">
            <v>NON PNS</v>
          </cell>
          <cell r="R2384" t="str">
            <v>S1</v>
          </cell>
          <cell r="X2384" t="str">
            <v>P</v>
          </cell>
          <cell r="AC2384" t="str">
            <v>Guru</v>
          </cell>
          <cell r="AD2384" t="str">
            <v>SD</v>
          </cell>
          <cell r="AE2384" t="str">
            <v>SUKUN</v>
          </cell>
          <cell r="AN2384" t="str">
            <v>Belum Sertifikasi</v>
          </cell>
          <cell r="BB2384" t="str">
            <v>Belum</v>
          </cell>
        </row>
        <row r="2385">
          <cell r="N2385" t="str">
            <v>NON PNS</v>
          </cell>
          <cell r="R2385" t="str">
            <v>S1</v>
          </cell>
          <cell r="X2385" t="str">
            <v>P</v>
          </cell>
          <cell r="AC2385" t="str">
            <v>Tenaga Administrasi Sekolah</v>
          </cell>
          <cell r="AD2385" t="str">
            <v>SD</v>
          </cell>
          <cell r="AE2385" t="str">
            <v>SUKUN</v>
          </cell>
          <cell r="AN2385" t="str">
            <v>Lulus Sertifikasi</v>
          </cell>
          <cell r="BB2385" t="str">
            <v>Belum</v>
          </cell>
        </row>
        <row r="2386">
          <cell r="N2386" t="str">
            <v>NON PNS</v>
          </cell>
          <cell r="R2386" t="str">
            <v>S1</v>
          </cell>
          <cell r="X2386" t="str">
            <v>P</v>
          </cell>
          <cell r="AC2386" t="str">
            <v>Pustakawan</v>
          </cell>
          <cell r="AD2386" t="str">
            <v>SD</v>
          </cell>
          <cell r="AE2386" t="str">
            <v>SUKUN</v>
          </cell>
          <cell r="AN2386" t="str">
            <v>Belum Sertifikasi</v>
          </cell>
          <cell r="BB2386" t="str">
            <v>Belum</v>
          </cell>
        </row>
        <row r="2387">
          <cell r="N2387" t="str">
            <v>NON PNS</v>
          </cell>
          <cell r="R2387" t="str">
            <v>S1</v>
          </cell>
          <cell r="X2387" t="str">
            <v>P</v>
          </cell>
          <cell r="AC2387" t="str">
            <v>Guru</v>
          </cell>
          <cell r="AD2387" t="str">
            <v>SD</v>
          </cell>
          <cell r="AE2387" t="str">
            <v>KLOJEN</v>
          </cell>
          <cell r="AN2387" t="str">
            <v>Belum Sertifikasi</v>
          </cell>
          <cell r="BB2387" t="str">
            <v>Belum</v>
          </cell>
        </row>
        <row r="2388">
          <cell r="N2388" t="str">
            <v>NON PNS</v>
          </cell>
          <cell r="R2388" t="str">
            <v>S1</v>
          </cell>
          <cell r="X2388" t="str">
            <v>L</v>
          </cell>
          <cell r="AC2388" t="str">
            <v>Guru</v>
          </cell>
          <cell r="AD2388" t="str">
            <v>SD</v>
          </cell>
          <cell r="AE2388" t="str">
            <v>KLOJEN</v>
          </cell>
          <cell r="AN2388" t="str">
            <v>Belum Sertifikasi</v>
          </cell>
          <cell r="BB2388" t="str">
            <v>Belum</v>
          </cell>
        </row>
        <row r="2389">
          <cell r="N2389" t="str">
            <v>NON PNS</v>
          </cell>
          <cell r="R2389" t="str">
            <v>S1</v>
          </cell>
          <cell r="X2389" t="str">
            <v>L</v>
          </cell>
          <cell r="AC2389" t="str">
            <v>Guru</v>
          </cell>
          <cell r="AD2389" t="str">
            <v>SD</v>
          </cell>
          <cell r="AE2389" t="str">
            <v>KLOJEN</v>
          </cell>
          <cell r="AN2389" t="str">
            <v>Belum Sertifikasi</v>
          </cell>
          <cell r="BB2389" t="str">
            <v>Belum</v>
          </cell>
        </row>
        <row r="2390">
          <cell r="N2390" t="str">
            <v>NON PNS</v>
          </cell>
          <cell r="R2390" t="str">
            <v>S1</v>
          </cell>
          <cell r="X2390" t="str">
            <v>P</v>
          </cell>
          <cell r="AC2390" t="str">
            <v>Guru</v>
          </cell>
          <cell r="AD2390" t="str">
            <v>SD</v>
          </cell>
          <cell r="AE2390" t="str">
            <v>KLOJEN</v>
          </cell>
          <cell r="AN2390" t="str">
            <v>Belum Sertifikasi</v>
          </cell>
          <cell r="BB2390" t="str">
            <v>Belum</v>
          </cell>
        </row>
        <row r="2391">
          <cell r="N2391" t="str">
            <v>NON PNS</v>
          </cell>
          <cell r="R2391" t="str">
            <v>S1</v>
          </cell>
          <cell r="X2391" t="str">
            <v>P</v>
          </cell>
          <cell r="AC2391" t="str">
            <v>Guru</v>
          </cell>
          <cell r="AD2391" t="str">
            <v>SD</v>
          </cell>
          <cell r="AE2391" t="str">
            <v>KLOJEN</v>
          </cell>
          <cell r="AN2391" t="str">
            <v>Belum Sertifikasi</v>
          </cell>
          <cell r="BB2391" t="str">
            <v>Belum</v>
          </cell>
        </row>
        <row r="2392">
          <cell r="N2392" t="str">
            <v>NON PNS</v>
          </cell>
          <cell r="R2392" t="str">
            <v>S1</v>
          </cell>
          <cell r="X2392" t="str">
            <v>P</v>
          </cell>
          <cell r="AC2392" t="str">
            <v>Guru</v>
          </cell>
          <cell r="AD2392" t="str">
            <v>SD</v>
          </cell>
          <cell r="AE2392" t="str">
            <v>KLOJEN</v>
          </cell>
          <cell r="AN2392" t="str">
            <v>Lulus Sertifikasi</v>
          </cell>
          <cell r="BB2392" t="str">
            <v>Belum</v>
          </cell>
        </row>
        <row r="2393">
          <cell r="N2393" t="str">
            <v>NON PNS</v>
          </cell>
          <cell r="R2393" t="str">
            <v>S2</v>
          </cell>
          <cell r="X2393" t="str">
            <v>P</v>
          </cell>
          <cell r="AC2393" t="str">
            <v>Guru</v>
          </cell>
          <cell r="AD2393" t="str">
            <v>SD</v>
          </cell>
          <cell r="AE2393" t="str">
            <v>KLOJEN</v>
          </cell>
          <cell r="AN2393" t="str">
            <v>Lulus Sertifikasi</v>
          </cell>
          <cell r="BB2393" t="str">
            <v>Belum</v>
          </cell>
        </row>
        <row r="2394">
          <cell r="N2394" t="str">
            <v>NON PNS</v>
          </cell>
          <cell r="R2394" t="str">
            <v>S1</v>
          </cell>
          <cell r="X2394" t="str">
            <v>P</v>
          </cell>
          <cell r="AC2394" t="str">
            <v>Guru</v>
          </cell>
          <cell r="AD2394" t="str">
            <v>SD</v>
          </cell>
          <cell r="AE2394" t="str">
            <v>KLOJEN</v>
          </cell>
          <cell r="AN2394" t="str">
            <v>Lulus Sertifikasi</v>
          </cell>
          <cell r="BB2394" t="str">
            <v>Belum</v>
          </cell>
        </row>
        <row r="2395">
          <cell r="N2395" t="str">
            <v>NON PNS</v>
          </cell>
          <cell r="R2395" t="str">
            <v>S1</v>
          </cell>
          <cell r="X2395" t="str">
            <v>P</v>
          </cell>
          <cell r="AC2395" t="str">
            <v>Kepala Sekolah</v>
          </cell>
          <cell r="AD2395" t="str">
            <v>SD</v>
          </cell>
          <cell r="AE2395" t="str">
            <v>KLOJEN</v>
          </cell>
          <cell r="AN2395" t="str">
            <v>Lulus Sertifikasi</v>
          </cell>
          <cell r="BB2395" t="str">
            <v>Belum</v>
          </cell>
        </row>
        <row r="2396">
          <cell r="N2396" t="str">
            <v>NON PNS</v>
          </cell>
          <cell r="R2396" t="str">
            <v>S1</v>
          </cell>
          <cell r="X2396" t="str">
            <v>P</v>
          </cell>
          <cell r="AC2396" t="str">
            <v>Guru</v>
          </cell>
          <cell r="AD2396" t="str">
            <v>SD</v>
          </cell>
          <cell r="AE2396" t="str">
            <v>KLOJEN</v>
          </cell>
          <cell r="AN2396" t="str">
            <v>Lulus Sertifikasi</v>
          </cell>
          <cell r="BB2396" t="str">
            <v>Belum</v>
          </cell>
        </row>
        <row r="2397">
          <cell r="N2397" t="str">
            <v>NON PNS</v>
          </cell>
          <cell r="R2397" t="str">
            <v>SMA</v>
          </cell>
          <cell r="X2397" t="str">
            <v>L</v>
          </cell>
          <cell r="AC2397" t="str">
            <v>Tenaga Administrasi Sekolah</v>
          </cell>
          <cell r="AD2397" t="str">
            <v>SD</v>
          </cell>
          <cell r="AE2397" t="str">
            <v>KLOJEN</v>
          </cell>
          <cell r="AN2397" t="str">
            <v>Belum Sertifikasi</v>
          </cell>
          <cell r="BB2397" t="str">
            <v>Belum</v>
          </cell>
        </row>
        <row r="2398">
          <cell r="N2398" t="str">
            <v>NON PNS</v>
          </cell>
          <cell r="R2398" t="str">
            <v>SMP</v>
          </cell>
          <cell r="X2398" t="str">
            <v>P</v>
          </cell>
          <cell r="AC2398" t="str">
            <v>Pesuruh/Office Boy</v>
          </cell>
          <cell r="AD2398" t="str">
            <v>SD</v>
          </cell>
          <cell r="AE2398" t="str">
            <v>KLOJEN</v>
          </cell>
          <cell r="AN2398" t="str">
            <v>Belum Sertifikasi</v>
          </cell>
          <cell r="BB2398" t="str">
            <v>Belum</v>
          </cell>
        </row>
        <row r="2399">
          <cell r="N2399" t="str">
            <v>NON PNS</v>
          </cell>
          <cell r="R2399" t="str">
            <v>SMA</v>
          </cell>
          <cell r="X2399" t="str">
            <v>P</v>
          </cell>
          <cell r="AC2399" t="str">
            <v>Guru</v>
          </cell>
          <cell r="AD2399" t="str">
            <v>SD</v>
          </cell>
          <cell r="AE2399" t="str">
            <v>SUKUN</v>
          </cell>
          <cell r="AN2399" t="str">
            <v>Belum Sertifikasi</v>
          </cell>
          <cell r="BB2399" t="str">
            <v>Belum</v>
          </cell>
        </row>
        <row r="2400">
          <cell r="N2400" t="str">
            <v>NON PNS</v>
          </cell>
          <cell r="R2400" t="str">
            <v>S1</v>
          </cell>
          <cell r="X2400" t="str">
            <v>P</v>
          </cell>
          <cell r="AC2400" t="str">
            <v>Guru</v>
          </cell>
          <cell r="AD2400" t="str">
            <v>SD</v>
          </cell>
          <cell r="AE2400" t="str">
            <v>SUKUN</v>
          </cell>
          <cell r="AN2400" t="str">
            <v>Belum Sertifikasi</v>
          </cell>
          <cell r="BB2400" t="str">
            <v>Belum</v>
          </cell>
        </row>
        <row r="2401">
          <cell r="N2401" t="str">
            <v>NON PNS</v>
          </cell>
          <cell r="R2401" t="str">
            <v>SMA</v>
          </cell>
          <cell r="X2401" t="str">
            <v>L</v>
          </cell>
          <cell r="AC2401" t="str">
            <v>Guru</v>
          </cell>
          <cell r="AD2401" t="str">
            <v>SD</v>
          </cell>
          <cell r="AE2401" t="str">
            <v>SUKUN</v>
          </cell>
          <cell r="AN2401" t="str">
            <v>Belum Sertifikasi</v>
          </cell>
          <cell r="BB2401" t="str">
            <v>Belum</v>
          </cell>
        </row>
        <row r="2402">
          <cell r="N2402" t="str">
            <v>NON PNS</v>
          </cell>
          <cell r="R2402" t="str">
            <v>S1</v>
          </cell>
          <cell r="X2402" t="str">
            <v>P</v>
          </cell>
          <cell r="AC2402" t="str">
            <v>Guru</v>
          </cell>
          <cell r="AD2402" t="str">
            <v>SD</v>
          </cell>
          <cell r="AE2402" t="str">
            <v>SUKUN</v>
          </cell>
          <cell r="AN2402" t="str">
            <v>Belum Sertifikasi</v>
          </cell>
          <cell r="BB2402" t="str">
            <v>Belum</v>
          </cell>
        </row>
        <row r="2403">
          <cell r="N2403" t="str">
            <v>NON PNS</v>
          </cell>
          <cell r="R2403" t="str">
            <v>S1</v>
          </cell>
          <cell r="X2403" t="str">
            <v>P</v>
          </cell>
          <cell r="AC2403" t="str">
            <v>Guru</v>
          </cell>
          <cell r="AD2403" t="str">
            <v>SD</v>
          </cell>
          <cell r="AE2403" t="str">
            <v>SUKUN</v>
          </cell>
          <cell r="AN2403" t="str">
            <v>Belum Sertifikasi</v>
          </cell>
          <cell r="BB2403" t="str">
            <v>Belum</v>
          </cell>
        </row>
        <row r="2404">
          <cell r="N2404" t="str">
            <v>NON PNS</v>
          </cell>
          <cell r="R2404" t="str">
            <v>S2</v>
          </cell>
          <cell r="X2404" t="str">
            <v>P</v>
          </cell>
          <cell r="AC2404" t="str">
            <v>Guru</v>
          </cell>
          <cell r="AD2404" t="str">
            <v>SD</v>
          </cell>
          <cell r="AE2404" t="str">
            <v>SUKUN</v>
          </cell>
          <cell r="AN2404" t="str">
            <v>Belum Sertifikasi</v>
          </cell>
          <cell r="BB2404" t="str">
            <v>Belum</v>
          </cell>
        </row>
        <row r="2405">
          <cell r="N2405" t="str">
            <v>NON PNS</v>
          </cell>
          <cell r="R2405" t="str">
            <v>S1</v>
          </cell>
          <cell r="X2405" t="str">
            <v>P</v>
          </cell>
          <cell r="AC2405" t="str">
            <v>Kepala Sekolah</v>
          </cell>
          <cell r="AD2405" t="str">
            <v>SD</v>
          </cell>
          <cell r="AE2405" t="str">
            <v>SUKUN</v>
          </cell>
          <cell r="AN2405" t="str">
            <v>Lulus Sertifikasi</v>
          </cell>
          <cell r="BB2405" t="str">
            <v>Belum</v>
          </cell>
        </row>
        <row r="2406">
          <cell r="N2406" t="str">
            <v>NON PNS</v>
          </cell>
          <cell r="R2406" t="str">
            <v>S2</v>
          </cell>
          <cell r="X2406" t="str">
            <v>L</v>
          </cell>
          <cell r="AC2406" t="str">
            <v>Tenaga Administrasi Sekolah</v>
          </cell>
          <cell r="AD2406" t="str">
            <v>SD</v>
          </cell>
          <cell r="AE2406" t="str">
            <v>SUKUN</v>
          </cell>
          <cell r="AN2406" t="str">
            <v>Belum Sertifikasi</v>
          </cell>
          <cell r="BB2406" t="str">
            <v>Belum</v>
          </cell>
        </row>
        <row r="2407">
          <cell r="N2407" t="str">
            <v>NON PNS</v>
          </cell>
          <cell r="R2407" t="str">
            <v>S1</v>
          </cell>
          <cell r="X2407" t="str">
            <v>P</v>
          </cell>
          <cell r="AC2407" t="str">
            <v>Tenaga Administrasi Sekolah</v>
          </cell>
          <cell r="AD2407" t="str">
            <v>SD</v>
          </cell>
          <cell r="AE2407" t="str">
            <v>SUKUN</v>
          </cell>
          <cell r="AN2407" t="str">
            <v>Belum Sertifikasi</v>
          </cell>
          <cell r="BB2407" t="str">
            <v>Belum</v>
          </cell>
        </row>
        <row r="2408">
          <cell r="N2408" t="str">
            <v>NON PNS</v>
          </cell>
          <cell r="R2408" t="str">
            <v>S2</v>
          </cell>
          <cell r="X2408" t="str">
            <v>P</v>
          </cell>
          <cell r="AC2408" t="str">
            <v>Guru</v>
          </cell>
          <cell r="AD2408" t="str">
            <v>SD</v>
          </cell>
          <cell r="AE2408" t="str">
            <v>LOWOK WARU</v>
          </cell>
          <cell r="AN2408" t="str">
            <v>Belum Sertifikasi</v>
          </cell>
          <cell r="BB2408" t="str">
            <v>Belum</v>
          </cell>
        </row>
        <row r="2409">
          <cell r="N2409" t="str">
            <v>NON PNS</v>
          </cell>
          <cell r="R2409" t="str">
            <v>S1</v>
          </cell>
          <cell r="X2409" t="str">
            <v>L</v>
          </cell>
          <cell r="AC2409" t="str">
            <v>Guru</v>
          </cell>
          <cell r="AD2409" t="str">
            <v>SD</v>
          </cell>
          <cell r="AE2409" t="str">
            <v>LOWOK WARU</v>
          </cell>
          <cell r="AN2409" t="str">
            <v>Belum Sertifikasi</v>
          </cell>
          <cell r="BB2409" t="str">
            <v>Belum</v>
          </cell>
        </row>
        <row r="2410">
          <cell r="N2410" t="str">
            <v>NON PNS</v>
          </cell>
          <cell r="R2410" t="str">
            <v>S1</v>
          </cell>
          <cell r="X2410" t="str">
            <v>P</v>
          </cell>
          <cell r="AC2410" t="str">
            <v>Guru</v>
          </cell>
          <cell r="AD2410" t="str">
            <v>SD</v>
          </cell>
          <cell r="AE2410" t="str">
            <v>LOWOK WARU</v>
          </cell>
          <cell r="AN2410" t="str">
            <v>Belum Sertifikasi</v>
          </cell>
          <cell r="BB2410" t="str">
            <v>Belum</v>
          </cell>
        </row>
        <row r="2411">
          <cell r="N2411" t="str">
            <v>NON PNS</v>
          </cell>
          <cell r="R2411" t="str">
            <v>S1</v>
          </cell>
          <cell r="X2411" t="str">
            <v>P</v>
          </cell>
          <cell r="AC2411" t="str">
            <v>Guru</v>
          </cell>
          <cell r="AD2411" t="str">
            <v>SD</v>
          </cell>
          <cell r="AE2411" t="str">
            <v>LOWOK WARU</v>
          </cell>
          <cell r="AN2411" t="str">
            <v>Belum Sertifikasi</v>
          </cell>
          <cell r="BB2411" t="str">
            <v>Belum</v>
          </cell>
        </row>
        <row r="2412">
          <cell r="N2412" t="str">
            <v>NON PNS</v>
          </cell>
          <cell r="R2412" t="str">
            <v>S1</v>
          </cell>
          <cell r="X2412" t="str">
            <v>P</v>
          </cell>
          <cell r="AC2412" t="str">
            <v>Guru</v>
          </cell>
          <cell r="AD2412" t="str">
            <v>SD</v>
          </cell>
          <cell r="AE2412" t="str">
            <v>LOWOK WARU</v>
          </cell>
          <cell r="AN2412" t="str">
            <v>Belum Sertifikasi</v>
          </cell>
          <cell r="BB2412" t="str">
            <v>Belum</v>
          </cell>
        </row>
        <row r="2413">
          <cell r="N2413" t="str">
            <v>NON PNS</v>
          </cell>
          <cell r="R2413" t="str">
            <v>S1</v>
          </cell>
          <cell r="X2413" t="str">
            <v>P</v>
          </cell>
          <cell r="AC2413" t="str">
            <v>Guru</v>
          </cell>
          <cell r="AD2413" t="str">
            <v>SD</v>
          </cell>
          <cell r="AE2413" t="str">
            <v>LOWOK WARU</v>
          </cell>
          <cell r="AN2413" t="str">
            <v>Belum Sertifikasi</v>
          </cell>
          <cell r="BB2413" t="str">
            <v>Belum</v>
          </cell>
        </row>
        <row r="2414">
          <cell r="N2414" t="str">
            <v>NON PNS</v>
          </cell>
          <cell r="R2414" t="str">
            <v>S2</v>
          </cell>
          <cell r="X2414" t="str">
            <v>P</v>
          </cell>
          <cell r="AC2414" t="str">
            <v>Guru</v>
          </cell>
          <cell r="AD2414" t="str">
            <v>SD</v>
          </cell>
          <cell r="AE2414" t="str">
            <v>LOWOK WARU</v>
          </cell>
          <cell r="AN2414" t="str">
            <v>Belum Sertifikasi</v>
          </cell>
          <cell r="BB2414" t="str">
            <v>Belum</v>
          </cell>
        </row>
        <row r="2415">
          <cell r="N2415" t="str">
            <v>NON PNS</v>
          </cell>
          <cell r="R2415" t="str">
            <v>S1</v>
          </cell>
          <cell r="X2415" t="str">
            <v>P</v>
          </cell>
          <cell r="AC2415" t="str">
            <v>Guru</v>
          </cell>
          <cell r="AD2415" t="str">
            <v>SD</v>
          </cell>
          <cell r="AE2415" t="str">
            <v>LOWOK WARU</v>
          </cell>
          <cell r="AN2415" t="str">
            <v>Belum Sertifikasi</v>
          </cell>
          <cell r="BB2415" t="str">
            <v>Belum</v>
          </cell>
        </row>
        <row r="2416">
          <cell r="N2416" t="str">
            <v>NON PNS</v>
          </cell>
          <cell r="R2416" t="str">
            <v>S1</v>
          </cell>
          <cell r="X2416" t="str">
            <v>P</v>
          </cell>
          <cell r="AC2416" t="str">
            <v>Guru</v>
          </cell>
          <cell r="AD2416" t="str">
            <v>SD</v>
          </cell>
          <cell r="AE2416" t="str">
            <v>LOWOK WARU</v>
          </cell>
          <cell r="AN2416" t="str">
            <v>Belum Sertifikasi</v>
          </cell>
          <cell r="BB2416" t="str">
            <v>Belum</v>
          </cell>
        </row>
        <row r="2417">
          <cell r="N2417" t="str">
            <v>NON PNS</v>
          </cell>
          <cell r="R2417" t="str">
            <v>S1</v>
          </cell>
          <cell r="X2417" t="str">
            <v>P</v>
          </cell>
          <cell r="AC2417" t="str">
            <v>Guru</v>
          </cell>
          <cell r="AD2417" t="str">
            <v>SD</v>
          </cell>
          <cell r="AE2417" t="str">
            <v>LOWOK WARU</v>
          </cell>
          <cell r="AN2417" t="str">
            <v>Belum Sertifikasi</v>
          </cell>
          <cell r="BB2417" t="str">
            <v>Belum</v>
          </cell>
        </row>
        <row r="2418">
          <cell r="N2418" t="str">
            <v>NON PNS</v>
          </cell>
          <cell r="R2418" t="str">
            <v>S1</v>
          </cell>
          <cell r="X2418" t="str">
            <v>P</v>
          </cell>
          <cell r="AC2418" t="str">
            <v>Guru</v>
          </cell>
          <cell r="AD2418" t="str">
            <v>SD</v>
          </cell>
          <cell r="AE2418" t="str">
            <v>LOWOK WARU</v>
          </cell>
          <cell r="AN2418" t="str">
            <v>Belum Sertifikasi</v>
          </cell>
          <cell r="BB2418" t="str">
            <v>Belum</v>
          </cell>
        </row>
        <row r="2419">
          <cell r="N2419" t="str">
            <v>NON PNS</v>
          </cell>
          <cell r="R2419" t="str">
            <v>S1</v>
          </cell>
          <cell r="X2419" t="str">
            <v>L</v>
          </cell>
          <cell r="AC2419" t="str">
            <v>Guru</v>
          </cell>
          <cell r="AD2419" t="str">
            <v>SD</v>
          </cell>
          <cell r="AE2419" t="str">
            <v>LOWOK WARU</v>
          </cell>
          <cell r="AN2419" t="str">
            <v>Belum Sertifikasi</v>
          </cell>
          <cell r="BB2419" t="str">
            <v>Belum</v>
          </cell>
        </row>
        <row r="2420">
          <cell r="N2420" t="str">
            <v>NON PNS</v>
          </cell>
          <cell r="R2420" t="str">
            <v>S1</v>
          </cell>
          <cell r="X2420" t="str">
            <v>P</v>
          </cell>
          <cell r="AC2420" t="str">
            <v>Guru</v>
          </cell>
          <cell r="AD2420" t="str">
            <v>SD</v>
          </cell>
          <cell r="AE2420" t="str">
            <v>LOWOK WARU</v>
          </cell>
          <cell r="AN2420" t="str">
            <v>Belum Sertifikasi</v>
          </cell>
          <cell r="BB2420" t="str">
            <v>Belum</v>
          </cell>
        </row>
        <row r="2421">
          <cell r="N2421" t="str">
            <v>NON PNS</v>
          </cell>
          <cell r="R2421" t="str">
            <v>S1</v>
          </cell>
          <cell r="X2421" t="str">
            <v>L</v>
          </cell>
          <cell r="AC2421" t="str">
            <v>Guru</v>
          </cell>
          <cell r="AD2421" t="str">
            <v>SD</v>
          </cell>
          <cell r="AE2421" t="str">
            <v>LOWOK WARU</v>
          </cell>
          <cell r="AN2421" t="str">
            <v>Belum Sertifikasi</v>
          </cell>
          <cell r="BB2421" t="str">
            <v>Belum</v>
          </cell>
        </row>
        <row r="2422">
          <cell r="N2422" t="str">
            <v>NON PNS</v>
          </cell>
          <cell r="R2422" t="str">
            <v>S1</v>
          </cell>
          <cell r="X2422" t="str">
            <v>P</v>
          </cell>
          <cell r="AC2422" t="str">
            <v>Guru</v>
          </cell>
          <cell r="AD2422" t="str">
            <v>SD</v>
          </cell>
          <cell r="AE2422" t="str">
            <v>LOWOK WARU</v>
          </cell>
          <cell r="AN2422" t="str">
            <v>Lulus Sertifikasi</v>
          </cell>
          <cell r="BB2422" t="str">
            <v>Belum</v>
          </cell>
        </row>
        <row r="2423">
          <cell r="N2423" t="str">
            <v>NON PNS</v>
          </cell>
          <cell r="R2423" t="str">
            <v>S1</v>
          </cell>
          <cell r="X2423" t="str">
            <v>P</v>
          </cell>
          <cell r="AC2423" t="str">
            <v>Guru</v>
          </cell>
          <cell r="AD2423" t="str">
            <v>SD</v>
          </cell>
          <cell r="AE2423" t="str">
            <v>LOWOK WARU</v>
          </cell>
          <cell r="AN2423" t="str">
            <v>Lulus Sertifikasi</v>
          </cell>
          <cell r="BB2423" t="str">
            <v>Belum</v>
          </cell>
        </row>
        <row r="2424">
          <cell r="N2424" t="str">
            <v>NON PNS</v>
          </cell>
          <cell r="R2424" t="str">
            <v>S1</v>
          </cell>
          <cell r="X2424" t="str">
            <v>P</v>
          </cell>
          <cell r="AC2424" t="str">
            <v>Guru</v>
          </cell>
          <cell r="AD2424" t="str">
            <v>SD</v>
          </cell>
          <cell r="AE2424" t="str">
            <v>LOWOK WARU</v>
          </cell>
          <cell r="AN2424" t="str">
            <v>Belum Sertifikasi</v>
          </cell>
          <cell r="BB2424" t="str">
            <v>Belum</v>
          </cell>
        </row>
        <row r="2425">
          <cell r="N2425" t="str">
            <v>NON PNS</v>
          </cell>
          <cell r="R2425" t="str">
            <v>S1</v>
          </cell>
          <cell r="X2425" t="str">
            <v>P</v>
          </cell>
          <cell r="AC2425" t="str">
            <v>Guru</v>
          </cell>
          <cell r="AD2425" t="str">
            <v>SD</v>
          </cell>
          <cell r="AE2425" t="str">
            <v>LOWOK WARU</v>
          </cell>
          <cell r="AN2425" t="str">
            <v>Belum Sertifikasi</v>
          </cell>
          <cell r="BB2425" t="str">
            <v>Belum</v>
          </cell>
        </row>
        <row r="2426">
          <cell r="N2426" t="str">
            <v>NON PNS</v>
          </cell>
          <cell r="R2426" t="str">
            <v>S1</v>
          </cell>
          <cell r="X2426" t="str">
            <v>L</v>
          </cell>
          <cell r="AC2426" t="str">
            <v>Guru</v>
          </cell>
          <cell r="AD2426" t="str">
            <v>SD</v>
          </cell>
          <cell r="AE2426" t="str">
            <v>LOWOK WARU</v>
          </cell>
          <cell r="AN2426" t="str">
            <v>Belum Sertifikasi</v>
          </cell>
          <cell r="BB2426" t="str">
            <v>Belum</v>
          </cell>
        </row>
        <row r="2427">
          <cell r="N2427" t="str">
            <v>NON PNS</v>
          </cell>
          <cell r="R2427" t="str">
            <v>S1</v>
          </cell>
          <cell r="X2427" t="str">
            <v>P</v>
          </cell>
          <cell r="AC2427" t="str">
            <v>Guru</v>
          </cell>
          <cell r="AD2427" t="str">
            <v>SD</v>
          </cell>
          <cell r="AE2427" t="str">
            <v>LOWOK WARU</v>
          </cell>
          <cell r="AN2427" t="str">
            <v>Lulus Sertifikasi</v>
          </cell>
          <cell r="BB2427" t="str">
            <v>Belum</v>
          </cell>
        </row>
        <row r="2428">
          <cell r="N2428" t="str">
            <v>NON PNS</v>
          </cell>
          <cell r="R2428" t="str">
            <v>S1</v>
          </cell>
          <cell r="X2428" t="str">
            <v>P</v>
          </cell>
          <cell r="AC2428" t="str">
            <v>Guru</v>
          </cell>
          <cell r="AD2428" t="str">
            <v>SD</v>
          </cell>
          <cell r="AE2428" t="str">
            <v>LOWOK WARU</v>
          </cell>
          <cell r="AN2428" t="str">
            <v>Lulus Sertifikasi</v>
          </cell>
          <cell r="BB2428" t="str">
            <v>Belum</v>
          </cell>
        </row>
        <row r="2429">
          <cell r="N2429" t="str">
            <v>NON PNS</v>
          </cell>
          <cell r="R2429" t="str">
            <v>S1</v>
          </cell>
          <cell r="X2429" t="str">
            <v>P</v>
          </cell>
          <cell r="AC2429" t="str">
            <v>Guru</v>
          </cell>
          <cell r="AD2429" t="str">
            <v>SD</v>
          </cell>
          <cell r="AE2429" t="str">
            <v>LOWOK WARU</v>
          </cell>
          <cell r="AN2429" t="str">
            <v>Lulus Sertifikasi</v>
          </cell>
          <cell r="BB2429" t="str">
            <v>Belum</v>
          </cell>
        </row>
        <row r="2430">
          <cell r="N2430" t="str">
            <v>NON PNS</v>
          </cell>
          <cell r="R2430" t="str">
            <v>S1</v>
          </cell>
          <cell r="X2430" t="str">
            <v>P</v>
          </cell>
          <cell r="AC2430" t="str">
            <v>Guru</v>
          </cell>
          <cell r="AD2430" t="str">
            <v>SD</v>
          </cell>
          <cell r="AE2430" t="str">
            <v>LOWOK WARU</v>
          </cell>
          <cell r="AN2430" t="str">
            <v>Lulus Sertifikasi</v>
          </cell>
          <cell r="BB2430" t="str">
            <v>Belum</v>
          </cell>
        </row>
        <row r="2431">
          <cell r="N2431" t="str">
            <v>NON PNS</v>
          </cell>
          <cell r="R2431" t="str">
            <v>S1</v>
          </cell>
          <cell r="X2431" t="str">
            <v>P</v>
          </cell>
          <cell r="AC2431" t="str">
            <v>Guru</v>
          </cell>
          <cell r="AD2431" t="str">
            <v>SD</v>
          </cell>
          <cell r="AE2431" t="str">
            <v>LOWOK WARU</v>
          </cell>
          <cell r="AN2431" t="str">
            <v>Lulus Sertifikasi</v>
          </cell>
          <cell r="BB2431" t="str">
            <v>Belum</v>
          </cell>
        </row>
        <row r="2432">
          <cell r="N2432" t="str">
            <v>NON PNS</v>
          </cell>
          <cell r="R2432" t="str">
            <v>S1</v>
          </cell>
          <cell r="X2432" t="str">
            <v>P</v>
          </cell>
          <cell r="AC2432" t="str">
            <v>Guru</v>
          </cell>
          <cell r="AD2432" t="str">
            <v>SD</v>
          </cell>
          <cell r="AE2432" t="str">
            <v>LOWOK WARU</v>
          </cell>
          <cell r="AN2432" t="str">
            <v>Belum Sertifikasi</v>
          </cell>
          <cell r="BB2432" t="str">
            <v>Belum</v>
          </cell>
        </row>
        <row r="2433">
          <cell r="N2433" t="str">
            <v>NON PNS</v>
          </cell>
          <cell r="R2433" t="str">
            <v>S1</v>
          </cell>
          <cell r="X2433" t="str">
            <v>L</v>
          </cell>
          <cell r="AC2433" t="str">
            <v>Guru</v>
          </cell>
          <cell r="AD2433" t="str">
            <v>SD</v>
          </cell>
          <cell r="AE2433" t="str">
            <v>LOWOK WARU</v>
          </cell>
          <cell r="AN2433" t="str">
            <v>Lulus Sertifikasi</v>
          </cell>
          <cell r="BB2433" t="str">
            <v>Belum</v>
          </cell>
        </row>
        <row r="2434">
          <cell r="N2434" t="str">
            <v>NON PNS</v>
          </cell>
          <cell r="R2434" t="str">
            <v>S1</v>
          </cell>
          <cell r="X2434" t="str">
            <v>P</v>
          </cell>
          <cell r="AC2434" t="str">
            <v>Guru</v>
          </cell>
          <cell r="AD2434" t="str">
            <v>SD</v>
          </cell>
          <cell r="AE2434" t="str">
            <v>LOWOK WARU</v>
          </cell>
          <cell r="AN2434" t="str">
            <v>Lulus Sertifikasi</v>
          </cell>
          <cell r="BB2434" t="str">
            <v>Belum</v>
          </cell>
        </row>
        <row r="2435">
          <cell r="N2435" t="str">
            <v>NON PNS</v>
          </cell>
          <cell r="R2435" t="str">
            <v>S1</v>
          </cell>
          <cell r="X2435" t="str">
            <v>P</v>
          </cell>
          <cell r="AC2435" t="str">
            <v>Guru</v>
          </cell>
          <cell r="AD2435" t="str">
            <v>SD</v>
          </cell>
          <cell r="AE2435" t="str">
            <v>LOWOK WARU</v>
          </cell>
          <cell r="AN2435" t="str">
            <v>Lulus Sertifikasi</v>
          </cell>
          <cell r="BB2435" t="str">
            <v>Belum</v>
          </cell>
        </row>
        <row r="2436">
          <cell r="N2436" t="str">
            <v>NON PNS</v>
          </cell>
          <cell r="R2436" t="str">
            <v>S1</v>
          </cell>
          <cell r="X2436" t="str">
            <v>L</v>
          </cell>
          <cell r="AC2436" t="str">
            <v>Guru</v>
          </cell>
          <cell r="AD2436" t="str">
            <v>SD</v>
          </cell>
          <cell r="AE2436" t="str">
            <v>LOWOK WARU</v>
          </cell>
          <cell r="AN2436" t="str">
            <v>Lulus Sertifikasi</v>
          </cell>
          <cell r="BB2436" t="str">
            <v>Belum</v>
          </cell>
        </row>
        <row r="2437">
          <cell r="N2437" t="str">
            <v>NON PNS</v>
          </cell>
          <cell r="R2437" t="str">
            <v>S1</v>
          </cell>
          <cell r="X2437" t="str">
            <v>P</v>
          </cell>
          <cell r="AC2437" t="str">
            <v>Guru</v>
          </cell>
          <cell r="AD2437" t="str">
            <v>SD</v>
          </cell>
          <cell r="AE2437" t="str">
            <v>LOWOK WARU</v>
          </cell>
          <cell r="AN2437" t="str">
            <v>Belum Sertifikasi</v>
          </cell>
          <cell r="BB2437" t="str">
            <v>Belum</v>
          </cell>
        </row>
        <row r="2438">
          <cell r="N2438" t="str">
            <v>NON PNS</v>
          </cell>
          <cell r="R2438" t="str">
            <v>S1</v>
          </cell>
          <cell r="X2438" t="str">
            <v>P</v>
          </cell>
          <cell r="AC2438" t="str">
            <v>Guru</v>
          </cell>
          <cell r="AD2438" t="str">
            <v>SD</v>
          </cell>
          <cell r="AE2438" t="str">
            <v>LOWOK WARU</v>
          </cell>
          <cell r="AN2438" t="str">
            <v>Lulus Sertifikasi</v>
          </cell>
          <cell r="BB2438" t="str">
            <v>Belum</v>
          </cell>
        </row>
        <row r="2439">
          <cell r="N2439" t="str">
            <v>NON PNS</v>
          </cell>
          <cell r="R2439" t="str">
            <v>S1</v>
          </cell>
          <cell r="X2439" t="str">
            <v>P</v>
          </cell>
          <cell r="AC2439" t="str">
            <v>Guru</v>
          </cell>
          <cell r="AD2439" t="str">
            <v>SD</v>
          </cell>
          <cell r="AE2439" t="str">
            <v>LOWOK WARU</v>
          </cell>
          <cell r="AN2439" t="str">
            <v>Lulus Sertifikasi</v>
          </cell>
          <cell r="BB2439" t="str">
            <v>Belum</v>
          </cell>
        </row>
        <row r="2440">
          <cell r="N2440" t="str">
            <v>NON PNS</v>
          </cell>
          <cell r="R2440" t="str">
            <v>S1</v>
          </cell>
          <cell r="X2440" t="str">
            <v>P</v>
          </cell>
          <cell r="AC2440" t="str">
            <v>Guru</v>
          </cell>
          <cell r="AD2440" t="str">
            <v>SD</v>
          </cell>
          <cell r="AE2440" t="str">
            <v>LOWOK WARU</v>
          </cell>
          <cell r="AN2440" t="str">
            <v>Lulus Sertifikasi</v>
          </cell>
          <cell r="BB2440" t="str">
            <v>Belum</v>
          </cell>
        </row>
        <row r="2441">
          <cell r="N2441" t="str">
            <v>NON PNS</v>
          </cell>
          <cell r="R2441" t="str">
            <v>S1</v>
          </cell>
          <cell r="X2441" t="str">
            <v>P</v>
          </cell>
          <cell r="AC2441" t="str">
            <v>Guru</v>
          </cell>
          <cell r="AD2441" t="str">
            <v>SD</v>
          </cell>
          <cell r="AE2441" t="str">
            <v>LOWOK WARU</v>
          </cell>
          <cell r="AN2441" t="str">
            <v>Lulus Sertifikasi</v>
          </cell>
          <cell r="BB2441" t="str">
            <v>Belum</v>
          </cell>
        </row>
        <row r="2442">
          <cell r="N2442" t="str">
            <v>NON PNS</v>
          </cell>
          <cell r="R2442" t="str">
            <v>S1</v>
          </cell>
          <cell r="X2442" t="str">
            <v>P</v>
          </cell>
          <cell r="AC2442" t="str">
            <v>Kepala Sekolah</v>
          </cell>
          <cell r="AD2442" t="str">
            <v>SD</v>
          </cell>
          <cell r="AE2442" t="str">
            <v>LOWOK WARU</v>
          </cell>
          <cell r="AN2442" t="str">
            <v>Lulus Sertifikasi</v>
          </cell>
          <cell r="BB2442" t="str">
            <v>Belum</v>
          </cell>
        </row>
        <row r="2443">
          <cell r="N2443" t="str">
            <v>NON PNS</v>
          </cell>
          <cell r="R2443" t="str">
            <v>S1</v>
          </cell>
          <cell r="X2443" t="str">
            <v>P</v>
          </cell>
          <cell r="AC2443" t="str">
            <v>Guru</v>
          </cell>
          <cell r="AD2443" t="str">
            <v>SD</v>
          </cell>
          <cell r="AE2443" t="str">
            <v>LOWOK WARU</v>
          </cell>
          <cell r="AN2443" t="str">
            <v>Lulus Sertifikasi</v>
          </cell>
          <cell r="BB2443" t="str">
            <v>Belum</v>
          </cell>
        </row>
        <row r="2444">
          <cell r="N2444" t="str">
            <v>NON PNS</v>
          </cell>
          <cell r="R2444" t="str">
            <v>S1</v>
          </cell>
          <cell r="X2444" t="str">
            <v>L</v>
          </cell>
          <cell r="AC2444" t="str">
            <v>Guru</v>
          </cell>
          <cell r="AD2444" t="str">
            <v>SD</v>
          </cell>
          <cell r="AE2444" t="str">
            <v>LOWOK WARU</v>
          </cell>
          <cell r="AN2444" t="str">
            <v>Lulus Sertifikasi</v>
          </cell>
          <cell r="BB2444" t="str">
            <v>Belum</v>
          </cell>
        </row>
        <row r="2445">
          <cell r="N2445" t="str">
            <v>NON PNS</v>
          </cell>
          <cell r="R2445" t="str">
            <v>SMA</v>
          </cell>
          <cell r="X2445" t="str">
            <v>L</v>
          </cell>
          <cell r="AC2445" t="str">
            <v>Petugas Keamanan</v>
          </cell>
          <cell r="AD2445" t="str">
            <v>SD</v>
          </cell>
          <cell r="AE2445" t="str">
            <v>LOWOK WARU</v>
          </cell>
          <cell r="AN2445" t="str">
            <v>Belum Sertifikasi</v>
          </cell>
          <cell r="BB2445" t="str">
            <v>Belum</v>
          </cell>
        </row>
        <row r="2446">
          <cell r="N2446" t="str">
            <v>NON PNS</v>
          </cell>
          <cell r="R2446" t="str">
            <v>D2</v>
          </cell>
          <cell r="X2446" t="str">
            <v>P</v>
          </cell>
          <cell r="AC2446" t="str">
            <v>Tenaga Administrasi Sekolah</v>
          </cell>
          <cell r="AD2446" t="str">
            <v>SD</v>
          </cell>
          <cell r="AE2446" t="str">
            <v>LOWOK WARU</v>
          </cell>
          <cell r="AN2446" t="str">
            <v>Belum Sertifikasi</v>
          </cell>
          <cell r="BB2446" t="str">
            <v>Belum</v>
          </cell>
        </row>
        <row r="2447">
          <cell r="N2447" t="str">
            <v>NON PNS</v>
          </cell>
          <cell r="R2447" t="str">
            <v>SMA</v>
          </cell>
          <cell r="X2447" t="str">
            <v>L</v>
          </cell>
          <cell r="AC2447" t="str">
            <v>Petugas Keamanan</v>
          </cell>
          <cell r="AD2447" t="str">
            <v>SD</v>
          </cell>
          <cell r="AE2447" t="str">
            <v>LOWOK WARU</v>
          </cell>
          <cell r="AN2447" t="str">
            <v>Belum Sertifikasi</v>
          </cell>
          <cell r="BB2447" t="str">
            <v>Belum</v>
          </cell>
        </row>
        <row r="2448">
          <cell r="N2448" t="str">
            <v>NON PNS</v>
          </cell>
          <cell r="R2448" t="str">
            <v>SMA</v>
          </cell>
          <cell r="X2448" t="str">
            <v>L</v>
          </cell>
          <cell r="AC2448" t="str">
            <v>Pesuruh/Office Boy</v>
          </cell>
          <cell r="AD2448" t="str">
            <v>SD</v>
          </cell>
          <cell r="AE2448" t="str">
            <v>LOWOK WARU</v>
          </cell>
          <cell r="AN2448" t="str">
            <v>Belum Sertifikasi</v>
          </cell>
          <cell r="BB2448" t="str">
            <v>Belum</v>
          </cell>
        </row>
        <row r="2449">
          <cell r="N2449" t="str">
            <v>NON PNS</v>
          </cell>
          <cell r="R2449" t="str">
            <v>SMA</v>
          </cell>
          <cell r="X2449" t="str">
            <v>L</v>
          </cell>
          <cell r="AC2449" t="str">
            <v>Pesuruh/Office Boy</v>
          </cell>
          <cell r="AD2449" t="str">
            <v>SD</v>
          </cell>
          <cell r="AE2449" t="str">
            <v>LOWOK WARU</v>
          </cell>
          <cell r="AN2449" t="str">
            <v>Belum Sertifikasi</v>
          </cell>
          <cell r="BB2449" t="str">
            <v>Belum</v>
          </cell>
        </row>
        <row r="2450">
          <cell r="N2450" t="str">
            <v>NON PNS</v>
          </cell>
          <cell r="R2450" t="str">
            <v>SMA</v>
          </cell>
          <cell r="X2450" t="str">
            <v>L</v>
          </cell>
          <cell r="AC2450" t="str">
            <v>Pesuruh/Office Boy</v>
          </cell>
          <cell r="AD2450" t="str">
            <v>SD</v>
          </cell>
          <cell r="AE2450" t="str">
            <v>LOWOK WARU</v>
          </cell>
          <cell r="AN2450" t="str">
            <v>Belum Sertifikasi</v>
          </cell>
          <cell r="BB2450" t="str">
            <v>Belum</v>
          </cell>
        </row>
        <row r="2451">
          <cell r="N2451" t="str">
            <v>NON PNS</v>
          </cell>
          <cell r="R2451" t="str">
            <v>SD</v>
          </cell>
          <cell r="X2451" t="str">
            <v>L</v>
          </cell>
          <cell r="AC2451" t="str">
            <v>Petugas Keamanan</v>
          </cell>
          <cell r="AD2451" t="str">
            <v>SD</v>
          </cell>
          <cell r="AE2451" t="str">
            <v>LOWOK WARU</v>
          </cell>
          <cell r="AN2451" t="str">
            <v>Belum Sertifikasi</v>
          </cell>
          <cell r="BB2451" t="str">
            <v>Belum</v>
          </cell>
        </row>
        <row r="2452">
          <cell r="N2452" t="str">
            <v>NON PNS</v>
          </cell>
          <cell r="R2452" t="str">
            <v>S1</v>
          </cell>
          <cell r="X2452" t="str">
            <v>P</v>
          </cell>
          <cell r="AC2452" t="str">
            <v>Tenaga Administrasi Sekolah</v>
          </cell>
          <cell r="AD2452" t="str">
            <v>SD</v>
          </cell>
          <cell r="AE2452" t="str">
            <v>LOWOK WARU</v>
          </cell>
          <cell r="AN2452" t="str">
            <v>Belum Sertifikasi</v>
          </cell>
          <cell r="BB2452" t="str">
            <v>Belum</v>
          </cell>
        </row>
        <row r="2453">
          <cell r="N2453" t="str">
            <v>NON PNS</v>
          </cell>
          <cell r="R2453" t="str">
            <v>S1</v>
          </cell>
          <cell r="X2453" t="str">
            <v>L</v>
          </cell>
          <cell r="AC2453" t="str">
            <v>Tenaga Administrasi Sekolah</v>
          </cell>
          <cell r="AD2453" t="str">
            <v>SD</v>
          </cell>
          <cell r="AE2453" t="str">
            <v>LOWOK WARU</v>
          </cell>
          <cell r="AN2453" t="str">
            <v>Belum Sertifikasi</v>
          </cell>
          <cell r="BB2453" t="str">
            <v>Belum</v>
          </cell>
        </row>
        <row r="2454">
          <cell r="N2454" t="str">
            <v>NON PNS</v>
          </cell>
          <cell r="R2454" t="str">
            <v>S1</v>
          </cell>
          <cell r="X2454" t="str">
            <v>L</v>
          </cell>
          <cell r="AC2454" t="str">
            <v>Tenaga Administrasi Sekolah</v>
          </cell>
          <cell r="AD2454" t="str">
            <v>SD</v>
          </cell>
          <cell r="AE2454" t="str">
            <v>LOWOK WARU</v>
          </cell>
          <cell r="AN2454" t="str">
            <v>Belum Sertifikasi</v>
          </cell>
          <cell r="BB2454" t="str">
            <v>Belum</v>
          </cell>
        </row>
        <row r="2455">
          <cell r="N2455" t="str">
            <v>NON PNS</v>
          </cell>
          <cell r="R2455" t="str">
            <v>SMA</v>
          </cell>
          <cell r="X2455" t="str">
            <v>L</v>
          </cell>
          <cell r="AC2455" t="str">
            <v>Petugas Keamanan</v>
          </cell>
          <cell r="AD2455" t="str">
            <v>SD</v>
          </cell>
          <cell r="AE2455" t="str">
            <v>LOWOK WARU</v>
          </cell>
          <cell r="AN2455" t="str">
            <v>Belum Sertifikasi</v>
          </cell>
          <cell r="BB2455" t="str">
            <v>Belum</v>
          </cell>
        </row>
        <row r="2456">
          <cell r="N2456" t="str">
            <v>NON PNS</v>
          </cell>
          <cell r="R2456" t="str">
            <v>D1</v>
          </cell>
          <cell r="X2456" t="str">
            <v>P</v>
          </cell>
          <cell r="AC2456" t="str">
            <v>Tenaga Administrasi Sekolah</v>
          </cell>
          <cell r="AD2456" t="str">
            <v>SD</v>
          </cell>
          <cell r="AE2456" t="str">
            <v>LOWOK WARU</v>
          </cell>
          <cell r="AN2456" t="str">
            <v>Belum Sertifikasi</v>
          </cell>
          <cell r="BB2456" t="str">
            <v>Belum</v>
          </cell>
        </row>
        <row r="2457">
          <cell r="N2457" t="str">
            <v>NON PNS</v>
          </cell>
          <cell r="R2457" t="str">
            <v>SD</v>
          </cell>
          <cell r="X2457" t="str">
            <v>L</v>
          </cell>
          <cell r="AC2457" t="str">
            <v>Pesuruh/Office Boy</v>
          </cell>
          <cell r="AD2457" t="str">
            <v>SD</v>
          </cell>
          <cell r="AE2457" t="str">
            <v>LOWOK WARU</v>
          </cell>
          <cell r="AN2457" t="str">
            <v>Belum Sertifikasi</v>
          </cell>
          <cell r="BB2457" t="str">
            <v>Belum</v>
          </cell>
        </row>
        <row r="2458">
          <cell r="N2458" t="str">
            <v>NON PNS</v>
          </cell>
          <cell r="R2458" t="str">
            <v>S1</v>
          </cell>
          <cell r="X2458" t="str">
            <v>P</v>
          </cell>
          <cell r="AC2458" t="str">
            <v>Kepala Sekolah</v>
          </cell>
          <cell r="AD2458" t="str">
            <v>SD</v>
          </cell>
          <cell r="AE2458" t="str">
            <v>BLIMBING</v>
          </cell>
          <cell r="AN2458" t="str">
            <v>Belum Sertifikasi</v>
          </cell>
          <cell r="BB2458" t="str">
            <v>Belum</v>
          </cell>
        </row>
        <row r="2459">
          <cell r="N2459" t="str">
            <v>NON PNS</v>
          </cell>
          <cell r="R2459" t="str">
            <v>S1</v>
          </cell>
          <cell r="X2459" t="str">
            <v>P</v>
          </cell>
          <cell r="AC2459" t="str">
            <v>Guru</v>
          </cell>
          <cell r="AD2459" t="str">
            <v>SD</v>
          </cell>
          <cell r="AE2459" t="str">
            <v>BLIMBING</v>
          </cell>
          <cell r="AN2459" t="str">
            <v>Belum Sertifikasi</v>
          </cell>
          <cell r="BB2459" t="str">
            <v>Belum</v>
          </cell>
        </row>
        <row r="2460">
          <cell r="N2460" t="str">
            <v>NON PNS</v>
          </cell>
          <cell r="R2460" t="str">
            <v>S1</v>
          </cell>
          <cell r="X2460" t="str">
            <v>P</v>
          </cell>
          <cell r="AC2460" t="str">
            <v>Guru</v>
          </cell>
          <cell r="AD2460" t="str">
            <v>SD</v>
          </cell>
          <cell r="AE2460" t="str">
            <v>BLIMBING</v>
          </cell>
          <cell r="AN2460" t="str">
            <v>Belum Sertifikasi</v>
          </cell>
          <cell r="BB2460" t="str">
            <v>Belum</v>
          </cell>
        </row>
        <row r="2461">
          <cell r="N2461" t="str">
            <v>NON PNS</v>
          </cell>
          <cell r="R2461" t="str">
            <v>S1</v>
          </cell>
          <cell r="X2461" t="str">
            <v>P</v>
          </cell>
          <cell r="AC2461" t="str">
            <v>Guru</v>
          </cell>
          <cell r="AD2461" t="str">
            <v>SD</v>
          </cell>
          <cell r="AE2461" t="str">
            <v>BLIMBING</v>
          </cell>
          <cell r="AN2461" t="str">
            <v>Belum Sertifikasi</v>
          </cell>
          <cell r="BB2461" t="str">
            <v>Belum</v>
          </cell>
        </row>
        <row r="2462">
          <cell r="N2462" t="str">
            <v>NON PNS</v>
          </cell>
          <cell r="R2462" t="str">
            <v>S1</v>
          </cell>
          <cell r="X2462" t="str">
            <v>L</v>
          </cell>
          <cell r="AC2462" t="str">
            <v>Guru</v>
          </cell>
          <cell r="AD2462" t="str">
            <v>SD</v>
          </cell>
          <cell r="AE2462" t="str">
            <v>BLIMBING</v>
          </cell>
          <cell r="AN2462" t="str">
            <v>Belum Sertifikasi</v>
          </cell>
          <cell r="BB2462" t="str">
            <v>Belum</v>
          </cell>
        </row>
        <row r="2463">
          <cell r="N2463" t="str">
            <v>NON PNS</v>
          </cell>
          <cell r="R2463" t="str">
            <v>S1</v>
          </cell>
          <cell r="X2463" t="str">
            <v>P</v>
          </cell>
          <cell r="AC2463" t="str">
            <v>Guru</v>
          </cell>
          <cell r="AD2463" t="str">
            <v>SD</v>
          </cell>
          <cell r="AE2463" t="str">
            <v>BLIMBING</v>
          </cell>
          <cell r="AN2463" t="str">
            <v>Belum Sertifikasi</v>
          </cell>
          <cell r="BB2463" t="str">
            <v>Belum</v>
          </cell>
        </row>
        <row r="2464">
          <cell r="N2464" t="str">
            <v>NON PNS</v>
          </cell>
          <cell r="R2464" t="str">
            <v>S1</v>
          </cell>
          <cell r="X2464" t="str">
            <v>P</v>
          </cell>
          <cell r="AC2464" t="str">
            <v>Guru</v>
          </cell>
          <cell r="AD2464" t="str">
            <v>SD</v>
          </cell>
          <cell r="AE2464" t="str">
            <v>BLIMBING</v>
          </cell>
          <cell r="AN2464" t="str">
            <v>Belum Sertifikasi</v>
          </cell>
          <cell r="BB2464" t="str">
            <v>Belum</v>
          </cell>
        </row>
        <row r="2465">
          <cell r="N2465" t="str">
            <v>NON PNS</v>
          </cell>
          <cell r="R2465" t="str">
            <v>S1</v>
          </cell>
          <cell r="X2465" t="str">
            <v>P</v>
          </cell>
          <cell r="AC2465" t="str">
            <v>Guru</v>
          </cell>
          <cell r="AD2465" t="str">
            <v>SD</v>
          </cell>
          <cell r="AE2465" t="str">
            <v>BLIMBING</v>
          </cell>
          <cell r="AN2465" t="str">
            <v>Belum Sertifikasi</v>
          </cell>
          <cell r="BB2465" t="str">
            <v>Belum</v>
          </cell>
        </row>
        <row r="2466">
          <cell r="N2466" t="str">
            <v>NON PNS</v>
          </cell>
          <cell r="R2466" t="str">
            <v>S1</v>
          </cell>
          <cell r="X2466" t="str">
            <v>P</v>
          </cell>
          <cell r="AC2466" t="str">
            <v>Guru</v>
          </cell>
          <cell r="AD2466" t="str">
            <v>SD</v>
          </cell>
          <cell r="AE2466" t="str">
            <v>BLIMBING</v>
          </cell>
          <cell r="AN2466" t="str">
            <v>Belum Sertifikasi</v>
          </cell>
          <cell r="BB2466" t="str">
            <v>Belum</v>
          </cell>
        </row>
        <row r="2467">
          <cell r="N2467" t="str">
            <v>NON PNS</v>
          </cell>
          <cell r="R2467" t="str">
            <v>S1</v>
          </cell>
          <cell r="X2467" t="str">
            <v>P</v>
          </cell>
          <cell r="AC2467" t="str">
            <v>Guru</v>
          </cell>
          <cell r="AD2467" t="str">
            <v>SD</v>
          </cell>
          <cell r="AE2467" t="str">
            <v>BLIMBING</v>
          </cell>
          <cell r="AN2467" t="str">
            <v>Lulus Sertifikasi</v>
          </cell>
          <cell r="BB2467" t="str">
            <v>Belum</v>
          </cell>
        </row>
        <row r="2468">
          <cell r="N2468" t="str">
            <v>NON PNS</v>
          </cell>
          <cell r="R2468" t="str">
            <v>S1</v>
          </cell>
          <cell r="X2468" t="str">
            <v>P</v>
          </cell>
          <cell r="AC2468" t="str">
            <v>Guru</v>
          </cell>
          <cell r="AD2468" t="str">
            <v>SD</v>
          </cell>
          <cell r="AE2468" t="str">
            <v>BLIMBING</v>
          </cell>
          <cell r="AN2468" t="str">
            <v>Belum Sertifikasi</v>
          </cell>
          <cell r="BB2468" t="str">
            <v>Belum</v>
          </cell>
        </row>
        <row r="2469">
          <cell r="N2469" t="str">
            <v>NON PNS</v>
          </cell>
          <cell r="R2469" t="str">
            <v>S1</v>
          </cell>
          <cell r="X2469" t="str">
            <v>L</v>
          </cell>
          <cell r="AC2469" t="str">
            <v>Guru</v>
          </cell>
          <cell r="AD2469" t="str">
            <v>SD</v>
          </cell>
          <cell r="AE2469" t="str">
            <v>BLIMBING</v>
          </cell>
          <cell r="AN2469" t="str">
            <v>Belum Sertifikasi</v>
          </cell>
          <cell r="BB2469" t="str">
            <v>Belum</v>
          </cell>
        </row>
        <row r="2470">
          <cell r="N2470" t="str">
            <v>NON PNS</v>
          </cell>
          <cell r="R2470" t="str">
            <v>SMA</v>
          </cell>
          <cell r="X2470" t="str">
            <v>P</v>
          </cell>
          <cell r="AC2470" t="str">
            <v>Tenaga Administrasi Sekolah</v>
          </cell>
          <cell r="AD2470" t="str">
            <v>SD</v>
          </cell>
          <cell r="AE2470" t="str">
            <v>BLIMBING</v>
          </cell>
          <cell r="AN2470" t="str">
            <v>Belum Sertifikasi</v>
          </cell>
          <cell r="BB2470" t="str">
            <v>Belum</v>
          </cell>
        </row>
        <row r="2471">
          <cell r="N2471" t="str">
            <v>NON PNS</v>
          </cell>
          <cell r="R2471" t="str">
            <v>S1</v>
          </cell>
          <cell r="X2471" t="str">
            <v>L</v>
          </cell>
          <cell r="AC2471" t="str">
            <v>Tenaga Administrasi Sekolah</v>
          </cell>
          <cell r="AD2471" t="str">
            <v>SD</v>
          </cell>
          <cell r="AE2471" t="str">
            <v>BLIMBING</v>
          </cell>
          <cell r="AN2471" t="str">
            <v>Belum Sertifikasi</v>
          </cell>
          <cell r="BB2471" t="str">
            <v>Belum</v>
          </cell>
        </row>
        <row r="2472">
          <cell r="N2472" t="str">
            <v>NON PNS</v>
          </cell>
          <cell r="R2472" t="str">
            <v>SMA</v>
          </cell>
          <cell r="X2472" t="str">
            <v>L</v>
          </cell>
          <cell r="AC2472" t="str">
            <v>Tenaga Administrasi Sekolah</v>
          </cell>
          <cell r="AD2472" t="str">
            <v>SD</v>
          </cell>
          <cell r="AE2472" t="str">
            <v>BLIMBING</v>
          </cell>
          <cell r="AN2472" t="str">
            <v>Belum Sertifikasi</v>
          </cell>
          <cell r="BB2472" t="str">
            <v>Belum</v>
          </cell>
        </row>
        <row r="2473">
          <cell r="N2473" t="str">
            <v>NON PNS</v>
          </cell>
          <cell r="R2473" t="str">
            <v>SMA</v>
          </cell>
          <cell r="X2473" t="str">
            <v>L</v>
          </cell>
          <cell r="AC2473" t="str">
            <v>Penjaga Sekolah</v>
          </cell>
          <cell r="AD2473" t="str">
            <v>SD</v>
          </cell>
          <cell r="AE2473" t="str">
            <v>BLIMBING</v>
          </cell>
          <cell r="AN2473" t="str">
            <v>Belum Sertifikasi</v>
          </cell>
          <cell r="BB2473" t="str">
            <v>Belum</v>
          </cell>
        </row>
        <row r="2474">
          <cell r="N2474" t="str">
            <v>NON PNS</v>
          </cell>
          <cell r="R2474" t="str">
            <v>S1</v>
          </cell>
          <cell r="X2474" t="str">
            <v>P</v>
          </cell>
          <cell r="AC2474" t="str">
            <v>Guru</v>
          </cell>
          <cell r="AD2474" t="str">
            <v>SD</v>
          </cell>
          <cell r="AE2474" t="str">
            <v>KLOJEN</v>
          </cell>
          <cell r="AN2474" t="str">
            <v>Belum Sertifikasi</v>
          </cell>
          <cell r="BB2474" t="str">
            <v>Belum</v>
          </cell>
        </row>
        <row r="2475">
          <cell r="N2475" t="str">
            <v>NON PNS</v>
          </cell>
          <cell r="R2475" t="str">
            <v>SMA</v>
          </cell>
          <cell r="X2475" t="str">
            <v>P</v>
          </cell>
          <cell r="AC2475" t="str">
            <v>Guru</v>
          </cell>
          <cell r="AD2475" t="str">
            <v>SD</v>
          </cell>
          <cell r="AE2475" t="str">
            <v>KLOJEN</v>
          </cell>
          <cell r="AN2475" t="str">
            <v>Belum Sertifikasi</v>
          </cell>
          <cell r="BB2475" t="str">
            <v>Belum</v>
          </cell>
        </row>
        <row r="2476">
          <cell r="N2476" t="str">
            <v>NON PNS</v>
          </cell>
          <cell r="R2476" t="str">
            <v>S1</v>
          </cell>
          <cell r="X2476" t="str">
            <v>P</v>
          </cell>
          <cell r="AC2476" t="str">
            <v>Guru</v>
          </cell>
          <cell r="AD2476" t="str">
            <v>SD</v>
          </cell>
          <cell r="AE2476" t="str">
            <v>KLOJEN</v>
          </cell>
          <cell r="AN2476" t="str">
            <v>Belum Sertifikasi</v>
          </cell>
          <cell r="BB2476" t="str">
            <v>Belum</v>
          </cell>
        </row>
        <row r="2477">
          <cell r="N2477" t="str">
            <v>NON PNS</v>
          </cell>
          <cell r="R2477" t="str">
            <v>S1</v>
          </cell>
          <cell r="X2477" t="str">
            <v>P</v>
          </cell>
          <cell r="AC2477" t="str">
            <v>Guru</v>
          </cell>
          <cell r="AD2477" t="str">
            <v>SD</v>
          </cell>
          <cell r="AE2477" t="str">
            <v>KLOJEN</v>
          </cell>
          <cell r="AN2477" t="str">
            <v>Belum Sertifikasi</v>
          </cell>
          <cell r="BB2477" t="str">
            <v>Belum</v>
          </cell>
        </row>
        <row r="2478">
          <cell r="N2478" t="str">
            <v>NON PNS</v>
          </cell>
          <cell r="R2478" t="str">
            <v>S1</v>
          </cell>
          <cell r="X2478" t="str">
            <v>P</v>
          </cell>
          <cell r="AC2478" t="str">
            <v>Guru</v>
          </cell>
          <cell r="AD2478" t="str">
            <v>SD</v>
          </cell>
          <cell r="AE2478" t="str">
            <v>KLOJEN</v>
          </cell>
          <cell r="AN2478" t="str">
            <v>Belum Sertifikasi</v>
          </cell>
          <cell r="BB2478" t="str">
            <v>Belum</v>
          </cell>
        </row>
        <row r="2479">
          <cell r="N2479" t="str">
            <v>NON PNS</v>
          </cell>
          <cell r="R2479" t="str">
            <v>S1</v>
          </cell>
          <cell r="X2479" t="str">
            <v>P</v>
          </cell>
          <cell r="AC2479" t="str">
            <v>Guru</v>
          </cell>
          <cell r="AD2479" t="str">
            <v>SD</v>
          </cell>
          <cell r="AE2479" t="str">
            <v>KLOJEN</v>
          </cell>
          <cell r="AN2479" t="str">
            <v>Belum Sertifikasi</v>
          </cell>
          <cell r="BB2479" t="str">
            <v>Belum</v>
          </cell>
        </row>
        <row r="2480">
          <cell r="N2480" t="str">
            <v>NON PNS</v>
          </cell>
          <cell r="R2480" t="str">
            <v>S1</v>
          </cell>
          <cell r="X2480" t="str">
            <v>L</v>
          </cell>
          <cell r="AC2480" t="str">
            <v>Guru</v>
          </cell>
          <cell r="AD2480" t="str">
            <v>SD</v>
          </cell>
          <cell r="AE2480" t="str">
            <v>KLOJEN</v>
          </cell>
          <cell r="AN2480" t="str">
            <v>Lulus Sertifikasi</v>
          </cell>
          <cell r="BB2480" t="str">
            <v>Belum</v>
          </cell>
        </row>
        <row r="2481">
          <cell r="N2481" t="str">
            <v>NON PNS</v>
          </cell>
          <cell r="R2481" t="str">
            <v>S1</v>
          </cell>
          <cell r="X2481" t="str">
            <v>P</v>
          </cell>
          <cell r="AC2481" t="str">
            <v>Kepala Sekolah</v>
          </cell>
          <cell r="AD2481" t="str">
            <v>SD</v>
          </cell>
          <cell r="AE2481" t="str">
            <v>KLOJEN</v>
          </cell>
          <cell r="AN2481" t="str">
            <v>Lulus Sertifikasi</v>
          </cell>
          <cell r="BB2481" t="str">
            <v>Belum</v>
          </cell>
        </row>
        <row r="2482">
          <cell r="N2482" t="str">
            <v>NON PNS</v>
          </cell>
          <cell r="R2482" t="str">
            <v>S1</v>
          </cell>
          <cell r="X2482" t="str">
            <v>P</v>
          </cell>
          <cell r="AC2482" t="str">
            <v>Guru</v>
          </cell>
          <cell r="AD2482" t="str">
            <v>SD</v>
          </cell>
          <cell r="AE2482" t="str">
            <v>KLOJEN</v>
          </cell>
          <cell r="AN2482" t="str">
            <v>Belum Sertifikasi</v>
          </cell>
          <cell r="BB2482" t="str">
            <v>Belum</v>
          </cell>
        </row>
        <row r="2483">
          <cell r="N2483" t="str">
            <v>NON PNS</v>
          </cell>
          <cell r="R2483" t="str">
            <v>S1</v>
          </cell>
          <cell r="X2483" t="str">
            <v>P</v>
          </cell>
          <cell r="AC2483" t="str">
            <v>Guru</v>
          </cell>
          <cell r="AD2483" t="str">
            <v>SD</v>
          </cell>
          <cell r="AE2483" t="str">
            <v>KLOJEN</v>
          </cell>
          <cell r="AN2483" t="str">
            <v>Belum Sertifikasi</v>
          </cell>
          <cell r="BB2483" t="str">
            <v>Belum</v>
          </cell>
        </row>
        <row r="2484">
          <cell r="N2484" t="str">
            <v>NON PNS</v>
          </cell>
          <cell r="R2484" t="str">
            <v>S1</v>
          </cell>
          <cell r="X2484" t="str">
            <v>P</v>
          </cell>
          <cell r="AC2484" t="str">
            <v>Guru</v>
          </cell>
          <cell r="AD2484" t="str">
            <v>SD</v>
          </cell>
          <cell r="AE2484" t="str">
            <v>KLOJEN</v>
          </cell>
          <cell r="AN2484" t="str">
            <v>Belum Sertifikasi</v>
          </cell>
          <cell r="BB2484" t="str">
            <v>Belum</v>
          </cell>
        </row>
        <row r="2485">
          <cell r="N2485" t="str">
            <v>NON PNS</v>
          </cell>
          <cell r="R2485" t="str">
            <v>S1</v>
          </cell>
          <cell r="X2485" t="str">
            <v>P</v>
          </cell>
          <cell r="AC2485" t="str">
            <v>Guru</v>
          </cell>
          <cell r="AD2485" t="str">
            <v>SD</v>
          </cell>
          <cell r="AE2485" t="str">
            <v>KLOJEN</v>
          </cell>
          <cell r="AN2485" t="str">
            <v>Belum Sertifikasi</v>
          </cell>
          <cell r="BB2485" t="str">
            <v>Belum</v>
          </cell>
        </row>
        <row r="2486">
          <cell r="N2486" t="str">
            <v>NON PNS</v>
          </cell>
          <cell r="R2486" t="str">
            <v>S1</v>
          </cell>
          <cell r="X2486" t="str">
            <v>P</v>
          </cell>
          <cell r="AC2486" t="str">
            <v>Guru</v>
          </cell>
          <cell r="AD2486" t="str">
            <v>SD</v>
          </cell>
          <cell r="AE2486" t="str">
            <v>KLOJEN</v>
          </cell>
          <cell r="AN2486" t="str">
            <v>Belum Sertifikasi</v>
          </cell>
          <cell r="BB2486" t="str">
            <v>Belum</v>
          </cell>
        </row>
        <row r="2487">
          <cell r="N2487" t="str">
            <v>NON PNS</v>
          </cell>
          <cell r="R2487" t="str">
            <v>S1</v>
          </cell>
          <cell r="X2487" t="str">
            <v>P</v>
          </cell>
          <cell r="AC2487" t="str">
            <v>Guru</v>
          </cell>
          <cell r="AD2487" t="str">
            <v>SD</v>
          </cell>
          <cell r="AE2487" t="str">
            <v>KLOJEN</v>
          </cell>
          <cell r="AN2487" t="str">
            <v>Belum Sertifikasi</v>
          </cell>
          <cell r="BB2487" t="str">
            <v>Belum</v>
          </cell>
        </row>
        <row r="2488">
          <cell r="N2488" t="str">
            <v>NON PNS</v>
          </cell>
          <cell r="R2488" t="str">
            <v>S1</v>
          </cell>
          <cell r="X2488" t="str">
            <v>P</v>
          </cell>
          <cell r="AC2488" t="str">
            <v>Guru</v>
          </cell>
          <cell r="AD2488" t="str">
            <v>SD</v>
          </cell>
          <cell r="AE2488" t="str">
            <v>KLOJEN</v>
          </cell>
          <cell r="AN2488" t="str">
            <v>Belum Sertifikasi</v>
          </cell>
          <cell r="BB2488" t="str">
            <v>Belum</v>
          </cell>
        </row>
        <row r="2489">
          <cell r="N2489" t="str">
            <v>NON PNS</v>
          </cell>
          <cell r="R2489" t="str">
            <v>S1</v>
          </cell>
          <cell r="X2489" t="str">
            <v>P</v>
          </cell>
          <cell r="AC2489" t="str">
            <v>Guru</v>
          </cell>
          <cell r="AD2489" t="str">
            <v>SD</v>
          </cell>
          <cell r="AE2489" t="str">
            <v>KLOJEN</v>
          </cell>
          <cell r="AN2489" t="str">
            <v>Belum Sertifikasi</v>
          </cell>
          <cell r="BB2489" t="str">
            <v>Belum</v>
          </cell>
        </row>
        <row r="2490">
          <cell r="N2490" t="str">
            <v>NON PNS</v>
          </cell>
          <cell r="R2490" t="str">
            <v>S1</v>
          </cell>
          <cell r="X2490" t="str">
            <v>P</v>
          </cell>
          <cell r="AC2490" t="str">
            <v>Guru</v>
          </cell>
          <cell r="AD2490" t="str">
            <v>SD</v>
          </cell>
          <cell r="AE2490" t="str">
            <v>KLOJEN</v>
          </cell>
          <cell r="AN2490" t="str">
            <v>Belum Sertifikasi</v>
          </cell>
          <cell r="BB2490" t="str">
            <v>Belum</v>
          </cell>
        </row>
        <row r="2491">
          <cell r="N2491" t="str">
            <v>NON PNS</v>
          </cell>
          <cell r="R2491" t="str">
            <v>S1</v>
          </cell>
          <cell r="X2491" t="str">
            <v>P</v>
          </cell>
          <cell r="AC2491" t="str">
            <v>Guru</v>
          </cell>
          <cell r="AD2491" t="str">
            <v>SD</v>
          </cell>
          <cell r="AE2491" t="str">
            <v>KLOJEN</v>
          </cell>
          <cell r="AN2491" t="str">
            <v>Belum Sertifikasi</v>
          </cell>
          <cell r="BB2491" t="str">
            <v>Belum</v>
          </cell>
        </row>
        <row r="2492">
          <cell r="N2492" t="str">
            <v>NON PNS</v>
          </cell>
          <cell r="R2492" t="str">
            <v>S1</v>
          </cell>
          <cell r="X2492" t="str">
            <v>P</v>
          </cell>
          <cell r="AC2492" t="str">
            <v>Guru</v>
          </cell>
          <cell r="AD2492" t="str">
            <v>SD</v>
          </cell>
          <cell r="AE2492" t="str">
            <v>KLOJEN</v>
          </cell>
          <cell r="AN2492" t="str">
            <v>Belum Sertifikasi</v>
          </cell>
          <cell r="BB2492" t="str">
            <v>Belum</v>
          </cell>
        </row>
        <row r="2493">
          <cell r="N2493" t="str">
            <v>NON PNS</v>
          </cell>
          <cell r="R2493" t="str">
            <v>S1</v>
          </cell>
          <cell r="X2493" t="str">
            <v>L</v>
          </cell>
          <cell r="AC2493" t="str">
            <v>Guru</v>
          </cell>
          <cell r="AD2493" t="str">
            <v>SD</v>
          </cell>
          <cell r="AE2493" t="str">
            <v>KLOJEN</v>
          </cell>
          <cell r="AN2493" t="str">
            <v>Belum Sertifikasi</v>
          </cell>
          <cell r="BB2493" t="str">
            <v>Belum</v>
          </cell>
        </row>
        <row r="2494">
          <cell r="N2494" t="str">
            <v>NON PNS</v>
          </cell>
          <cell r="R2494" t="str">
            <v>S1</v>
          </cell>
          <cell r="X2494" t="str">
            <v>P</v>
          </cell>
          <cell r="AC2494" t="str">
            <v>Guru</v>
          </cell>
          <cell r="AD2494" t="str">
            <v>SD</v>
          </cell>
          <cell r="AE2494" t="str">
            <v>KLOJEN</v>
          </cell>
          <cell r="AN2494" t="str">
            <v>Belum Sertifikasi</v>
          </cell>
          <cell r="BB2494" t="str">
            <v>Belum</v>
          </cell>
        </row>
        <row r="2495">
          <cell r="N2495" t="str">
            <v>NON PNS</v>
          </cell>
          <cell r="R2495" t="str">
            <v>S1</v>
          </cell>
          <cell r="X2495" t="str">
            <v>P</v>
          </cell>
          <cell r="AC2495" t="str">
            <v>Guru</v>
          </cell>
          <cell r="AD2495" t="str">
            <v>SD</v>
          </cell>
          <cell r="AE2495" t="str">
            <v>KLOJEN</v>
          </cell>
          <cell r="AN2495" t="str">
            <v>Belum Sertifikasi</v>
          </cell>
          <cell r="BB2495" t="str">
            <v>Belum</v>
          </cell>
        </row>
        <row r="2496">
          <cell r="N2496" t="str">
            <v>NON PNS</v>
          </cell>
          <cell r="R2496" t="str">
            <v>S1</v>
          </cell>
          <cell r="X2496" t="str">
            <v>P</v>
          </cell>
          <cell r="AC2496" t="str">
            <v>Guru</v>
          </cell>
          <cell r="AD2496" t="str">
            <v>SD</v>
          </cell>
          <cell r="AE2496" t="str">
            <v>KLOJEN</v>
          </cell>
          <cell r="AN2496" t="str">
            <v>Belum Sertifikasi</v>
          </cell>
          <cell r="BB2496" t="str">
            <v>Belum</v>
          </cell>
        </row>
        <row r="2497">
          <cell r="N2497" t="str">
            <v>NON PNS</v>
          </cell>
          <cell r="R2497" t="str">
            <v>S1</v>
          </cell>
          <cell r="X2497" t="str">
            <v>L</v>
          </cell>
          <cell r="AC2497" t="str">
            <v>Guru</v>
          </cell>
          <cell r="AD2497" t="str">
            <v>SD</v>
          </cell>
          <cell r="AE2497" t="str">
            <v>KLOJEN</v>
          </cell>
          <cell r="AN2497" t="str">
            <v>Belum Sertifikasi</v>
          </cell>
          <cell r="BB2497" t="str">
            <v>Belum</v>
          </cell>
        </row>
        <row r="2498">
          <cell r="N2498" t="str">
            <v>NON PNS</v>
          </cell>
          <cell r="R2498" t="str">
            <v>S1</v>
          </cell>
          <cell r="X2498" t="str">
            <v>P</v>
          </cell>
          <cell r="AC2498" t="str">
            <v>Guru</v>
          </cell>
          <cell r="AD2498" t="str">
            <v>SD</v>
          </cell>
          <cell r="AE2498" t="str">
            <v>KLOJEN</v>
          </cell>
          <cell r="AN2498" t="str">
            <v>Belum Sertifikasi</v>
          </cell>
          <cell r="BB2498" t="str">
            <v>Belum</v>
          </cell>
        </row>
        <row r="2499">
          <cell r="N2499" t="str">
            <v>NON PNS</v>
          </cell>
          <cell r="R2499" t="str">
            <v>S1</v>
          </cell>
          <cell r="X2499" t="str">
            <v>P</v>
          </cell>
          <cell r="AC2499" t="str">
            <v>Guru</v>
          </cell>
          <cell r="AD2499" t="str">
            <v>SD</v>
          </cell>
          <cell r="AE2499" t="str">
            <v>KLOJEN</v>
          </cell>
          <cell r="AN2499" t="str">
            <v>Belum Sertifikasi</v>
          </cell>
          <cell r="BB2499" t="str">
            <v>Belum</v>
          </cell>
        </row>
        <row r="2500">
          <cell r="N2500" t="str">
            <v>NON PNS</v>
          </cell>
          <cell r="R2500" t="str">
            <v>S1</v>
          </cell>
          <cell r="X2500" t="str">
            <v>P</v>
          </cell>
          <cell r="AC2500" t="str">
            <v>Guru</v>
          </cell>
          <cell r="AD2500" t="str">
            <v>SD</v>
          </cell>
          <cell r="AE2500" t="str">
            <v>KLOJEN</v>
          </cell>
          <cell r="AN2500" t="str">
            <v>Belum Sertifikasi</v>
          </cell>
          <cell r="BB2500" t="str">
            <v>Belum</v>
          </cell>
        </row>
        <row r="2501">
          <cell r="N2501" t="str">
            <v>NON PNS</v>
          </cell>
          <cell r="R2501" t="str">
            <v>S1</v>
          </cell>
          <cell r="X2501" t="str">
            <v>L</v>
          </cell>
          <cell r="AC2501" t="str">
            <v>Guru</v>
          </cell>
          <cell r="AD2501" t="str">
            <v>SD</v>
          </cell>
          <cell r="AE2501" t="str">
            <v>KLOJEN</v>
          </cell>
          <cell r="AN2501" t="str">
            <v>Belum Sertifikasi</v>
          </cell>
          <cell r="BB2501" t="str">
            <v>Belum</v>
          </cell>
        </row>
        <row r="2502">
          <cell r="N2502" t="str">
            <v>NON PNS</v>
          </cell>
          <cell r="R2502" t="str">
            <v>S1</v>
          </cell>
          <cell r="X2502" t="str">
            <v>P</v>
          </cell>
          <cell r="AC2502" t="str">
            <v>Kepala Sekolah</v>
          </cell>
          <cell r="AD2502" t="str">
            <v>SD</v>
          </cell>
          <cell r="AE2502" t="str">
            <v>KLOJEN</v>
          </cell>
          <cell r="AN2502" t="str">
            <v>Lulus Sertifikasi</v>
          </cell>
          <cell r="BB2502" t="str">
            <v>Belum</v>
          </cell>
        </row>
        <row r="2503">
          <cell r="N2503" t="str">
            <v>NON PNS</v>
          </cell>
          <cell r="R2503" t="str">
            <v>S1</v>
          </cell>
          <cell r="X2503" t="str">
            <v>P</v>
          </cell>
          <cell r="AC2503" t="str">
            <v>Guru</v>
          </cell>
          <cell r="AD2503" t="str">
            <v>SD</v>
          </cell>
          <cell r="AE2503" t="str">
            <v>KLOJEN</v>
          </cell>
          <cell r="AN2503" t="str">
            <v>Belum Sertifikasi</v>
          </cell>
          <cell r="BB2503" t="str">
            <v>Belum</v>
          </cell>
        </row>
        <row r="2504">
          <cell r="N2504" t="str">
            <v>NON PNS</v>
          </cell>
          <cell r="R2504" t="str">
            <v>S1</v>
          </cell>
          <cell r="X2504" t="str">
            <v>P</v>
          </cell>
          <cell r="AC2504" t="str">
            <v>Guru</v>
          </cell>
          <cell r="AD2504" t="str">
            <v>SD</v>
          </cell>
          <cell r="AE2504" t="str">
            <v>KLOJEN</v>
          </cell>
          <cell r="AN2504" t="str">
            <v>Lulus Sertifikasi</v>
          </cell>
          <cell r="BB2504" t="str">
            <v>Belum</v>
          </cell>
        </row>
        <row r="2505">
          <cell r="N2505" t="str">
            <v>NON PNS</v>
          </cell>
          <cell r="R2505" t="str">
            <v>S1</v>
          </cell>
          <cell r="X2505" t="str">
            <v>P</v>
          </cell>
          <cell r="AC2505" t="str">
            <v>Guru</v>
          </cell>
          <cell r="AD2505" t="str">
            <v>SD</v>
          </cell>
          <cell r="AE2505" t="str">
            <v>KLOJEN</v>
          </cell>
          <cell r="AN2505" t="str">
            <v>Lulus Sertifikasi</v>
          </cell>
          <cell r="BB2505" t="str">
            <v>Belum</v>
          </cell>
        </row>
        <row r="2506">
          <cell r="N2506" t="str">
            <v>NON PNS</v>
          </cell>
          <cell r="R2506" t="str">
            <v>S2</v>
          </cell>
          <cell r="X2506" t="str">
            <v>P</v>
          </cell>
          <cell r="AC2506" t="str">
            <v>Guru</v>
          </cell>
          <cell r="AD2506" t="str">
            <v>SD</v>
          </cell>
          <cell r="AE2506" t="str">
            <v>KLOJEN</v>
          </cell>
          <cell r="AN2506" t="str">
            <v>Lulus Sertifikasi</v>
          </cell>
          <cell r="BB2506" t="str">
            <v>Belum</v>
          </cell>
        </row>
        <row r="2507">
          <cell r="N2507" t="str">
            <v>NON PNS</v>
          </cell>
          <cell r="R2507" t="str">
            <v>S1</v>
          </cell>
          <cell r="X2507" t="str">
            <v>P</v>
          </cell>
          <cell r="AC2507" t="str">
            <v>Guru</v>
          </cell>
          <cell r="AD2507" t="str">
            <v>SD</v>
          </cell>
          <cell r="AE2507" t="str">
            <v>KLOJEN</v>
          </cell>
          <cell r="AN2507" t="str">
            <v>Lulus Sertifikasi</v>
          </cell>
          <cell r="BB2507" t="str">
            <v>Belum</v>
          </cell>
        </row>
        <row r="2508">
          <cell r="N2508" t="str">
            <v>NON PNS</v>
          </cell>
          <cell r="R2508" t="str">
            <v>S1</v>
          </cell>
          <cell r="X2508" t="str">
            <v>L</v>
          </cell>
          <cell r="AC2508" t="str">
            <v>Guru</v>
          </cell>
          <cell r="AD2508" t="str">
            <v>SD</v>
          </cell>
          <cell r="AE2508" t="str">
            <v>KLOJEN</v>
          </cell>
          <cell r="AN2508" t="str">
            <v>Lulus Sertifikasi</v>
          </cell>
          <cell r="BB2508" t="str">
            <v>Belum</v>
          </cell>
        </row>
        <row r="2509">
          <cell r="N2509" t="str">
            <v>NON PNS</v>
          </cell>
          <cell r="R2509" t="str">
            <v>S1</v>
          </cell>
          <cell r="X2509" t="str">
            <v>L</v>
          </cell>
          <cell r="AC2509" t="str">
            <v>Guru</v>
          </cell>
          <cell r="AD2509" t="str">
            <v>SD</v>
          </cell>
          <cell r="AE2509" t="str">
            <v>KLOJEN</v>
          </cell>
          <cell r="AN2509" t="str">
            <v>Lulus Sertifikasi</v>
          </cell>
          <cell r="BB2509" t="str">
            <v>Belum</v>
          </cell>
        </row>
        <row r="2510">
          <cell r="N2510" t="str">
            <v>NON PNS</v>
          </cell>
          <cell r="R2510" t="str">
            <v>S1</v>
          </cell>
          <cell r="X2510" t="str">
            <v>L</v>
          </cell>
          <cell r="AC2510" t="str">
            <v>Tenaga Administrasi Sekolah</v>
          </cell>
          <cell r="AD2510" t="str">
            <v>SD</v>
          </cell>
          <cell r="AE2510" t="str">
            <v>KLOJEN</v>
          </cell>
          <cell r="AN2510" t="str">
            <v>Belum Sertifikasi</v>
          </cell>
          <cell r="BB2510" t="str">
            <v>Belum</v>
          </cell>
        </row>
        <row r="2511">
          <cell r="N2511" t="str">
            <v>NON PNS</v>
          </cell>
          <cell r="R2511" t="str">
            <v>SMA</v>
          </cell>
          <cell r="X2511" t="str">
            <v>P</v>
          </cell>
          <cell r="AC2511" t="str">
            <v>Tenaga Administrasi Sekolah</v>
          </cell>
          <cell r="AD2511" t="str">
            <v>SD</v>
          </cell>
          <cell r="AE2511" t="str">
            <v>KLOJEN</v>
          </cell>
          <cell r="AN2511" t="str">
            <v>Belum Sertifikasi</v>
          </cell>
          <cell r="BB2511" t="str">
            <v>Belum</v>
          </cell>
        </row>
        <row r="2512">
          <cell r="N2512" t="str">
            <v>NON PNS</v>
          </cell>
          <cell r="R2512" t="str">
            <v>SD</v>
          </cell>
          <cell r="X2512" t="str">
            <v>L</v>
          </cell>
          <cell r="AC2512" t="str">
            <v>Tukang Kebun</v>
          </cell>
          <cell r="AD2512" t="str">
            <v>SD</v>
          </cell>
          <cell r="AE2512" t="str">
            <v>KLOJEN</v>
          </cell>
          <cell r="AN2512" t="str">
            <v>Belum Sertifikasi</v>
          </cell>
          <cell r="BB2512" t="str">
            <v>Belum</v>
          </cell>
        </row>
        <row r="2513">
          <cell r="N2513" t="str">
            <v>NON PNS</v>
          </cell>
          <cell r="R2513" t="str">
            <v>SMA</v>
          </cell>
          <cell r="X2513" t="str">
            <v>P</v>
          </cell>
          <cell r="AC2513" t="str">
            <v>Pesuruh/Office Boy</v>
          </cell>
          <cell r="AD2513" t="str">
            <v>SD</v>
          </cell>
          <cell r="AE2513" t="str">
            <v>KLOJEN</v>
          </cell>
          <cell r="AN2513" t="str">
            <v>Belum Sertifikasi</v>
          </cell>
          <cell r="BB2513" t="str">
            <v>Belum</v>
          </cell>
        </row>
        <row r="2514">
          <cell r="N2514" t="str">
            <v>NON PNS</v>
          </cell>
          <cell r="R2514" t="str">
            <v>S1</v>
          </cell>
          <cell r="X2514" t="str">
            <v>P</v>
          </cell>
          <cell r="AC2514" t="str">
            <v>Tenaga Administrasi Sekolah</v>
          </cell>
          <cell r="AD2514" t="str">
            <v>SD</v>
          </cell>
          <cell r="AE2514" t="str">
            <v>KLOJEN</v>
          </cell>
          <cell r="AN2514" t="str">
            <v>Belum Sertifikasi</v>
          </cell>
          <cell r="BB2514" t="str">
            <v>Belum</v>
          </cell>
        </row>
        <row r="2515">
          <cell r="N2515" t="str">
            <v>NON PNS</v>
          </cell>
          <cell r="R2515" t="str">
            <v>D1</v>
          </cell>
          <cell r="X2515" t="str">
            <v>L</v>
          </cell>
          <cell r="AC2515" t="str">
            <v>Pustakawan</v>
          </cell>
          <cell r="AD2515" t="str">
            <v>SD</v>
          </cell>
          <cell r="AE2515" t="str">
            <v>KLOJEN</v>
          </cell>
          <cell r="AN2515" t="str">
            <v>Belum Sertifikasi</v>
          </cell>
          <cell r="BB2515" t="str">
            <v>Belum</v>
          </cell>
        </row>
        <row r="2516">
          <cell r="N2516" t="str">
            <v>NON PNS</v>
          </cell>
          <cell r="R2516" t="str">
            <v>SMA</v>
          </cell>
          <cell r="X2516" t="str">
            <v>L</v>
          </cell>
          <cell r="AC2516" t="str">
            <v>Petugas Keamanan</v>
          </cell>
          <cell r="AD2516" t="str">
            <v>SD</v>
          </cell>
          <cell r="AE2516" t="str">
            <v>KLOJEN</v>
          </cell>
          <cell r="AN2516" t="str">
            <v>Belum Sertifikasi</v>
          </cell>
          <cell r="BB2516" t="str">
            <v>Belum</v>
          </cell>
        </row>
        <row r="2517">
          <cell r="N2517" t="str">
            <v>NON PNS</v>
          </cell>
          <cell r="R2517" t="str">
            <v>S1</v>
          </cell>
          <cell r="X2517" t="str">
            <v>P</v>
          </cell>
          <cell r="AC2517" t="str">
            <v>Guru</v>
          </cell>
          <cell r="AD2517" t="str">
            <v>SD</v>
          </cell>
          <cell r="AE2517" t="str">
            <v>LOWOK WARU</v>
          </cell>
          <cell r="AN2517" t="str">
            <v>Belum Sertifikasi</v>
          </cell>
          <cell r="BB2517" t="str">
            <v>Belum</v>
          </cell>
        </row>
        <row r="2518">
          <cell r="N2518" t="str">
            <v>NON PNS</v>
          </cell>
          <cell r="R2518" t="str">
            <v>SMA</v>
          </cell>
          <cell r="X2518" t="str">
            <v>P</v>
          </cell>
          <cell r="AC2518" t="str">
            <v>Guru</v>
          </cell>
          <cell r="AD2518" t="str">
            <v>SD</v>
          </cell>
          <cell r="AE2518" t="str">
            <v>LOWOK WARU</v>
          </cell>
          <cell r="AN2518" t="str">
            <v>Belum Sertifikasi</v>
          </cell>
          <cell r="BB2518" t="str">
            <v>Belum</v>
          </cell>
        </row>
        <row r="2519">
          <cell r="N2519" t="str">
            <v>NON PNS</v>
          </cell>
          <cell r="R2519" t="str">
            <v>S1</v>
          </cell>
          <cell r="X2519" t="str">
            <v>P</v>
          </cell>
          <cell r="AC2519" t="str">
            <v>Guru</v>
          </cell>
          <cell r="AD2519" t="str">
            <v>SD</v>
          </cell>
          <cell r="AE2519" t="str">
            <v>LOWOK WARU</v>
          </cell>
          <cell r="AN2519" t="str">
            <v>Belum Sertifikasi</v>
          </cell>
          <cell r="BB2519" t="str">
            <v>Belum</v>
          </cell>
        </row>
        <row r="2520">
          <cell r="N2520" t="str">
            <v>NON PNS</v>
          </cell>
          <cell r="R2520" t="str">
            <v>S2</v>
          </cell>
          <cell r="X2520" t="str">
            <v>P</v>
          </cell>
          <cell r="AC2520" t="str">
            <v>Guru</v>
          </cell>
          <cell r="AD2520" t="str">
            <v>SD</v>
          </cell>
          <cell r="AE2520" t="str">
            <v>LOWOK WARU</v>
          </cell>
          <cell r="AN2520" t="str">
            <v>Belum Sertifikasi</v>
          </cell>
          <cell r="BB2520" t="str">
            <v>Belum</v>
          </cell>
        </row>
        <row r="2521">
          <cell r="N2521" t="str">
            <v>NON PNS</v>
          </cell>
          <cell r="R2521" t="str">
            <v>S1</v>
          </cell>
          <cell r="X2521" t="str">
            <v>P</v>
          </cell>
          <cell r="AC2521" t="str">
            <v>Guru</v>
          </cell>
          <cell r="AD2521" t="str">
            <v>SD</v>
          </cell>
          <cell r="AE2521" t="str">
            <v>LOWOK WARU</v>
          </cell>
          <cell r="AN2521" t="str">
            <v>Lulus Sertifikasi</v>
          </cell>
          <cell r="BB2521" t="str">
            <v>Belum</v>
          </cell>
        </row>
        <row r="2522">
          <cell r="N2522" t="str">
            <v>NON PNS</v>
          </cell>
          <cell r="R2522" t="str">
            <v>S1</v>
          </cell>
          <cell r="X2522" t="str">
            <v>P</v>
          </cell>
          <cell r="AC2522" t="str">
            <v>Guru</v>
          </cell>
          <cell r="AD2522" t="str">
            <v>SD</v>
          </cell>
          <cell r="AE2522" t="str">
            <v>LOWOK WARU</v>
          </cell>
          <cell r="AN2522" t="str">
            <v>Belum Sertifikasi</v>
          </cell>
          <cell r="BB2522" t="str">
            <v>Belum</v>
          </cell>
        </row>
        <row r="2523">
          <cell r="N2523" t="str">
            <v>NON PNS</v>
          </cell>
          <cell r="R2523" t="str">
            <v>S1</v>
          </cell>
          <cell r="X2523" t="str">
            <v>P</v>
          </cell>
          <cell r="AC2523" t="str">
            <v>Guru</v>
          </cell>
          <cell r="AD2523" t="str">
            <v>SD</v>
          </cell>
          <cell r="AE2523" t="str">
            <v>LOWOK WARU</v>
          </cell>
          <cell r="AN2523" t="str">
            <v>Belum Sertifikasi</v>
          </cell>
          <cell r="BB2523" t="str">
            <v>Belum</v>
          </cell>
        </row>
        <row r="2524">
          <cell r="N2524" t="str">
            <v>NON PNS</v>
          </cell>
          <cell r="R2524" t="str">
            <v>S1</v>
          </cell>
          <cell r="X2524" t="str">
            <v>P</v>
          </cell>
          <cell r="AC2524" t="str">
            <v>Guru</v>
          </cell>
          <cell r="AD2524" t="str">
            <v>SD</v>
          </cell>
          <cell r="AE2524" t="str">
            <v>LOWOK WARU</v>
          </cell>
          <cell r="AN2524" t="str">
            <v>Belum Sertifikasi</v>
          </cell>
          <cell r="BB2524" t="str">
            <v>Belum</v>
          </cell>
        </row>
        <row r="2525">
          <cell r="N2525" t="str">
            <v>NON PNS</v>
          </cell>
          <cell r="R2525" t="str">
            <v>S1</v>
          </cell>
          <cell r="X2525" t="str">
            <v>P</v>
          </cell>
          <cell r="AC2525" t="str">
            <v>Guru</v>
          </cell>
          <cell r="AD2525" t="str">
            <v>SD</v>
          </cell>
          <cell r="AE2525" t="str">
            <v>LOWOK WARU</v>
          </cell>
          <cell r="AN2525" t="str">
            <v>Belum Sertifikasi</v>
          </cell>
          <cell r="BB2525" t="str">
            <v>Belum</v>
          </cell>
        </row>
        <row r="2526">
          <cell r="N2526" t="str">
            <v>NON PNS</v>
          </cell>
          <cell r="R2526" t="str">
            <v>S1</v>
          </cell>
          <cell r="X2526" t="str">
            <v>P</v>
          </cell>
          <cell r="AC2526" t="str">
            <v>Guru</v>
          </cell>
          <cell r="AD2526" t="str">
            <v>SD</v>
          </cell>
          <cell r="AE2526" t="str">
            <v>LOWOK WARU</v>
          </cell>
          <cell r="AN2526" t="str">
            <v>Belum Sertifikasi</v>
          </cell>
          <cell r="BB2526" t="str">
            <v>Belum</v>
          </cell>
        </row>
        <row r="2527">
          <cell r="N2527" t="str">
            <v>NON PNS</v>
          </cell>
          <cell r="R2527" t="str">
            <v>S2</v>
          </cell>
          <cell r="X2527" t="str">
            <v>L</v>
          </cell>
          <cell r="AC2527" t="str">
            <v>Guru</v>
          </cell>
          <cell r="AD2527" t="str">
            <v>SD</v>
          </cell>
          <cell r="AE2527" t="str">
            <v>LOWOK WARU</v>
          </cell>
          <cell r="AN2527" t="str">
            <v>Belum Sertifikasi</v>
          </cell>
          <cell r="BB2527" t="str">
            <v>Belum</v>
          </cell>
        </row>
        <row r="2528">
          <cell r="N2528" t="str">
            <v>NON PNS</v>
          </cell>
          <cell r="R2528" t="str">
            <v>S1</v>
          </cell>
          <cell r="X2528" t="str">
            <v>P</v>
          </cell>
          <cell r="AC2528" t="str">
            <v>Guru</v>
          </cell>
          <cell r="AD2528" t="str">
            <v>SD</v>
          </cell>
          <cell r="AE2528" t="str">
            <v>LOWOK WARU</v>
          </cell>
          <cell r="AN2528" t="str">
            <v>Belum Sertifikasi</v>
          </cell>
          <cell r="BB2528" t="str">
            <v>Belum</v>
          </cell>
        </row>
        <row r="2529">
          <cell r="N2529" t="str">
            <v>NON PNS</v>
          </cell>
          <cell r="R2529" t="str">
            <v>S1</v>
          </cell>
          <cell r="X2529" t="str">
            <v>P</v>
          </cell>
          <cell r="AC2529" t="str">
            <v>Guru</v>
          </cell>
          <cell r="AD2529" t="str">
            <v>SD</v>
          </cell>
          <cell r="AE2529" t="str">
            <v>LOWOK WARU</v>
          </cell>
          <cell r="AN2529" t="str">
            <v>Belum Sertifikasi</v>
          </cell>
          <cell r="BB2529" t="str">
            <v>Belum</v>
          </cell>
        </row>
        <row r="2530">
          <cell r="N2530" t="str">
            <v>NON PNS</v>
          </cell>
          <cell r="R2530" t="str">
            <v>S1</v>
          </cell>
          <cell r="X2530" t="str">
            <v>L</v>
          </cell>
          <cell r="AC2530" t="str">
            <v>Guru</v>
          </cell>
          <cell r="AD2530" t="str">
            <v>SD</v>
          </cell>
          <cell r="AE2530" t="str">
            <v>LOWOK WARU</v>
          </cell>
          <cell r="AN2530" t="str">
            <v>Belum Sertifikasi</v>
          </cell>
          <cell r="BB2530" t="str">
            <v>Belum</v>
          </cell>
        </row>
        <row r="2531">
          <cell r="N2531" t="str">
            <v>NON PNS</v>
          </cell>
          <cell r="R2531" t="str">
            <v>S1</v>
          </cell>
          <cell r="X2531" t="str">
            <v>P</v>
          </cell>
          <cell r="AC2531" t="str">
            <v>Guru</v>
          </cell>
          <cell r="AD2531" t="str">
            <v>SD</v>
          </cell>
          <cell r="AE2531" t="str">
            <v>LOWOK WARU</v>
          </cell>
          <cell r="AN2531" t="str">
            <v>Belum Sertifikasi</v>
          </cell>
          <cell r="BB2531" t="str">
            <v>Belum</v>
          </cell>
        </row>
        <row r="2532">
          <cell r="N2532" t="str">
            <v>NON PNS</v>
          </cell>
          <cell r="R2532" t="str">
            <v>S1</v>
          </cell>
          <cell r="X2532" t="str">
            <v>P</v>
          </cell>
          <cell r="AC2532" t="str">
            <v>Guru</v>
          </cell>
          <cell r="AD2532" t="str">
            <v>SD</v>
          </cell>
          <cell r="AE2532" t="str">
            <v>LOWOK WARU</v>
          </cell>
          <cell r="AN2532" t="str">
            <v>Belum Sertifikasi</v>
          </cell>
          <cell r="BB2532" t="str">
            <v>Belum</v>
          </cell>
        </row>
        <row r="2533">
          <cell r="N2533" t="str">
            <v>NON PNS</v>
          </cell>
          <cell r="R2533" t="str">
            <v>S1</v>
          </cell>
          <cell r="X2533" t="str">
            <v>P</v>
          </cell>
          <cell r="AC2533" t="str">
            <v>Guru</v>
          </cell>
          <cell r="AD2533" t="str">
            <v>SD</v>
          </cell>
          <cell r="AE2533" t="str">
            <v>LOWOK WARU</v>
          </cell>
          <cell r="AN2533" t="str">
            <v>Lulus Sertifikasi</v>
          </cell>
          <cell r="BB2533" t="str">
            <v>Belum</v>
          </cell>
        </row>
        <row r="2534">
          <cell r="N2534" t="str">
            <v>NON PNS</v>
          </cell>
          <cell r="R2534" t="str">
            <v>S1</v>
          </cell>
          <cell r="X2534" t="str">
            <v>P</v>
          </cell>
          <cell r="AC2534" t="str">
            <v>Guru</v>
          </cell>
          <cell r="AD2534" t="str">
            <v>SD</v>
          </cell>
          <cell r="AE2534" t="str">
            <v>LOWOK WARU</v>
          </cell>
          <cell r="AN2534" t="str">
            <v>Belum Sertifikasi</v>
          </cell>
          <cell r="BB2534" t="str">
            <v>Belum</v>
          </cell>
        </row>
        <row r="2535">
          <cell r="N2535" t="str">
            <v>NON PNS</v>
          </cell>
          <cell r="R2535" t="str">
            <v>S1</v>
          </cell>
          <cell r="X2535" t="str">
            <v>L</v>
          </cell>
          <cell r="AC2535" t="str">
            <v>Guru</v>
          </cell>
          <cell r="AD2535" t="str">
            <v>SD</v>
          </cell>
          <cell r="AE2535" t="str">
            <v>LOWOK WARU</v>
          </cell>
          <cell r="AN2535" t="str">
            <v>Belum Sertifikasi</v>
          </cell>
          <cell r="BB2535" t="str">
            <v>Belum</v>
          </cell>
        </row>
        <row r="2536">
          <cell r="N2536" t="str">
            <v>NON PNS</v>
          </cell>
          <cell r="R2536" t="str">
            <v>S1</v>
          </cell>
          <cell r="X2536" t="str">
            <v>P</v>
          </cell>
          <cell r="AC2536" t="str">
            <v>Guru</v>
          </cell>
          <cell r="AD2536" t="str">
            <v>SD</v>
          </cell>
          <cell r="AE2536" t="str">
            <v>LOWOK WARU</v>
          </cell>
          <cell r="AN2536" t="str">
            <v>Lulus Sertifikasi</v>
          </cell>
          <cell r="BB2536" t="str">
            <v>Belum</v>
          </cell>
        </row>
        <row r="2537">
          <cell r="N2537" t="str">
            <v>NON PNS</v>
          </cell>
          <cell r="R2537" t="str">
            <v>S1</v>
          </cell>
          <cell r="X2537" t="str">
            <v>P</v>
          </cell>
          <cell r="AC2537" t="str">
            <v>Guru</v>
          </cell>
          <cell r="AD2537" t="str">
            <v>SD</v>
          </cell>
          <cell r="AE2537" t="str">
            <v>LOWOK WARU</v>
          </cell>
          <cell r="AN2537" t="str">
            <v>Lulus Sertifikasi</v>
          </cell>
          <cell r="BB2537" t="str">
            <v>Belum</v>
          </cell>
        </row>
        <row r="2538">
          <cell r="N2538" t="str">
            <v>NON PNS</v>
          </cell>
          <cell r="R2538" t="str">
            <v>S1</v>
          </cell>
          <cell r="X2538" t="str">
            <v>L</v>
          </cell>
          <cell r="AC2538" t="str">
            <v>Guru</v>
          </cell>
          <cell r="AD2538" t="str">
            <v>SD</v>
          </cell>
          <cell r="AE2538" t="str">
            <v>LOWOK WARU</v>
          </cell>
          <cell r="AN2538" t="str">
            <v>Belum Sertifikasi</v>
          </cell>
          <cell r="BB2538" t="str">
            <v>Belum</v>
          </cell>
        </row>
        <row r="2539">
          <cell r="N2539" t="str">
            <v>NON PNS</v>
          </cell>
          <cell r="R2539" t="str">
            <v>S1</v>
          </cell>
          <cell r="X2539" t="str">
            <v>L</v>
          </cell>
          <cell r="AC2539" t="str">
            <v>Guru</v>
          </cell>
          <cell r="AD2539" t="str">
            <v>SD</v>
          </cell>
          <cell r="AE2539" t="str">
            <v>LOWOK WARU</v>
          </cell>
          <cell r="AN2539" t="str">
            <v>Belum Sertifikasi</v>
          </cell>
          <cell r="BB2539" t="str">
            <v>Belum</v>
          </cell>
        </row>
        <row r="2540">
          <cell r="N2540" t="str">
            <v>NON PNS</v>
          </cell>
          <cell r="R2540" t="str">
            <v>S1</v>
          </cell>
          <cell r="X2540" t="str">
            <v>L</v>
          </cell>
          <cell r="AC2540" t="str">
            <v>Guru</v>
          </cell>
          <cell r="AD2540" t="str">
            <v>SD</v>
          </cell>
          <cell r="AE2540" t="str">
            <v>LOWOK WARU</v>
          </cell>
          <cell r="AN2540" t="str">
            <v>Belum Sertifikasi</v>
          </cell>
          <cell r="BB2540" t="str">
            <v>Belum</v>
          </cell>
        </row>
        <row r="2541">
          <cell r="N2541" t="str">
            <v>NON PNS</v>
          </cell>
          <cell r="R2541" t="str">
            <v>S1</v>
          </cell>
          <cell r="X2541" t="str">
            <v>P</v>
          </cell>
          <cell r="AC2541" t="str">
            <v>Guru</v>
          </cell>
          <cell r="AD2541" t="str">
            <v>SD</v>
          </cell>
          <cell r="AE2541" t="str">
            <v>LOWOK WARU</v>
          </cell>
          <cell r="AN2541" t="str">
            <v>Belum Sertifikasi</v>
          </cell>
          <cell r="BB2541" t="str">
            <v>Belum</v>
          </cell>
        </row>
        <row r="2542">
          <cell r="N2542" t="str">
            <v>NON PNS</v>
          </cell>
          <cell r="R2542" t="str">
            <v>S1</v>
          </cell>
          <cell r="X2542" t="str">
            <v>P</v>
          </cell>
          <cell r="AC2542" t="str">
            <v>Guru</v>
          </cell>
          <cell r="AD2542" t="str">
            <v>SD</v>
          </cell>
          <cell r="AE2542" t="str">
            <v>LOWOK WARU</v>
          </cell>
          <cell r="AN2542" t="str">
            <v>Belum Sertifikasi</v>
          </cell>
          <cell r="BB2542" t="str">
            <v>Belum</v>
          </cell>
        </row>
        <row r="2543">
          <cell r="N2543" t="str">
            <v>NON PNS</v>
          </cell>
          <cell r="R2543" t="str">
            <v>S1</v>
          </cell>
          <cell r="X2543" t="str">
            <v>P</v>
          </cell>
          <cell r="AC2543" t="str">
            <v>Guru</v>
          </cell>
          <cell r="AD2543" t="str">
            <v>SD</v>
          </cell>
          <cell r="AE2543" t="str">
            <v>LOWOK WARU</v>
          </cell>
          <cell r="AN2543" t="str">
            <v>Lulus Sertifikasi</v>
          </cell>
          <cell r="BB2543" t="str">
            <v>Belum</v>
          </cell>
        </row>
        <row r="2544">
          <cell r="N2544" t="str">
            <v>NON PNS</v>
          </cell>
          <cell r="R2544" t="str">
            <v>S1</v>
          </cell>
          <cell r="X2544" t="str">
            <v>P</v>
          </cell>
          <cell r="AC2544" t="str">
            <v>Guru</v>
          </cell>
          <cell r="AD2544" t="str">
            <v>SD</v>
          </cell>
          <cell r="AE2544" t="str">
            <v>LOWOK WARU</v>
          </cell>
          <cell r="AN2544" t="str">
            <v>Belum Sertifikasi</v>
          </cell>
          <cell r="BB2544" t="str">
            <v>Belum</v>
          </cell>
        </row>
        <row r="2545">
          <cell r="N2545" t="str">
            <v>NON PNS</v>
          </cell>
          <cell r="R2545" t="str">
            <v>S1</v>
          </cell>
          <cell r="X2545" t="str">
            <v>P</v>
          </cell>
          <cell r="AC2545" t="str">
            <v>Guru</v>
          </cell>
          <cell r="AD2545" t="str">
            <v>SD</v>
          </cell>
          <cell r="AE2545" t="str">
            <v>LOWOK WARU</v>
          </cell>
          <cell r="AN2545" t="str">
            <v>Lulus Sertifikasi</v>
          </cell>
          <cell r="BB2545" t="str">
            <v>Belum</v>
          </cell>
        </row>
        <row r="2546">
          <cell r="N2546" t="str">
            <v>NON PNS</v>
          </cell>
          <cell r="R2546" t="str">
            <v>S1</v>
          </cell>
          <cell r="X2546" t="str">
            <v>P</v>
          </cell>
          <cell r="AC2546" t="str">
            <v>Guru</v>
          </cell>
          <cell r="AD2546" t="str">
            <v>SD</v>
          </cell>
          <cell r="AE2546" t="str">
            <v>LOWOK WARU</v>
          </cell>
          <cell r="AN2546" t="str">
            <v>Lulus Sertifikasi</v>
          </cell>
          <cell r="BB2546" t="str">
            <v>Belum</v>
          </cell>
        </row>
        <row r="2547">
          <cell r="N2547" t="str">
            <v>NON PNS</v>
          </cell>
          <cell r="R2547" t="str">
            <v>S1</v>
          </cell>
          <cell r="X2547" t="str">
            <v>P</v>
          </cell>
          <cell r="AC2547" t="str">
            <v>Guru</v>
          </cell>
          <cell r="AD2547" t="str">
            <v>SD</v>
          </cell>
          <cell r="AE2547" t="str">
            <v>LOWOK WARU</v>
          </cell>
          <cell r="AN2547" t="str">
            <v>Lulus Sertifikasi</v>
          </cell>
          <cell r="BB2547" t="str">
            <v>Belum</v>
          </cell>
        </row>
        <row r="2548">
          <cell r="N2548" t="str">
            <v>NON PNS</v>
          </cell>
          <cell r="R2548" t="str">
            <v>S1</v>
          </cell>
          <cell r="X2548" t="str">
            <v>P</v>
          </cell>
          <cell r="AC2548" t="str">
            <v>Guru</v>
          </cell>
          <cell r="AD2548" t="str">
            <v>SD</v>
          </cell>
          <cell r="AE2548" t="str">
            <v>LOWOK WARU</v>
          </cell>
          <cell r="AN2548" t="str">
            <v>Lulus Sertifikasi</v>
          </cell>
          <cell r="BB2548" t="str">
            <v>Belum</v>
          </cell>
        </row>
        <row r="2549">
          <cell r="N2549" t="str">
            <v>NON PNS</v>
          </cell>
          <cell r="R2549" t="str">
            <v>S1</v>
          </cell>
          <cell r="X2549" t="str">
            <v>P</v>
          </cell>
          <cell r="AC2549" t="str">
            <v>Kepala Sekolah</v>
          </cell>
          <cell r="AD2549" t="str">
            <v>SD</v>
          </cell>
          <cell r="AE2549" t="str">
            <v>LOWOK WARU</v>
          </cell>
          <cell r="AN2549" t="str">
            <v>Lulus Sertifikasi</v>
          </cell>
          <cell r="BB2549" t="str">
            <v>Belum</v>
          </cell>
        </row>
        <row r="2550">
          <cell r="N2550" t="str">
            <v>NON PNS</v>
          </cell>
          <cell r="R2550" t="str">
            <v>D3</v>
          </cell>
          <cell r="X2550" t="str">
            <v>P</v>
          </cell>
          <cell r="AC2550" t="str">
            <v>Tenaga Administrasi Sekolah</v>
          </cell>
          <cell r="AD2550" t="str">
            <v>SD</v>
          </cell>
          <cell r="AE2550" t="str">
            <v>LOWOK WARU</v>
          </cell>
          <cell r="AN2550" t="str">
            <v>Belum Sertifikasi</v>
          </cell>
          <cell r="BB2550" t="str">
            <v>Belum</v>
          </cell>
        </row>
        <row r="2551">
          <cell r="N2551" t="str">
            <v>NON PNS</v>
          </cell>
          <cell r="R2551" t="str">
            <v>S1</v>
          </cell>
          <cell r="X2551" t="str">
            <v>P</v>
          </cell>
          <cell r="AC2551" t="str">
            <v>Tenaga Administrasi Sekolah</v>
          </cell>
          <cell r="AD2551" t="str">
            <v>SD</v>
          </cell>
          <cell r="AE2551" t="str">
            <v>LOWOK WARU</v>
          </cell>
          <cell r="AN2551" t="str">
            <v>Belum Sertifikasi</v>
          </cell>
          <cell r="BB2551" t="str">
            <v>Belum</v>
          </cell>
        </row>
        <row r="2552">
          <cell r="N2552" t="str">
            <v>NON PNS</v>
          </cell>
          <cell r="R2552" t="str">
            <v>SMA</v>
          </cell>
          <cell r="X2552" t="str">
            <v>P</v>
          </cell>
          <cell r="AC2552" t="str">
            <v>Tenaga Administrasi Sekolah</v>
          </cell>
          <cell r="AD2552" t="str">
            <v>SD</v>
          </cell>
          <cell r="AE2552" t="str">
            <v>LOWOK WARU</v>
          </cell>
          <cell r="AN2552" t="str">
            <v>Belum Sertifikasi</v>
          </cell>
          <cell r="BB2552" t="str">
            <v>Belum</v>
          </cell>
        </row>
        <row r="2553">
          <cell r="N2553" t="str">
            <v>NON PNS</v>
          </cell>
          <cell r="R2553" t="str">
            <v>S1</v>
          </cell>
          <cell r="X2553" t="str">
            <v>P</v>
          </cell>
          <cell r="AC2553" t="str">
            <v>Guru</v>
          </cell>
          <cell r="AD2553" t="str">
            <v>SD</v>
          </cell>
          <cell r="AE2553" t="str">
            <v>KEDUNG KANDANG</v>
          </cell>
          <cell r="AN2553" t="str">
            <v>Lulus Sertifikasi</v>
          </cell>
          <cell r="BB2553" t="str">
            <v>Lulus</v>
          </cell>
        </row>
        <row r="2554">
          <cell r="N2554" t="str">
            <v>NON PNS</v>
          </cell>
          <cell r="R2554" t="str">
            <v>S2</v>
          </cell>
          <cell r="X2554" t="str">
            <v>L</v>
          </cell>
          <cell r="AC2554" t="str">
            <v>Guru</v>
          </cell>
          <cell r="AD2554" t="str">
            <v>SD</v>
          </cell>
          <cell r="AE2554" t="str">
            <v>KEDUNG KANDANG</v>
          </cell>
          <cell r="AN2554" t="str">
            <v>Belum Sertifikasi</v>
          </cell>
          <cell r="BB2554" t="str">
            <v>Belum</v>
          </cell>
        </row>
        <row r="2555">
          <cell r="N2555" t="str">
            <v>NON PNS</v>
          </cell>
          <cell r="R2555" t="str">
            <v>S1</v>
          </cell>
          <cell r="X2555" t="str">
            <v>P</v>
          </cell>
          <cell r="AC2555" t="str">
            <v>Guru</v>
          </cell>
          <cell r="AD2555" t="str">
            <v>SD</v>
          </cell>
          <cell r="AE2555" t="str">
            <v>KEDUNG KANDANG</v>
          </cell>
          <cell r="AN2555" t="str">
            <v>Lulus Sertifikasi</v>
          </cell>
          <cell r="BB2555" t="str">
            <v>Belum</v>
          </cell>
        </row>
        <row r="2556">
          <cell r="N2556" t="str">
            <v>NON PNS</v>
          </cell>
          <cell r="R2556" t="str">
            <v>S1</v>
          </cell>
          <cell r="X2556" t="str">
            <v>P</v>
          </cell>
          <cell r="AC2556" t="str">
            <v>Guru</v>
          </cell>
          <cell r="AD2556" t="str">
            <v>SD</v>
          </cell>
          <cell r="AE2556" t="str">
            <v>KEDUNG KANDANG</v>
          </cell>
          <cell r="AN2556" t="str">
            <v>Lulus Sertifikasi</v>
          </cell>
          <cell r="BB2556" t="str">
            <v>Belum</v>
          </cell>
        </row>
        <row r="2557">
          <cell r="N2557" t="str">
            <v>NON PNS</v>
          </cell>
          <cell r="R2557" t="str">
            <v>S1</v>
          </cell>
          <cell r="X2557" t="str">
            <v>P</v>
          </cell>
          <cell r="AC2557" t="str">
            <v>Kepala Sekolah</v>
          </cell>
          <cell r="AD2557" t="str">
            <v>SD</v>
          </cell>
          <cell r="AE2557" t="str">
            <v>KEDUNG KANDANG</v>
          </cell>
          <cell r="AN2557" t="str">
            <v>Lulus Sertifikasi</v>
          </cell>
          <cell r="BB2557" t="str">
            <v>Belum</v>
          </cell>
        </row>
        <row r="2558">
          <cell r="N2558" t="str">
            <v>NON PNS</v>
          </cell>
          <cell r="R2558" t="str">
            <v>S1</v>
          </cell>
          <cell r="X2558" t="str">
            <v>P</v>
          </cell>
          <cell r="AC2558" t="str">
            <v>Guru</v>
          </cell>
          <cell r="AD2558" t="str">
            <v>SD</v>
          </cell>
          <cell r="AE2558" t="str">
            <v>KEDUNG KANDANG</v>
          </cell>
          <cell r="AN2558" t="str">
            <v>Lulus Sertifikasi</v>
          </cell>
          <cell r="BB2558" t="str">
            <v>Belum</v>
          </cell>
        </row>
        <row r="2559">
          <cell r="N2559" t="str">
            <v>NON PNS</v>
          </cell>
          <cell r="R2559" t="str">
            <v>S1</v>
          </cell>
          <cell r="X2559" t="str">
            <v>P</v>
          </cell>
          <cell r="AC2559" t="str">
            <v>Guru</v>
          </cell>
          <cell r="AD2559" t="str">
            <v>SD</v>
          </cell>
          <cell r="AE2559" t="str">
            <v>KEDUNG KANDANG</v>
          </cell>
          <cell r="AN2559" t="str">
            <v>Lulus Sertifikasi</v>
          </cell>
          <cell r="BB2559" t="str">
            <v>Belum</v>
          </cell>
        </row>
        <row r="2560">
          <cell r="N2560" t="str">
            <v>NON PNS</v>
          </cell>
          <cell r="R2560" t="str">
            <v>S1</v>
          </cell>
          <cell r="X2560" t="str">
            <v>L</v>
          </cell>
          <cell r="AC2560" t="str">
            <v>Guru</v>
          </cell>
          <cell r="AD2560" t="str">
            <v>SD</v>
          </cell>
          <cell r="AE2560" t="str">
            <v>KEDUNG KANDANG</v>
          </cell>
          <cell r="AN2560" t="str">
            <v>Belum Sertifikasi</v>
          </cell>
          <cell r="BB2560" t="str">
            <v>Belum</v>
          </cell>
        </row>
        <row r="2561">
          <cell r="N2561" t="str">
            <v>NON PNS</v>
          </cell>
          <cell r="R2561" t="str">
            <v>S1</v>
          </cell>
          <cell r="X2561" t="str">
            <v>P</v>
          </cell>
          <cell r="AC2561" t="str">
            <v>Guru</v>
          </cell>
          <cell r="AD2561" t="str">
            <v>SD</v>
          </cell>
          <cell r="AE2561" t="str">
            <v>KLOJEN</v>
          </cell>
          <cell r="AN2561" t="str">
            <v>Belum Sertifikasi</v>
          </cell>
          <cell r="BB2561" t="str">
            <v>Belum</v>
          </cell>
        </row>
        <row r="2562">
          <cell r="N2562" t="str">
            <v>NON PNS</v>
          </cell>
          <cell r="R2562" t="str">
            <v>S1</v>
          </cell>
          <cell r="X2562" t="str">
            <v>P</v>
          </cell>
          <cell r="AC2562" t="str">
            <v>Guru</v>
          </cell>
          <cell r="AD2562" t="str">
            <v>SD</v>
          </cell>
          <cell r="AE2562" t="str">
            <v>KLOJEN</v>
          </cell>
          <cell r="AN2562" t="str">
            <v>Belum Sertifikasi</v>
          </cell>
          <cell r="BB2562" t="str">
            <v>Belum</v>
          </cell>
        </row>
        <row r="2563">
          <cell r="N2563" t="str">
            <v>NON PNS</v>
          </cell>
          <cell r="R2563" t="str">
            <v>S1</v>
          </cell>
          <cell r="X2563" t="str">
            <v>P</v>
          </cell>
          <cell r="AC2563" t="str">
            <v>Guru</v>
          </cell>
          <cell r="AD2563" t="str">
            <v>SD</v>
          </cell>
          <cell r="AE2563" t="str">
            <v>KLOJEN</v>
          </cell>
          <cell r="AN2563" t="str">
            <v>Belum Sertifikasi</v>
          </cell>
          <cell r="BB2563" t="str">
            <v>Belum</v>
          </cell>
        </row>
        <row r="2564">
          <cell r="N2564" t="str">
            <v>NON PNS</v>
          </cell>
          <cell r="R2564" t="str">
            <v>S1</v>
          </cell>
          <cell r="X2564" t="str">
            <v>P</v>
          </cell>
          <cell r="AC2564" t="str">
            <v>Guru</v>
          </cell>
          <cell r="AD2564" t="str">
            <v>SD</v>
          </cell>
          <cell r="AE2564" t="str">
            <v>KLOJEN</v>
          </cell>
          <cell r="AN2564" t="str">
            <v>Belum Sertifikasi</v>
          </cell>
          <cell r="BB2564" t="str">
            <v>Belum</v>
          </cell>
        </row>
        <row r="2565">
          <cell r="N2565" t="str">
            <v>NON PNS</v>
          </cell>
          <cell r="R2565" t="str">
            <v>S1</v>
          </cell>
          <cell r="X2565" t="str">
            <v>P</v>
          </cell>
          <cell r="AC2565" t="str">
            <v>Guru</v>
          </cell>
          <cell r="AD2565" t="str">
            <v>SD</v>
          </cell>
          <cell r="AE2565" t="str">
            <v>KLOJEN</v>
          </cell>
          <cell r="AN2565" t="str">
            <v>Belum Sertifikasi</v>
          </cell>
          <cell r="BB2565" t="str">
            <v>Belum</v>
          </cell>
        </row>
        <row r="2566">
          <cell r="N2566" t="str">
            <v>NON PNS</v>
          </cell>
          <cell r="R2566" t="str">
            <v>S1</v>
          </cell>
          <cell r="X2566" t="str">
            <v>P</v>
          </cell>
          <cell r="AC2566" t="str">
            <v>Guru</v>
          </cell>
          <cell r="AD2566" t="str">
            <v>SD</v>
          </cell>
          <cell r="AE2566" t="str">
            <v>KLOJEN</v>
          </cell>
          <cell r="AN2566" t="str">
            <v>Belum Sertifikasi</v>
          </cell>
          <cell r="BB2566" t="str">
            <v>Belum</v>
          </cell>
        </row>
        <row r="2567">
          <cell r="N2567" t="str">
            <v>NON PNS</v>
          </cell>
          <cell r="R2567" t="str">
            <v>S1</v>
          </cell>
          <cell r="X2567" t="str">
            <v>P</v>
          </cell>
          <cell r="AC2567" t="str">
            <v>Guru</v>
          </cell>
          <cell r="AD2567" t="str">
            <v>SD</v>
          </cell>
          <cell r="AE2567" t="str">
            <v>KLOJEN</v>
          </cell>
          <cell r="AN2567" t="str">
            <v>Lulus Sertifikasi</v>
          </cell>
          <cell r="BB2567" t="str">
            <v>Belum</v>
          </cell>
        </row>
        <row r="2568">
          <cell r="N2568" t="str">
            <v>NON PNS</v>
          </cell>
          <cell r="R2568" t="str">
            <v>S1</v>
          </cell>
          <cell r="X2568" t="str">
            <v>P</v>
          </cell>
          <cell r="AC2568" t="str">
            <v>Guru</v>
          </cell>
          <cell r="AD2568" t="str">
            <v>SD</v>
          </cell>
          <cell r="AE2568" t="str">
            <v>KLOJEN</v>
          </cell>
          <cell r="AN2568" t="str">
            <v>Belum Sertifikasi</v>
          </cell>
          <cell r="BB2568" t="str">
            <v>Belum</v>
          </cell>
        </row>
        <row r="2569">
          <cell r="N2569" t="str">
            <v>NON PNS</v>
          </cell>
          <cell r="R2569" t="str">
            <v>S1</v>
          </cell>
          <cell r="X2569" t="str">
            <v>P</v>
          </cell>
          <cell r="AC2569" t="str">
            <v>Guru</v>
          </cell>
          <cell r="AD2569" t="str">
            <v>SD</v>
          </cell>
          <cell r="AE2569" t="str">
            <v>KLOJEN</v>
          </cell>
          <cell r="AN2569" t="str">
            <v>Belum Sertifikasi</v>
          </cell>
          <cell r="BB2569" t="str">
            <v>Belum</v>
          </cell>
        </row>
        <row r="2570">
          <cell r="N2570" t="str">
            <v>NON PNS</v>
          </cell>
          <cell r="R2570" t="str">
            <v>S1</v>
          </cell>
          <cell r="X2570" t="str">
            <v>P</v>
          </cell>
          <cell r="AC2570" t="str">
            <v>Guru</v>
          </cell>
          <cell r="AD2570" t="str">
            <v>SD</v>
          </cell>
          <cell r="AE2570" t="str">
            <v>KLOJEN</v>
          </cell>
          <cell r="AN2570" t="str">
            <v>Belum Sertifikasi</v>
          </cell>
          <cell r="BB2570" t="str">
            <v>Belum</v>
          </cell>
        </row>
        <row r="2571">
          <cell r="N2571" t="str">
            <v>NON PNS</v>
          </cell>
          <cell r="R2571" t="str">
            <v>S1</v>
          </cell>
          <cell r="X2571" t="str">
            <v>P</v>
          </cell>
          <cell r="AC2571" t="str">
            <v>Guru</v>
          </cell>
          <cell r="AD2571" t="str">
            <v>SD</v>
          </cell>
          <cell r="AE2571" t="str">
            <v>KLOJEN</v>
          </cell>
          <cell r="AN2571" t="str">
            <v>Belum Sertifikasi</v>
          </cell>
          <cell r="BB2571" t="str">
            <v>Belum</v>
          </cell>
        </row>
        <row r="2572">
          <cell r="N2572" t="str">
            <v>NON PNS</v>
          </cell>
          <cell r="R2572" t="str">
            <v>S1</v>
          </cell>
          <cell r="X2572" t="str">
            <v>P</v>
          </cell>
          <cell r="AC2572" t="str">
            <v>Guru</v>
          </cell>
          <cell r="AD2572" t="str">
            <v>SD</v>
          </cell>
          <cell r="AE2572" t="str">
            <v>KLOJEN</v>
          </cell>
          <cell r="AN2572" t="str">
            <v>Belum Sertifikasi</v>
          </cell>
          <cell r="BB2572" t="str">
            <v>Belum</v>
          </cell>
        </row>
        <row r="2573">
          <cell r="N2573" t="str">
            <v>NON PNS</v>
          </cell>
          <cell r="R2573" t="str">
            <v>S1</v>
          </cell>
          <cell r="X2573" t="str">
            <v>P</v>
          </cell>
          <cell r="AC2573" t="str">
            <v>Guru</v>
          </cell>
          <cell r="AD2573" t="str">
            <v>SD</v>
          </cell>
          <cell r="AE2573" t="str">
            <v>KLOJEN</v>
          </cell>
          <cell r="AN2573" t="str">
            <v>Belum Sertifikasi</v>
          </cell>
          <cell r="BB2573" t="str">
            <v>Belum</v>
          </cell>
        </row>
        <row r="2574">
          <cell r="N2574" t="str">
            <v>NON PNS</v>
          </cell>
          <cell r="R2574" t="str">
            <v>S1</v>
          </cell>
          <cell r="X2574" t="str">
            <v>P</v>
          </cell>
          <cell r="AC2574" t="str">
            <v>Guru</v>
          </cell>
          <cell r="AD2574" t="str">
            <v>SD</v>
          </cell>
          <cell r="AE2574" t="str">
            <v>KLOJEN</v>
          </cell>
          <cell r="AN2574" t="str">
            <v>Lulus Sertifikasi</v>
          </cell>
          <cell r="BB2574" t="str">
            <v>Lulus</v>
          </cell>
        </row>
        <row r="2575">
          <cell r="N2575" t="str">
            <v>NON PNS</v>
          </cell>
          <cell r="R2575" t="str">
            <v>S1</v>
          </cell>
          <cell r="X2575" t="str">
            <v>L</v>
          </cell>
          <cell r="AC2575" t="str">
            <v>Guru</v>
          </cell>
          <cell r="AD2575" t="str">
            <v>SD</v>
          </cell>
          <cell r="AE2575" t="str">
            <v>KLOJEN</v>
          </cell>
          <cell r="AN2575" t="str">
            <v>Lulus Sertifikasi</v>
          </cell>
          <cell r="BB2575" t="str">
            <v>Belum</v>
          </cell>
        </row>
        <row r="2576">
          <cell r="N2576" t="str">
            <v>NON PNS</v>
          </cell>
          <cell r="R2576" t="str">
            <v>S1</v>
          </cell>
          <cell r="X2576" t="str">
            <v>P</v>
          </cell>
          <cell r="AC2576" t="str">
            <v>Guru</v>
          </cell>
          <cell r="AD2576" t="str">
            <v>SD</v>
          </cell>
          <cell r="AE2576" t="str">
            <v>KLOJEN</v>
          </cell>
          <cell r="AN2576" t="str">
            <v>Lulus Sertifikasi</v>
          </cell>
          <cell r="BB2576" t="str">
            <v>Belum</v>
          </cell>
        </row>
        <row r="2577">
          <cell r="N2577" t="str">
            <v>NON PNS</v>
          </cell>
          <cell r="R2577" t="str">
            <v>S1</v>
          </cell>
          <cell r="X2577" t="str">
            <v>P</v>
          </cell>
          <cell r="AC2577" t="str">
            <v>Guru</v>
          </cell>
          <cell r="AD2577" t="str">
            <v>SD</v>
          </cell>
          <cell r="AE2577" t="str">
            <v>KLOJEN</v>
          </cell>
          <cell r="AN2577" t="str">
            <v>Lulus Sertifikasi</v>
          </cell>
          <cell r="BB2577" t="str">
            <v>Belum</v>
          </cell>
        </row>
        <row r="2578">
          <cell r="N2578" t="str">
            <v>NON PNS</v>
          </cell>
          <cell r="R2578" t="str">
            <v>S2</v>
          </cell>
          <cell r="X2578" t="str">
            <v>P</v>
          </cell>
          <cell r="AC2578" t="str">
            <v>Guru</v>
          </cell>
          <cell r="AD2578" t="str">
            <v>SD</v>
          </cell>
          <cell r="AE2578" t="str">
            <v>KLOJEN</v>
          </cell>
          <cell r="AN2578" t="str">
            <v>Lulus Sertifikasi</v>
          </cell>
          <cell r="BB2578" t="str">
            <v>Belum</v>
          </cell>
        </row>
        <row r="2579">
          <cell r="N2579" t="str">
            <v>NON PNS</v>
          </cell>
          <cell r="R2579" t="str">
            <v>S1</v>
          </cell>
          <cell r="X2579" t="str">
            <v>L</v>
          </cell>
          <cell r="AC2579" t="str">
            <v>Guru</v>
          </cell>
          <cell r="AD2579" t="str">
            <v>SD</v>
          </cell>
          <cell r="AE2579" t="str">
            <v>KLOJEN</v>
          </cell>
          <cell r="AN2579" t="str">
            <v>Lulus Sertifikasi</v>
          </cell>
          <cell r="BB2579" t="str">
            <v>Belum</v>
          </cell>
        </row>
        <row r="2580">
          <cell r="N2580" t="str">
            <v>NON PNS</v>
          </cell>
          <cell r="R2580" t="str">
            <v>S1</v>
          </cell>
          <cell r="X2580" t="str">
            <v>L</v>
          </cell>
          <cell r="AC2580" t="str">
            <v>Guru</v>
          </cell>
          <cell r="AD2580" t="str">
            <v>SD</v>
          </cell>
          <cell r="AE2580" t="str">
            <v>KLOJEN</v>
          </cell>
          <cell r="AN2580" t="str">
            <v>Lulus Sertifikasi</v>
          </cell>
          <cell r="BB2580" t="str">
            <v>Belum</v>
          </cell>
        </row>
        <row r="2581">
          <cell r="N2581" t="str">
            <v>NON PNS</v>
          </cell>
          <cell r="R2581" t="str">
            <v>S1</v>
          </cell>
          <cell r="X2581" t="str">
            <v>P</v>
          </cell>
          <cell r="AC2581" t="str">
            <v>Guru</v>
          </cell>
          <cell r="AD2581" t="str">
            <v>SD</v>
          </cell>
          <cell r="AE2581" t="str">
            <v>KLOJEN</v>
          </cell>
          <cell r="AN2581" t="str">
            <v>Lulus Sertifikasi</v>
          </cell>
          <cell r="BB2581" t="str">
            <v>Belum</v>
          </cell>
        </row>
        <row r="2582">
          <cell r="N2582" t="str">
            <v>NON PNS</v>
          </cell>
          <cell r="R2582" t="str">
            <v>S1</v>
          </cell>
          <cell r="X2582" t="str">
            <v>P</v>
          </cell>
          <cell r="AC2582" t="str">
            <v>Guru</v>
          </cell>
          <cell r="AD2582" t="str">
            <v>SD</v>
          </cell>
          <cell r="AE2582" t="str">
            <v>KLOJEN</v>
          </cell>
          <cell r="AN2582" t="str">
            <v>Lulus Sertifikasi</v>
          </cell>
          <cell r="BB2582" t="str">
            <v>Belum</v>
          </cell>
        </row>
        <row r="2583">
          <cell r="N2583" t="str">
            <v>NON PNS</v>
          </cell>
          <cell r="R2583" t="str">
            <v>S1</v>
          </cell>
          <cell r="X2583" t="str">
            <v>L</v>
          </cell>
          <cell r="AC2583" t="str">
            <v>Kepala Sekolah</v>
          </cell>
          <cell r="AD2583" t="str">
            <v>SD</v>
          </cell>
          <cell r="AE2583" t="str">
            <v>KLOJEN</v>
          </cell>
          <cell r="AN2583" t="str">
            <v>Lulus Sertifikasi</v>
          </cell>
          <cell r="BB2583" t="str">
            <v>Belum</v>
          </cell>
        </row>
        <row r="2584">
          <cell r="N2584" t="str">
            <v>NON PNS</v>
          </cell>
          <cell r="R2584" t="str">
            <v>S1</v>
          </cell>
          <cell r="X2584" t="str">
            <v>L</v>
          </cell>
          <cell r="AC2584" t="str">
            <v>Guru</v>
          </cell>
          <cell r="AD2584" t="str">
            <v>SD</v>
          </cell>
          <cell r="AE2584" t="str">
            <v>KLOJEN</v>
          </cell>
          <cell r="AN2584" t="str">
            <v>Lulus Sertifikasi</v>
          </cell>
          <cell r="BB2584" t="str">
            <v>Belum</v>
          </cell>
        </row>
        <row r="2585">
          <cell r="N2585" t="str">
            <v>NON PNS</v>
          </cell>
          <cell r="R2585" t="str">
            <v>S1</v>
          </cell>
          <cell r="X2585" t="str">
            <v>P</v>
          </cell>
          <cell r="AC2585" t="str">
            <v>Guru</v>
          </cell>
          <cell r="AD2585" t="str">
            <v>SD</v>
          </cell>
          <cell r="AE2585" t="str">
            <v>KLOJEN</v>
          </cell>
          <cell r="AN2585" t="str">
            <v>Lulus Sertifikasi</v>
          </cell>
          <cell r="BB2585" t="str">
            <v>Belum</v>
          </cell>
        </row>
        <row r="2586">
          <cell r="N2586" t="str">
            <v>NON PNS</v>
          </cell>
          <cell r="R2586" t="str">
            <v>S1</v>
          </cell>
          <cell r="X2586" t="str">
            <v>P</v>
          </cell>
          <cell r="AC2586" t="str">
            <v>Guru</v>
          </cell>
          <cell r="AD2586" t="str">
            <v>SD</v>
          </cell>
          <cell r="AE2586" t="str">
            <v>KLOJEN</v>
          </cell>
          <cell r="AN2586" t="str">
            <v>Lulus Sertifikasi</v>
          </cell>
          <cell r="BB2586" t="str">
            <v>Belum</v>
          </cell>
        </row>
        <row r="2587">
          <cell r="N2587" t="str">
            <v>NON PNS</v>
          </cell>
          <cell r="R2587" t="str">
            <v>S1</v>
          </cell>
          <cell r="X2587" t="str">
            <v>P</v>
          </cell>
          <cell r="AC2587" t="str">
            <v>Guru</v>
          </cell>
          <cell r="AD2587" t="str">
            <v>SD</v>
          </cell>
          <cell r="AE2587" t="str">
            <v>KLOJEN</v>
          </cell>
          <cell r="AN2587" t="str">
            <v>Lulus Sertifikasi</v>
          </cell>
          <cell r="BB2587" t="str">
            <v>Belum</v>
          </cell>
        </row>
        <row r="2588">
          <cell r="N2588" t="str">
            <v>NON PNS</v>
          </cell>
          <cell r="R2588" t="str">
            <v>S1</v>
          </cell>
          <cell r="X2588" t="str">
            <v>P</v>
          </cell>
          <cell r="AC2588" t="str">
            <v>Guru</v>
          </cell>
          <cell r="AD2588" t="str">
            <v>SD</v>
          </cell>
          <cell r="AE2588" t="str">
            <v>KLOJEN</v>
          </cell>
          <cell r="AN2588" t="str">
            <v>Lulus Sertifikasi</v>
          </cell>
          <cell r="BB2588" t="str">
            <v>Belum</v>
          </cell>
        </row>
        <row r="2589">
          <cell r="N2589" t="str">
            <v>NON PNS</v>
          </cell>
          <cell r="R2589" t="str">
            <v>S1</v>
          </cell>
          <cell r="X2589" t="str">
            <v>L</v>
          </cell>
          <cell r="AC2589" t="str">
            <v>Guru</v>
          </cell>
          <cell r="AD2589" t="str">
            <v>SD</v>
          </cell>
          <cell r="AE2589" t="str">
            <v>KLOJEN</v>
          </cell>
          <cell r="AN2589" t="str">
            <v>Lulus Sertifikasi</v>
          </cell>
          <cell r="BB2589" t="str">
            <v>Belum</v>
          </cell>
        </row>
        <row r="2590">
          <cell r="N2590" t="str">
            <v>NON PNS</v>
          </cell>
          <cell r="R2590" t="str">
            <v>S1</v>
          </cell>
          <cell r="X2590" t="str">
            <v>P</v>
          </cell>
          <cell r="AC2590" t="str">
            <v>Guru</v>
          </cell>
          <cell r="AD2590" t="str">
            <v>SD</v>
          </cell>
          <cell r="AE2590" t="str">
            <v>KLOJEN</v>
          </cell>
          <cell r="AN2590" t="str">
            <v>Lulus Sertifikasi</v>
          </cell>
          <cell r="BB2590" t="str">
            <v>Belum</v>
          </cell>
        </row>
        <row r="2591">
          <cell r="N2591" t="str">
            <v>NON PNS</v>
          </cell>
          <cell r="R2591" t="str">
            <v>S1</v>
          </cell>
          <cell r="X2591" t="str">
            <v>P</v>
          </cell>
          <cell r="AC2591" t="str">
            <v>Guru</v>
          </cell>
          <cell r="AD2591" t="str">
            <v>SD</v>
          </cell>
          <cell r="AE2591" t="str">
            <v>KLOJEN</v>
          </cell>
          <cell r="AN2591" t="str">
            <v>Lulus Sertifikasi</v>
          </cell>
          <cell r="BB2591" t="str">
            <v>Belum</v>
          </cell>
        </row>
        <row r="2592">
          <cell r="N2592" t="str">
            <v>NON PNS</v>
          </cell>
          <cell r="R2592" t="str">
            <v>S1</v>
          </cell>
          <cell r="X2592" t="str">
            <v>P</v>
          </cell>
          <cell r="AC2592" t="str">
            <v>Tenaga Administrasi Sekolah</v>
          </cell>
          <cell r="AD2592" t="str">
            <v>SD</v>
          </cell>
          <cell r="AE2592" t="str">
            <v>KLOJEN</v>
          </cell>
          <cell r="AN2592" t="str">
            <v>Belum Sertifikasi</v>
          </cell>
          <cell r="BB2592" t="str">
            <v>Belum</v>
          </cell>
        </row>
        <row r="2593">
          <cell r="N2593" t="str">
            <v>NON PNS</v>
          </cell>
          <cell r="R2593" t="str">
            <v>S1</v>
          </cell>
          <cell r="X2593" t="str">
            <v>P</v>
          </cell>
          <cell r="AC2593" t="str">
            <v>Tenaga Administrasi Sekolah</v>
          </cell>
          <cell r="AD2593" t="str">
            <v>SD</v>
          </cell>
          <cell r="AE2593" t="str">
            <v>KLOJEN</v>
          </cell>
          <cell r="AN2593" t="str">
            <v>Belum Sertifikasi</v>
          </cell>
          <cell r="BB2593" t="str">
            <v>Belum</v>
          </cell>
        </row>
        <row r="2594">
          <cell r="N2594" t="str">
            <v>NON PNS</v>
          </cell>
          <cell r="R2594" t="str">
            <v>S1</v>
          </cell>
          <cell r="X2594" t="str">
            <v>L</v>
          </cell>
          <cell r="AC2594" t="str">
            <v>Guru</v>
          </cell>
          <cell r="AD2594" t="str">
            <v>SD</v>
          </cell>
          <cell r="AE2594" t="str">
            <v>BLIMBING</v>
          </cell>
          <cell r="AN2594" t="str">
            <v>Belum Sertifikasi</v>
          </cell>
          <cell r="BB2594" t="str">
            <v>Belum</v>
          </cell>
        </row>
        <row r="2595">
          <cell r="N2595" t="str">
            <v>NON PNS</v>
          </cell>
          <cell r="R2595" t="str">
            <v>S1</v>
          </cell>
          <cell r="X2595" t="str">
            <v>P</v>
          </cell>
          <cell r="AC2595" t="str">
            <v>Guru</v>
          </cell>
          <cell r="AD2595" t="str">
            <v>SD</v>
          </cell>
          <cell r="AE2595" t="str">
            <v>BLIMBING</v>
          </cell>
          <cell r="AN2595" t="str">
            <v>Belum Sertifikasi</v>
          </cell>
          <cell r="BB2595" t="str">
            <v>Belum</v>
          </cell>
        </row>
        <row r="2596">
          <cell r="N2596" t="str">
            <v>NON PNS</v>
          </cell>
          <cell r="R2596" t="str">
            <v>S1</v>
          </cell>
          <cell r="X2596" t="str">
            <v>P</v>
          </cell>
          <cell r="AC2596" t="str">
            <v>Guru</v>
          </cell>
          <cell r="AD2596" t="str">
            <v>SD</v>
          </cell>
          <cell r="AE2596" t="str">
            <v>BLIMBING</v>
          </cell>
          <cell r="AN2596" t="str">
            <v>Belum Sertifikasi</v>
          </cell>
          <cell r="BB2596" t="str">
            <v>Belum</v>
          </cell>
        </row>
        <row r="2597">
          <cell r="N2597" t="str">
            <v>NON PNS</v>
          </cell>
          <cell r="R2597" t="str">
            <v>S1</v>
          </cell>
          <cell r="X2597" t="str">
            <v>P</v>
          </cell>
          <cell r="AC2597" t="str">
            <v>Guru</v>
          </cell>
          <cell r="AD2597" t="str">
            <v>SD</v>
          </cell>
          <cell r="AE2597" t="str">
            <v>BLIMBING</v>
          </cell>
          <cell r="AN2597" t="str">
            <v>Belum Sertifikasi</v>
          </cell>
          <cell r="BB2597" t="str">
            <v>Belum</v>
          </cell>
        </row>
        <row r="2598">
          <cell r="N2598" t="str">
            <v>NON PNS</v>
          </cell>
          <cell r="R2598" t="str">
            <v>S1</v>
          </cell>
          <cell r="X2598" t="str">
            <v>P</v>
          </cell>
          <cell r="AC2598" t="str">
            <v>Guru</v>
          </cell>
          <cell r="AD2598" t="str">
            <v>SD</v>
          </cell>
          <cell r="AE2598" t="str">
            <v>BLIMBING</v>
          </cell>
          <cell r="AN2598" t="str">
            <v>Belum Sertifikasi</v>
          </cell>
          <cell r="BB2598" t="str">
            <v>Belum</v>
          </cell>
        </row>
        <row r="2599">
          <cell r="N2599" t="str">
            <v>NON PNS</v>
          </cell>
          <cell r="R2599" t="str">
            <v>S1</v>
          </cell>
          <cell r="X2599" t="str">
            <v>L</v>
          </cell>
          <cell r="AC2599" t="str">
            <v>Guru</v>
          </cell>
          <cell r="AD2599" t="str">
            <v>SD</v>
          </cell>
          <cell r="AE2599" t="str">
            <v>BLIMBING</v>
          </cell>
          <cell r="AN2599" t="str">
            <v>Belum Sertifikasi</v>
          </cell>
          <cell r="BB2599" t="str">
            <v>Belum</v>
          </cell>
        </row>
        <row r="2600">
          <cell r="N2600" t="str">
            <v>NON PNS</v>
          </cell>
          <cell r="R2600" t="str">
            <v>S1</v>
          </cell>
          <cell r="X2600" t="str">
            <v>P</v>
          </cell>
          <cell r="AC2600" t="str">
            <v>Guru</v>
          </cell>
          <cell r="AD2600" t="str">
            <v>SD</v>
          </cell>
          <cell r="AE2600" t="str">
            <v>BLIMBING</v>
          </cell>
          <cell r="AN2600" t="str">
            <v>Belum Sertifikasi</v>
          </cell>
          <cell r="BB2600" t="str">
            <v>Belum</v>
          </cell>
        </row>
        <row r="2601">
          <cell r="N2601" t="str">
            <v>NON PNS</v>
          </cell>
          <cell r="R2601" t="str">
            <v>S1</v>
          </cell>
          <cell r="X2601" t="str">
            <v>P</v>
          </cell>
          <cell r="AC2601" t="str">
            <v>Guru</v>
          </cell>
          <cell r="AD2601" t="str">
            <v>SD</v>
          </cell>
          <cell r="AE2601" t="str">
            <v>BLIMBING</v>
          </cell>
          <cell r="AN2601" t="str">
            <v>Belum Sertifikasi</v>
          </cell>
          <cell r="BB2601" t="str">
            <v>Belum</v>
          </cell>
        </row>
        <row r="2602">
          <cell r="N2602" t="str">
            <v>NON PNS</v>
          </cell>
          <cell r="R2602" t="str">
            <v>S1</v>
          </cell>
          <cell r="X2602" t="str">
            <v>P</v>
          </cell>
          <cell r="AC2602" t="str">
            <v>Guru</v>
          </cell>
          <cell r="AD2602" t="str">
            <v>SD</v>
          </cell>
          <cell r="AE2602" t="str">
            <v>BLIMBING</v>
          </cell>
          <cell r="AN2602" t="str">
            <v>Belum Sertifikasi</v>
          </cell>
          <cell r="BB2602" t="str">
            <v>Belum</v>
          </cell>
        </row>
        <row r="2603">
          <cell r="N2603" t="str">
            <v>NON PNS</v>
          </cell>
          <cell r="R2603" t="str">
            <v>S1</v>
          </cell>
          <cell r="X2603" t="str">
            <v>P</v>
          </cell>
          <cell r="AC2603" t="str">
            <v>Guru</v>
          </cell>
          <cell r="AD2603" t="str">
            <v>SD</v>
          </cell>
          <cell r="AE2603" t="str">
            <v>BLIMBING</v>
          </cell>
          <cell r="AN2603" t="str">
            <v>Belum Sertifikasi</v>
          </cell>
          <cell r="BB2603" t="str">
            <v>Belum</v>
          </cell>
        </row>
        <row r="2604">
          <cell r="N2604" t="str">
            <v>NON PNS</v>
          </cell>
          <cell r="R2604" t="str">
            <v>S1</v>
          </cell>
          <cell r="X2604" t="str">
            <v>P</v>
          </cell>
          <cell r="AC2604" t="str">
            <v>Guru</v>
          </cell>
          <cell r="AD2604" t="str">
            <v>SD</v>
          </cell>
          <cell r="AE2604" t="str">
            <v>BLIMBING</v>
          </cell>
          <cell r="AN2604" t="str">
            <v>Lulus Sertifikasi</v>
          </cell>
          <cell r="BB2604" t="str">
            <v>Belum</v>
          </cell>
        </row>
        <row r="2605">
          <cell r="N2605" t="str">
            <v>NON PNS</v>
          </cell>
          <cell r="R2605" t="str">
            <v>S1</v>
          </cell>
          <cell r="X2605" t="str">
            <v>L</v>
          </cell>
          <cell r="AC2605" t="str">
            <v>Kepala Sekolah</v>
          </cell>
          <cell r="AD2605" t="str">
            <v>SD</v>
          </cell>
          <cell r="AE2605" t="str">
            <v>BLIMBING</v>
          </cell>
          <cell r="AN2605" t="str">
            <v>Belum Sertifikasi</v>
          </cell>
          <cell r="BB2605" t="str">
            <v>Belum</v>
          </cell>
        </row>
        <row r="2606">
          <cell r="N2606" t="str">
            <v>NON PNS</v>
          </cell>
          <cell r="R2606" t="str">
            <v>S1</v>
          </cell>
          <cell r="X2606" t="str">
            <v>P</v>
          </cell>
          <cell r="AC2606" t="str">
            <v>Tenaga Administrasi Sekolah</v>
          </cell>
          <cell r="AD2606" t="str">
            <v>SD</v>
          </cell>
          <cell r="AE2606" t="str">
            <v>BLIMBING</v>
          </cell>
          <cell r="AN2606" t="str">
            <v>Belum Sertifikasi</v>
          </cell>
          <cell r="BB2606" t="str">
            <v>Belum</v>
          </cell>
        </row>
        <row r="2607">
          <cell r="N2607" t="str">
            <v>NON PNS</v>
          </cell>
          <cell r="R2607" t="str">
            <v>D3</v>
          </cell>
          <cell r="X2607" t="str">
            <v>P</v>
          </cell>
          <cell r="AC2607" t="str">
            <v>Tenaga Administrasi Sekolah</v>
          </cell>
          <cell r="AD2607" t="str">
            <v>SD</v>
          </cell>
          <cell r="AE2607" t="str">
            <v>BLIMBING</v>
          </cell>
          <cell r="AN2607" t="str">
            <v>Belum Sertifikasi</v>
          </cell>
          <cell r="BB2607" t="str">
            <v>Belum</v>
          </cell>
        </row>
        <row r="2608">
          <cell r="N2608" t="str">
            <v>NON PNS</v>
          </cell>
          <cell r="R2608" t="str">
            <v>D2</v>
          </cell>
          <cell r="X2608" t="str">
            <v>P</v>
          </cell>
          <cell r="AC2608" t="str">
            <v>Guru</v>
          </cell>
          <cell r="AD2608" t="str">
            <v>SD</v>
          </cell>
          <cell r="AE2608" t="str">
            <v>SUKUN</v>
          </cell>
          <cell r="AN2608" t="str">
            <v>Belum Sertifikasi</v>
          </cell>
          <cell r="BB2608" t="str">
            <v>Belum</v>
          </cell>
        </row>
        <row r="2609">
          <cell r="N2609" t="str">
            <v>NON PNS</v>
          </cell>
          <cell r="R2609" t="str">
            <v>S1</v>
          </cell>
          <cell r="X2609" t="str">
            <v>P</v>
          </cell>
          <cell r="AC2609" t="str">
            <v>Guru</v>
          </cell>
          <cell r="AD2609" t="str">
            <v>SD</v>
          </cell>
          <cell r="AE2609" t="str">
            <v>SUKUN</v>
          </cell>
          <cell r="AN2609" t="str">
            <v>Belum Sertifikasi</v>
          </cell>
          <cell r="BB2609" t="str">
            <v>Belum</v>
          </cell>
        </row>
        <row r="2610">
          <cell r="N2610" t="str">
            <v>NON PNS</v>
          </cell>
          <cell r="R2610" t="str">
            <v>S1</v>
          </cell>
          <cell r="X2610" t="str">
            <v>L</v>
          </cell>
          <cell r="AC2610" t="str">
            <v>Guru</v>
          </cell>
          <cell r="AD2610" t="str">
            <v>SD</v>
          </cell>
          <cell r="AE2610" t="str">
            <v>SUKUN</v>
          </cell>
          <cell r="AN2610" t="str">
            <v>Belum Sertifikasi</v>
          </cell>
          <cell r="BB2610" t="str">
            <v>Belum</v>
          </cell>
        </row>
        <row r="2611">
          <cell r="N2611" t="str">
            <v>NON PNS</v>
          </cell>
          <cell r="R2611" t="str">
            <v>S1</v>
          </cell>
          <cell r="X2611" t="str">
            <v>L</v>
          </cell>
          <cell r="AC2611" t="str">
            <v>Guru</v>
          </cell>
          <cell r="AD2611" t="str">
            <v>SD</v>
          </cell>
          <cell r="AE2611" t="str">
            <v>SUKUN</v>
          </cell>
          <cell r="AN2611" t="str">
            <v>Belum Sertifikasi</v>
          </cell>
          <cell r="BB2611" t="str">
            <v>Belum</v>
          </cell>
        </row>
        <row r="2612">
          <cell r="N2612" t="str">
            <v>NON PNS</v>
          </cell>
          <cell r="R2612" t="str">
            <v>S1</v>
          </cell>
          <cell r="X2612" t="str">
            <v>P</v>
          </cell>
          <cell r="AC2612" t="str">
            <v>Guru</v>
          </cell>
          <cell r="AD2612" t="str">
            <v>SD</v>
          </cell>
          <cell r="AE2612" t="str">
            <v>SUKUN</v>
          </cell>
          <cell r="AN2612" t="str">
            <v>Belum Sertifikasi</v>
          </cell>
          <cell r="BB2612" t="str">
            <v>Belum</v>
          </cell>
        </row>
        <row r="2613">
          <cell r="N2613" t="str">
            <v>NON PNS</v>
          </cell>
          <cell r="R2613" t="str">
            <v>S1</v>
          </cell>
          <cell r="X2613" t="str">
            <v>P</v>
          </cell>
          <cell r="AC2613" t="str">
            <v>Guru</v>
          </cell>
          <cell r="AD2613" t="str">
            <v>SD</v>
          </cell>
          <cell r="AE2613" t="str">
            <v>SUKUN</v>
          </cell>
          <cell r="AN2613" t="str">
            <v>Lulus Sertifikasi</v>
          </cell>
          <cell r="BB2613" t="str">
            <v>Belum</v>
          </cell>
        </row>
        <row r="2614">
          <cell r="N2614" t="str">
            <v>NON PNS</v>
          </cell>
          <cell r="R2614" t="str">
            <v>S1</v>
          </cell>
          <cell r="X2614" t="str">
            <v>P</v>
          </cell>
          <cell r="AC2614" t="str">
            <v>Kepala Sekolah</v>
          </cell>
          <cell r="AD2614" t="str">
            <v>SD</v>
          </cell>
          <cell r="AE2614" t="str">
            <v>SUKUN</v>
          </cell>
          <cell r="AN2614" t="str">
            <v>Lulus Sertifikasi</v>
          </cell>
          <cell r="BB2614" t="str">
            <v>Belum</v>
          </cell>
        </row>
        <row r="2615">
          <cell r="N2615" t="str">
            <v>NON PNS</v>
          </cell>
          <cell r="R2615" t="str">
            <v>S1</v>
          </cell>
          <cell r="X2615" t="str">
            <v>P</v>
          </cell>
          <cell r="AC2615" t="str">
            <v>Guru</v>
          </cell>
          <cell r="AD2615" t="str">
            <v>SD</v>
          </cell>
          <cell r="AE2615" t="str">
            <v>SUKUN</v>
          </cell>
          <cell r="AN2615" t="str">
            <v>Lulus Sertifikasi</v>
          </cell>
          <cell r="BB2615" t="str">
            <v>Belum</v>
          </cell>
        </row>
        <row r="2616">
          <cell r="N2616" t="str">
            <v>NON PNS</v>
          </cell>
          <cell r="R2616" t="str">
            <v>S1</v>
          </cell>
          <cell r="X2616" t="str">
            <v>P</v>
          </cell>
          <cell r="AC2616" t="str">
            <v>Guru</v>
          </cell>
          <cell r="AD2616" t="str">
            <v>SD</v>
          </cell>
          <cell r="AE2616" t="str">
            <v>SUKUN</v>
          </cell>
          <cell r="AN2616" t="str">
            <v>Lulus Sertifikasi</v>
          </cell>
          <cell r="BB2616" t="str">
            <v>Belum</v>
          </cell>
        </row>
        <row r="2617">
          <cell r="N2617" t="str">
            <v>NON PNS</v>
          </cell>
          <cell r="R2617" t="str">
            <v>S1</v>
          </cell>
          <cell r="X2617" t="str">
            <v>P</v>
          </cell>
          <cell r="AC2617" t="str">
            <v>Guru</v>
          </cell>
          <cell r="AD2617" t="str">
            <v>SD</v>
          </cell>
          <cell r="AE2617" t="str">
            <v>SUKUN</v>
          </cell>
          <cell r="AN2617" t="str">
            <v>Lulus Sertifikasi</v>
          </cell>
          <cell r="BB2617" t="str">
            <v>Belum</v>
          </cell>
        </row>
        <row r="2618">
          <cell r="N2618" t="str">
            <v>NON PNS</v>
          </cell>
          <cell r="R2618" t="str">
            <v>SMA</v>
          </cell>
          <cell r="X2618" t="str">
            <v>P</v>
          </cell>
          <cell r="AC2618" t="str">
            <v>Tenaga Administrasi Sekolah</v>
          </cell>
          <cell r="AD2618" t="str">
            <v>SD</v>
          </cell>
          <cell r="AE2618" t="str">
            <v>SUKUN</v>
          </cell>
          <cell r="AN2618" t="str">
            <v>Belum Sertifikasi</v>
          </cell>
          <cell r="BB2618" t="str">
            <v>Belum</v>
          </cell>
        </row>
        <row r="2619">
          <cell r="N2619" t="str">
            <v>NON PNS</v>
          </cell>
          <cell r="R2619" t="str">
            <v>SMA</v>
          </cell>
          <cell r="X2619" t="str">
            <v>P</v>
          </cell>
          <cell r="AC2619" t="str">
            <v>Pustakawan</v>
          </cell>
          <cell r="AD2619" t="str">
            <v>SD</v>
          </cell>
          <cell r="AE2619" t="str">
            <v>SUKUN</v>
          </cell>
          <cell r="AN2619" t="str">
            <v>Belum Sertifikasi</v>
          </cell>
          <cell r="BB2619" t="str">
            <v>Belum</v>
          </cell>
        </row>
        <row r="2620">
          <cell r="N2620" t="str">
            <v>NON PNS</v>
          </cell>
          <cell r="R2620" t="str">
            <v>SMA</v>
          </cell>
          <cell r="X2620" t="str">
            <v>P</v>
          </cell>
          <cell r="AC2620" t="str">
            <v>Guru</v>
          </cell>
          <cell r="AD2620" t="str">
            <v>SD</v>
          </cell>
          <cell r="AE2620" t="str">
            <v>KLOJEN</v>
          </cell>
          <cell r="AN2620" t="str">
            <v>Belum Sertifikasi</v>
          </cell>
          <cell r="BB2620" t="str">
            <v>Belum</v>
          </cell>
        </row>
        <row r="2621">
          <cell r="N2621" t="str">
            <v>NON PNS</v>
          </cell>
          <cell r="R2621" t="str">
            <v>S1</v>
          </cell>
          <cell r="X2621" t="str">
            <v>P</v>
          </cell>
          <cell r="AC2621" t="str">
            <v>Guru</v>
          </cell>
          <cell r="AD2621" t="str">
            <v>SD</v>
          </cell>
          <cell r="AE2621" t="str">
            <v>KLOJEN</v>
          </cell>
          <cell r="AN2621" t="str">
            <v>Belum Sertifikasi</v>
          </cell>
          <cell r="BB2621" t="str">
            <v>Belum</v>
          </cell>
        </row>
        <row r="2622">
          <cell r="N2622" t="str">
            <v>NON PNS</v>
          </cell>
          <cell r="R2622" t="str">
            <v>S1</v>
          </cell>
          <cell r="X2622" t="str">
            <v>P</v>
          </cell>
          <cell r="AC2622" t="str">
            <v>Guru</v>
          </cell>
          <cell r="AD2622" t="str">
            <v>SD</v>
          </cell>
          <cell r="AE2622" t="str">
            <v>KLOJEN</v>
          </cell>
          <cell r="AN2622" t="str">
            <v>Belum Sertifikasi</v>
          </cell>
          <cell r="BB2622" t="str">
            <v>Belum</v>
          </cell>
        </row>
        <row r="2623">
          <cell r="N2623" t="str">
            <v>NON PNS</v>
          </cell>
          <cell r="R2623" t="str">
            <v>S1</v>
          </cell>
          <cell r="X2623" t="str">
            <v>P</v>
          </cell>
          <cell r="AC2623" t="str">
            <v>Guru</v>
          </cell>
          <cell r="AD2623" t="str">
            <v>SD</v>
          </cell>
          <cell r="AE2623" t="str">
            <v>KLOJEN</v>
          </cell>
          <cell r="AN2623" t="str">
            <v>Lulus Sertifikasi</v>
          </cell>
          <cell r="BB2623" t="str">
            <v>Belum</v>
          </cell>
        </row>
        <row r="2624">
          <cell r="N2624" t="str">
            <v>NON PNS</v>
          </cell>
          <cell r="R2624" t="str">
            <v>S1</v>
          </cell>
          <cell r="X2624" t="str">
            <v>P</v>
          </cell>
          <cell r="AC2624" t="str">
            <v>Guru</v>
          </cell>
          <cell r="AD2624" t="str">
            <v>SD</v>
          </cell>
          <cell r="AE2624" t="str">
            <v>KLOJEN</v>
          </cell>
          <cell r="AN2624" t="str">
            <v>Lulus Sertifikasi</v>
          </cell>
          <cell r="BB2624" t="str">
            <v>Belum</v>
          </cell>
        </row>
        <row r="2625">
          <cell r="N2625" t="str">
            <v>NON PNS</v>
          </cell>
          <cell r="R2625" t="str">
            <v>S1</v>
          </cell>
          <cell r="X2625" t="str">
            <v>P</v>
          </cell>
          <cell r="AC2625" t="str">
            <v>Kepala Sekolah</v>
          </cell>
          <cell r="AD2625" t="str">
            <v>SD</v>
          </cell>
          <cell r="AE2625" t="str">
            <v>KLOJEN</v>
          </cell>
          <cell r="AN2625" t="str">
            <v>Lulus Sertifikasi</v>
          </cell>
          <cell r="BB2625" t="str">
            <v>Belum</v>
          </cell>
        </row>
        <row r="2626">
          <cell r="N2626" t="str">
            <v>NON PNS</v>
          </cell>
          <cell r="R2626" t="str">
            <v>S2</v>
          </cell>
          <cell r="X2626" t="str">
            <v>L</v>
          </cell>
          <cell r="AC2626" t="str">
            <v>Guru</v>
          </cell>
          <cell r="AD2626" t="str">
            <v>SD</v>
          </cell>
          <cell r="AE2626" t="str">
            <v>KLOJEN</v>
          </cell>
          <cell r="AN2626" t="str">
            <v>Lulus Sertifikasi</v>
          </cell>
          <cell r="BB2626" t="str">
            <v>Belum</v>
          </cell>
        </row>
        <row r="2627">
          <cell r="N2627" t="str">
            <v>NON PNS</v>
          </cell>
          <cell r="R2627" t="str">
            <v>S1</v>
          </cell>
          <cell r="X2627" t="str">
            <v>P</v>
          </cell>
          <cell r="AC2627" t="str">
            <v>Guru</v>
          </cell>
          <cell r="AD2627" t="str">
            <v>SD</v>
          </cell>
          <cell r="AE2627" t="str">
            <v>KLOJEN</v>
          </cell>
          <cell r="AN2627" t="str">
            <v>Lulus Sertifikasi</v>
          </cell>
          <cell r="BB2627" t="str">
            <v>Belum</v>
          </cell>
        </row>
        <row r="2628">
          <cell r="N2628" t="str">
            <v>NON PNS</v>
          </cell>
          <cell r="R2628" t="str">
            <v>S1</v>
          </cell>
          <cell r="X2628" t="str">
            <v>P</v>
          </cell>
          <cell r="AC2628" t="str">
            <v>Guru</v>
          </cell>
          <cell r="AD2628" t="str">
            <v>SD</v>
          </cell>
          <cell r="AE2628" t="str">
            <v>KLOJEN</v>
          </cell>
          <cell r="AN2628" t="str">
            <v>Lulus Sertifikasi</v>
          </cell>
          <cell r="BB2628" t="str">
            <v>Belum</v>
          </cell>
        </row>
        <row r="2629">
          <cell r="N2629" t="str">
            <v>NON PNS</v>
          </cell>
          <cell r="R2629" t="str">
            <v>SMA</v>
          </cell>
          <cell r="X2629" t="str">
            <v>P</v>
          </cell>
          <cell r="AC2629" t="str">
            <v>Tenaga Administrasi Sekolah</v>
          </cell>
          <cell r="AD2629" t="str">
            <v>SD</v>
          </cell>
          <cell r="AE2629" t="str">
            <v>KLOJEN</v>
          </cell>
          <cell r="AN2629" t="str">
            <v>Belum Sertifikasi</v>
          </cell>
          <cell r="BB2629" t="str">
            <v>Belum</v>
          </cell>
        </row>
        <row r="2630">
          <cell r="N2630" t="str">
            <v>NON PNS</v>
          </cell>
          <cell r="R2630" t="str">
            <v>S2</v>
          </cell>
          <cell r="X2630" t="str">
            <v>P</v>
          </cell>
          <cell r="AC2630" t="str">
            <v>Guru</v>
          </cell>
          <cell r="AD2630" t="str">
            <v>SPK SD</v>
          </cell>
          <cell r="AE2630" t="str">
            <v>SUKUN</v>
          </cell>
          <cell r="AN2630" t="str">
            <v>Belum Sertifikasi</v>
          </cell>
          <cell r="BB2630" t="str">
            <v>Belum</v>
          </cell>
        </row>
        <row r="2631">
          <cell r="N2631" t="str">
            <v>NON PNS</v>
          </cell>
          <cell r="R2631" t="str">
            <v>S1</v>
          </cell>
          <cell r="X2631" t="str">
            <v>P</v>
          </cell>
          <cell r="AC2631" t="str">
            <v>Guru</v>
          </cell>
          <cell r="AD2631" t="str">
            <v>SPK SD</v>
          </cell>
          <cell r="AE2631" t="str">
            <v>SUKUN</v>
          </cell>
          <cell r="AN2631" t="str">
            <v>Belum Sertifikasi</v>
          </cell>
          <cell r="BB2631" t="str">
            <v>Belum</v>
          </cell>
        </row>
        <row r="2632">
          <cell r="N2632" t="str">
            <v>NON PNS</v>
          </cell>
          <cell r="R2632" t="str">
            <v>S1</v>
          </cell>
          <cell r="X2632" t="str">
            <v>L</v>
          </cell>
          <cell r="AC2632" t="str">
            <v>Guru</v>
          </cell>
          <cell r="AD2632" t="str">
            <v>SPK SD</v>
          </cell>
          <cell r="AE2632" t="str">
            <v>SUKUN</v>
          </cell>
          <cell r="AN2632" t="str">
            <v>Belum Sertifikasi</v>
          </cell>
          <cell r="BB2632" t="str">
            <v>Belum</v>
          </cell>
        </row>
        <row r="2633">
          <cell r="N2633" t="str">
            <v>NON PNS</v>
          </cell>
          <cell r="R2633" t="str">
            <v>S1</v>
          </cell>
          <cell r="X2633" t="str">
            <v>P</v>
          </cell>
          <cell r="AC2633" t="str">
            <v>Guru</v>
          </cell>
          <cell r="AD2633" t="str">
            <v>SPK SD</v>
          </cell>
          <cell r="AE2633" t="str">
            <v>SUKUN</v>
          </cell>
          <cell r="AN2633" t="str">
            <v>Belum Sertifikasi</v>
          </cell>
          <cell r="BB2633" t="str">
            <v>Belum</v>
          </cell>
        </row>
        <row r="2634">
          <cell r="N2634" t="str">
            <v>NON PNS</v>
          </cell>
          <cell r="R2634" t="str">
            <v>S1</v>
          </cell>
          <cell r="X2634" t="str">
            <v>P</v>
          </cell>
          <cell r="AC2634" t="str">
            <v>Guru</v>
          </cell>
          <cell r="AD2634" t="str">
            <v>SPK SD</v>
          </cell>
          <cell r="AE2634" t="str">
            <v>SUKUN</v>
          </cell>
          <cell r="AN2634" t="str">
            <v>Belum Sertifikasi</v>
          </cell>
          <cell r="BB2634" t="str">
            <v>Belum</v>
          </cell>
        </row>
        <row r="2635">
          <cell r="N2635" t="str">
            <v>NON PNS</v>
          </cell>
          <cell r="R2635" t="str">
            <v>S1</v>
          </cell>
          <cell r="X2635" t="str">
            <v>P</v>
          </cell>
          <cell r="AC2635" t="str">
            <v>Guru</v>
          </cell>
          <cell r="AD2635" t="str">
            <v>SPK SD</v>
          </cell>
          <cell r="AE2635" t="str">
            <v>SUKUN</v>
          </cell>
          <cell r="AN2635" t="str">
            <v>Belum Sertifikasi</v>
          </cell>
          <cell r="BB2635" t="str">
            <v>Belum</v>
          </cell>
        </row>
        <row r="2636">
          <cell r="N2636" t="str">
            <v>NON PNS</v>
          </cell>
          <cell r="R2636" t="str">
            <v>S1</v>
          </cell>
          <cell r="X2636" t="str">
            <v>P</v>
          </cell>
          <cell r="AC2636" t="str">
            <v>Guru</v>
          </cell>
          <cell r="AD2636" t="str">
            <v>SPK SD</v>
          </cell>
          <cell r="AE2636" t="str">
            <v>SUKUN</v>
          </cell>
          <cell r="AN2636" t="str">
            <v>Belum Sertifikasi</v>
          </cell>
          <cell r="BB2636" t="str">
            <v>Belum</v>
          </cell>
        </row>
        <row r="2637">
          <cell r="N2637" t="str">
            <v>NON PNS</v>
          </cell>
          <cell r="R2637" t="str">
            <v>S1</v>
          </cell>
          <cell r="X2637" t="str">
            <v>P</v>
          </cell>
          <cell r="AC2637" t="str">
            <v>Guru</v>
          </cell>
          <cell r="AD2637" t="str">
            <v>SPK SD</v>
          </cell>
          <cell r="AE2637" t="str">
            <v>SUKUN</v>
          </cell>
          <cell r="AN2637" t="str">
            <v>Belum Sertifikasi</v>
          </cell>
          <cell r="BB2637" t="str">
            <v>Belum</v>
          </cell>
        </row>
        <row r="2638">
          <cell r="N2638" t="str">
            <v>NON PNS</v>
          </cell>
          <cell r="R2638" t="str">
            <v>S1</v>
          </cell>
          <cell r="X2638" t="str">
            <v>P</v>
          </cell>
          <cell r="AC2638" t="str">
            <v>Guru</v>
          </cell>
          <cell r="AD2638" t="str">
            <v>SPK SD</v>
          </cell>
          <cell r="AE2638" t="str">
            <v>SUKUN</v>
          </cell>
          <cell r="AN2638" t="str">
            <v>Belum Sertifikasi</v>
          </cell>
          <cell r="BB2638" t="str">
            <v>Belum</v>
          </cell>
        </row>
        <row r="2639">
          <cell r="N2639" t="str">
            <v>NON PNS</v>
          </cell>
          <cell r="R2639" t="str">
            <v>S1</v>
          </cell>
          <cell r="X2639" t="str">
            <v>P</v>
          </cell>
          <cell r="AC2639" t="str">
            <v>Guru</v>
          </cell>
          <cell r="AD2639" t="str">
            <v>SPK SD</v>
          </cell>
          <cell r="AE2639" t="str">
            <v>SUKUN</v>
          </cell>
          <cell r="AN2639" t="str">
            <v>Belum Sertifikasi</v>
          </cell>
          <cell r="BB2639" t="str">
            <v>Belum</v>
          </cell>
        </row>
        <row r="2640">
          <cell r="N2640" t="str">
            <v>NON PNS</v>
          </cell>
          <cell r="R2640" t="str">
            <v>S1</v>
          </cell>
          <cell r="X2640" t="str">
            <v>P</v>
          </cell>
          <cell r="AC2640" t="str">
            <v>Guru</v>
          </cell>
          <cell r="AD2640" t="str">
            <v>SPK SD</v>
          </cell>
          <cell r="AE2640" t="str">
            <v>SUKUN</v>
          </cell>
          <cell r="AN2640" t="str">
            <v>Belum Sertifikasi</v>
          </cell>
          <cell r="BB2640" t="str">
            <v>Belum</v>
          </cell>
        </row>
        <row r="2641">
          <cell r="N2641" t="str">
            <v>NON PNS</v>
          </cell>
          <cell r="R2641" t="str">
            <v>S2</v>
          </cell>
          <cell r="X2641" t="str">
            <v>P</v>
          </cell>
          <cell r="AC2641" t="str">
            <v>Guru</v>
          </cell>
          <cell r="AD2641" t="str">
            <v>SPK SD</v>
          </cell>
          <cell r="AE2641" t="str">
            <v>SUKUN</v>
          </cell>
          <cell r="AN2641" t="str">
            <v>Belum Sertifikasi</v>
          </cell>
          <cell r="BB2641" t="str">
            <v>Belum</v>
          </cell>
        </row>
        <row r="2642">
          <cell r="N2642" t="str">
            <v>NON PNS</v>
          </cell>
          <cell r="R2642" t="str">
            <v>S1</v>
          </cell>
          <cell r="X2642" t="str">
            <v>P</v>
          </cell>
          <cell r="AC2642" t="str">
            <v>Guru</v>
          </cell>
          <cell r="AD2642" t="str">
            <v>SPK SD</v>
          </cell>
          <cell r="AE2642" t="str">
            <v>SUKUN</v>
          </cell>
          <cell r="AN2642" t="str">
            <v>Lulus Sertifikasi</v>
          </cell>
          <cell r="BB2642" t="str">
            <v>Belum</v>
          </cell>
        </row>
        <row r="2643">
          <cell r="N2643" t="str">
            <v>NON PNS</v>
          </cell>
          <cell r="R2643" t="str">
            <v>S1</v>
          </cell>
          <cell r="X2643" t="str">
            <v>P</v>
          </cell>
          <cell r="AC2643" t="str">
            <v>Guru</v>
          </cell>
          <cell r="AD2643" t="str">
            <v>SPK SD</v>
          </cell>
          <cell r="AE2643" t="str">
            <v>SUKUN</v>
          </cell>
          <cell r="AN2643" t="str">
            <v>Belum Sertifikasi</v>
          </cell>
          <cell r="BB2643" t="str">
            <v>Belum</v>
          </cell>
        </row>
        <row r="2644">
          <cell r="N2644" t="str">
            <v>NON PNS</v>
          </cell>
          <cell r="R2644" t="str">
            <v>S1</v>
          </cell>
          <cell r="X2644" t="str">
            <v>P</v>
          </cell>
          <cell r="AC2644" t="str">
            <v>Guru</v>
          </cell>
          <cell r="AD2644" t="str">
            <v>SPK SD</v>
          </cell>
          <cell r="AE2644" t="str">
            <v>SUKUN</v>
          </cell>
          <cell r="AN2644" t="str">
            <v>Belum Sertifikasi</v>
          </cell>
          <cell r="BB2644" t="str">
            <v>Belum</v>
          </cell>
        </row>
        <row r="2645">
          <cell r="N2645" t="str">
            <v>NON PNS</v>
          </cell>
          <cell r="R2645" t="str">
            <v>SMA</v>
          </cell>
          <cell r="X2645" t="str">
            <v>L</v>
          </cell>
          <cell r="AC2645" t="str">
            <v>Laboran</v>
          </cell>
          <cell r="AD2645" t="str">
            <v>SPK SD</v>
          </cell>
          <cell r="AE2645" t="str">
            <v>SUKUN</v>
          </cell>
          <cell r="AN2645" t="str">
            <v>Belum Sertifikasi</v>
          </cell>
          <cell r="BB2645" t="str">
            <v>Belum</v>
          </cell>
        </row>
        <row r="2646">
          <cell r="N2646" t="str">
            <v>NON PNS</v>
          </cell>
          <cell r="R2646" t="str">
            <v>SMA</v>
          </cell>
          <cell r="X2646" t="str">
            <v>L</v>
          </cell>
          <cell r="AC2646" t="str">
            <v>Tenaga Administrasi Sekolah</v>
          </cell>
          <cell r="AD2646" t="str">
            <v>SPK SD</v>
          </cell>
          <cell r="AE2646" t="str">
            <v>SUKUN</v>
          </cell>
          <cell r="AN2646" t="str">
            <v>Belum Sertifikasi</v>
          </cell>
          <cell r="BB2646" t="str">
            <v>Belum</v>
          </cell>
        </row>
        <row r="2647">
          <cell r="N2647" t="str">
            <v>NON PNS</v>
          </cell>
          <cell r="R2647" t="str">
            <v>SMP</v>
          </cell>
          <cell r="X2647" t="str">
            <v>L</v>
          </cell>
          <cell r="AC2647" t="str">
            <v>Tenaga Administrasi Sekolah</v>
          </cell>
          <cell r="AD2647" t="str">
            <v>SPK SD</v>
          </cell>
          <cell r="AE2647" t="str">
            <v>SUKUN</v>
          </cell>
          <cell r="AN2647" t="str">
            <v>Belum Sertifikasi</v>
          </cell>
          <cell r="BB2647" t="str">
            <v>Belum</v>
          </cell>
        </row>
        <row r="2648">
          <cell r="N2648" t="str">
            <v>NON PNS</v>
          </cell>
          <cell r="R2648" t="str">
            <v>SMA</v>
          </cell>
          <cell r="X2648" t="str">
            <v>P</v>
          </cell>
          <cell r="AC2648" t="str">
            <v>Tenaga Administrasi Sekolah</v>
          </cell>
          <cell r="AD2648" t="str">
            <v>SPK SD</v>
          </cell>
          <cell r="AE2648" t="str">
            <v>SUKUN</v>
          </cell>
          <cell r="AN2648" t="str">
            <v>Belum Sertifikasi</v>
          </cell>
          <cell r="BB2648" t="str">
            <v>Belum</v>
          </cell>
        </row>
        <row r="2649">
          <cell r="N2649" t="str">
            <v>NON PNS</v>
          </cell>
          <cell r="R2649" t="str">
            <v>SMA</v>
          </cell>
          <cell r="X2649" t="str">
            <v>L</v>
          </cell>
          <cell r="AC2649" t="str">
            <v>Tenaga Administrasi Sekolah</v>
          </cell>
          <cell r="AD2649" t="str">
            <v>SPK SD</v>
          </cell>
          <cell r="AE2649" t="str">
            <v>SUKUN</v>
          </cell>
          <cell r="AN2649" t="str">
            <v>Belum Sertifikasi</v>
          </cell>
          <cell r="BB2649" t="str">
            <v>Belum</v>
          </cell>
        </row>
        <row r="2650">
          <cell r="N2650" t="str">
            <v>NON PNS</v>
          </cell>
          <cell r="R2650" t="str">
            <v>S1</v>
          </cell>
          <cell r="X2650" t="str">
            <v>L</v>
          </cell>
          <cell r="AC2650" t="str">
            <v>Guru</v>
          </cell>
          <cell r="AD2650" t="str">
            <v>SD</v>
          </cell>
          <cell r="AE2650" t="str">
            <v>KEDUNG KANDANG</v>
          </cell>
          <cell r="AN2650" t="str">
            <v>Belum Sertifikasi</v>
          </cell>
          <cell r="BB2650" t="str">
            <v>Belum</v>
          </cell>
        </row>
        <row r="2651">
          <cell r="N2651" t="str">
            <v>NON PNS</v>
          </cell>
          <cell r="R2651" t="str">
            <v>S1</v>
          </cell>
          <cell r="X2651" t="str">
            <v>P</v>
          </cell>
          <cell r="AC2651" t="str">
            <v>Guru</v>
          </cell>
          <cell r="AD2651" t="str">
            <v>SD</v>
          </cell>
          <cell r="AE2651" t="str">
            <v>KEDUNG KANDANG</v>
          </cell>
          <cell r="AN2651" t="str">
            <v>Belum Sertifikasi</v>
          </cell>
          <cell r="BB2651" t="str">
            <v>Belum</v>
          </cell>
        </row>
        <row r="2652">
          <cell r="N2652" t="str">
            <v>NON PNS</v>
          </cell>
          <cell r="R2652" t="str">
            <v>S1</v>
          </cell>
          <cell r="X2652" t="str">
            <v>P</v>
          </cell>
          <cell r="AC2652" t="str">
            <v>Guru</v>
          </cell>
          <cell r="AD2652" t="str">
            <v>SD</v>
          </cell>
          <cell r="AE2652" t="str">
            <v>KEDUNG KANDANG</v>
          </cell>
          <cell r="AN2652" t="str">
            <v>Belum Sertifikasi</v>
          </cell>
          <cell r="BB2652" t="str">
            <v>Belum</v>
          </cell>
        </row>
        <row r="2653">
          <cell r="N2653" t="str">
            <v>NON PNS</v>
          </cell>
          <cell r="R2653" t="str">
            <v>S1</v>
          </cell>
          <cell r="X2653" t="str">
            <v>L</v>
          </cell>
          <cell r="AC2653" t="str">
            <v>Guru</v>
          </cell>
          <cell r="AD2653" t="str">
            <v>SD</v>
          </cell>
          <cell r="AE2653" t="str">
            <v>KEDUNG KANDANG</v>
          </cell>
          <cell r="AN2653" t="str">
            <v>Belum Sertifikasi</v>
          </cell>
          <cell r="BB2653" t="str">
            <v>Belum</v>
          </cell>
        </row>
        <row r="2654">
          <cell r="N2654" t="str">
            <v>NON PNS</v>
          </cell>
          <cell r="R2654" t="str">
            <v>S1</v>
          </cell>
          <cell r="X2654" t="str">
            <v>P</v>
          </cell>
          <cell r="AC2654" t="str">
            <v>Guru</v>
          </cell>
          <cell r="AD2654" t="str">
            <v>SD</v>
          </cell>
          <cell r="AE2654" t="str">
            <v>KEDUNG KANDANG</v>
          </cell>
          <cell r="AN2654" t="str">
            <v>Belum Sertifikasi</v>
          </cell>
          <cell r="BB2654" t="str">
            <v>Belum</v>
          </cell>
        </row>
        <row r="2655">
          <cell r="N2655" t="str">
            <v>NON PNS</v>
          </cell>
          <cell r="R2655" t="str">
            <v>S1</v>
          </cell>
          <cell r="X2655" t="str">
            <v>L</v>
          </cell>
          <cell r="AC2655" t="str">
            <v>Guru</v>
          </cell>
          <cell r="AD2655" t="str">
            <v>SD</v>
          </cell>
          <cell r="AE2655" t="str">
            <v>KEDUNG KANDANG</v>
          </cell>
          <cell r="AN2655" t="str">
            <v>Belum Sertifikasi</v>
          </cell>
          <cell r="BB2655" t="str">
            <v>Belum</v>
          </cell>
        </row>
        <row r="2656">
          <cell r="N2656" t="str">
            <v>NON PNS</v>
          </cell>
          <cell r="R2656" t="str">
            <v>S1</v>
          </cell>
          <cell r="X2656" t="str">
            <v>P</v>
          </cell>
          <cell r="AC2656" t="str">
            <v>Guru</v>
          </cell>
          <cell r="AD2656" t="str">
            <v>SD</v>
          </cell>
          <cell r="AE2656" t="str">
            <v>KEDUNG KANDANG</v>
          </cell>
          <cell r="AN2656" t="str">
            <v>Lulus Sertifikasi</v>
          </cell>
          <cell r="BB2656" t="str">
            <v>Belum</v>
          </cell>
        </row>
        <row r="2657">
          <cell r="N2657" t="str">
            <v>NON PNS</v>
          </cell>
          <cell r="R2657" t="str">
            <v>S1</v>
          </cell>
          <cell r="X2657" t="str">
            <v>P</v>
          </cell>
          <cell r="AC2657" t="str">
            <v>Guru</v>
          </cell>
          <cell r="AD2657" t="str">
            <v>SD</v>
          </cell>
          <cell r="AE2657" t="str">
            <v>KEDUNG KANDANG</v>
          </cell>
          <cell r="AN2657" t="str">
            <v>Lulus Sertifikasi</v>
          </cell>
          <cell r="BB2657" t="str">
            <v>Belum</v>
          </cell>
        </row>
        <row r="2658">
          <cell r="N2658" t="str">
            <v>NON PNS</v>
          </cell>
          <cell r="R2658" t="str">
            <v>S1</v>
          </cell>
          <cell r="X2658" t="str">
            <v>P</v>
          </cell>
          <cell r="AC2658" t="str">
            <v>Guru</v>
          </cell>
          <cell r="AD2658" t="str">
            <v>SD</v>
          </cell>
          <cell r="AE2658" t="str">
            <v>KEDUNG KANDANG</v>
          </cell>
          <cell r="AN2658" t="str">
            <v>Lulus Sertifikasi</v>
          </cell>
          <cell r="BB2658" t="str">
            <v>Belum</v>
          </cell>
        </row>
        <row r="2659">
          <cell r="N2659" t="str">
            <v>NON PNS</v>
          </cell>
          <cell r="R2659" t="str">
            <v>S1</v>
          </cell>
          <cell r="X2659" t="str">
            <v>P</v>
          </cell>
          <cell r="AC2659" t="str">
            <v>Kepala Sekolah</v>
          </cell>
          <cell r="AD2659" t="str">
            <v>SD</v>
          </cell>
          <cell r="AE2659" t="str">
            <v>KEDUNG KANDANG</v>
          </cell>
          <cell r="AN2659" t="str">
            <v>Lulus Sertifikasi</v>
          </cell>
          <cell r="BB2659" t="str">
            <v>Belum</v>
          </cell>
        </row>
        <row r="2660">
          <cell r="N2660" t="str">
            <v>NON PNS</v>
          </cell>
          <cell r="R2660" t="str">
            <v>S1</v>
          </cell>
          <cell r="X2660" t="str">
            <v>P</v>
          </cell>
          <cell r="AC2660" t="str">
            <v>Guru</v>
          </cell>
          <cell r="AD2660" t="str">
            <v>SD</v>
          </cell>
          <cell r="AE2660" t="str">
            <v>KEDUNG KANDANG</v>
          </cell>
          <cell r="AN2660" t="str">
            <v>Lulus Sertifikasi</v>
          </cell>
          <cell r="BB2660" t="str">
            <v>Belum</v>
          </cell>
        </row>
        <row r="2661">
          <cell r="N2661" t="str">
            <v>NON PNS</v>
          </cell>
          <cell r="R2661" t="str">
            <v>S1</v>
          </cell>
          <cell r="X2661" t="str">
            <v>P</v>
          </cell>
          <cell r="AC2661" t="str">
            <v>Guru</v>
          </cell>
          <cell r="AD2661" t="str">
            <v>SD</v>
          </cell>
          <cell r="AE2661" t="str">
            <v>BLIMBING</v>
          </cell>
          <cell r="AN2661" t="str">
            <v>Lulus Sertifikasi</v>
          </cell>
          <cell r="BB2661" t="str">
            <v>Belum</v>
          </cell>
        </row>
        <row r="2662">
          <cell r="N2662" t="str">
            <v>NON PNS</v>
          </cell>
          <cell r="R2662" t="str">
            <v>S1</v>
          </cell>
          <cell r="X2662" t="str">
            <v>P</v>
          </cell>
          <cell r="AC2662" t="str">
            <v>Guru</v>
          </cell>
          <cell r="AD2662" t="str">
            <v>SD</v>
          </cell>
          <cell r="AE2662" t="str">
            <v>BLIMBING</v>
          </cell>
          <cell r="AN2662" t="str">
            <v>Belum Sertifikasi</v>
          </cell>
          <cell r="BB2662" t="str">
            <v>Belum</v>
          </cell>
        </row>
        <row r="2663">
          <cell r="N2663" t="str">
            <v>NON PNS</v>
          </cell>
          <cell r="R2663" t="str">
            <v>S1</v>
          </cell>
          <cell r="X2663" t="str">
            <v>P</v>
          </cell>
          <cell r="AC2663" t="str">
            <v>Guru</v>
          </cell>
          <cell r="AD2663" t="str">
            <v>SD</v>
          </cell>
          <cell r="AE2663" t="str">
            <v>BLIMBING</v>
          </cell>
          <cell r="AN2663" t="str">
            <v>Lulus Sertifikasi</v>
          </cell>
          <cell r="BB2663" t="str">
            <v>Belum</v>
          </cell>
        </row>
        <row r="2664">
          <cell r="N2664" t="str">
            <v>NON PNS</v>
          </cell>
          <cell r="R2664" t="str">
            <v>S1</v>
          </cell>
          <cell r="X2664" t="str">
            <v>P</v>
          </cell>
          <cell r="AC2664" t="str">
            <v>Guru</v>
          </cell>
          <cell r="AD2664" t="str">
            <v>SD</v>
          </cell>
          <cell r="AE2664" t="str">
            <v>BLIMBING</v>
          </cell>
          <cell r="AN2664" t="str">
            <v>Lulus Sertifikasi</v>
          </cell>
          <cell r="BB2664" t="str">
            <v>Belum</v>
          </cell>
        </row>
        <row r="2665">
          <cell r="N2665" t="str">
            <v>NON PNS</v>
          </cell>
          <cell r="R2665" t="str">
            <v>S1</v>
          </cell>
          <cell r="X2665" t="str">
            <v>P</v>
          </cell>
          <cell r="AC2665" t="str">
            <v>Guru</v>
          </cell>
          <cell r="AD2665" t="str">
            <v>SD</v>
          </cell>
          <cell r="AE2665" t="str">
            <v>BLIMBING</v>
          </cell>
          <cell r="AN2665" t="str">
            <v>Lulus Sertifikasi</v>
          </cell>
          <cell r="BB2665" t="str">
            <v>Belum</v>
          </cell>
        </row>
        <row r="2666">
          <cell r="N2666" t="str">
            <v>NON PNS</v>
          </cell>
          <cell r="R2666" t="str">
            <v>D2</v>
          </cell>
          <cell r="X2666" t="str">
            <v>L</v>
          </cell>
          <cell r="AC2666" t="str">
            <v>Guru</v>
          </cell>
          <cell r="AD2666" t="str">
            <v>SD</v>
          </cell>
          <cell r="AE2666" t="str">
            <v>BLIMBING</v>
          </cell>
          <cell r="AN2666" t="str">
            <v>Belum Sertifikasi</v>
          </cell>
          <cell r="BB2666" t="str">
            <v>Belum</v>
          </cell>
        </row>
        <row r="2667">
          <cell r="N2667" t="str">
            <v>NON PNS</v>
          </cell>
          <cell r="R2667" t="str">
            <v>SMA</v>
          </cell>
          <cell r="X2667" t="str">
            <v>L</v>
          </cell>
          <cell r="AC2667" t="str">
            <v>Guru</v>
          </cell>
          <cell r="AD2667" t="str">
            <v>SD</v>
          </cell>
          <cell r="AE2667" t="str">
            <v>BLIMBING</v>
          </cell>
          <cell r="AN2667" t="str">
            <v>Belum Sertifikasi</v>
          </cell>
          <cell r="BB2667" t="str">
            <v>Belum</v>
          </cell>
        </row>
        <row r="2668">
          <cell r="N2668" t="str">
            <v>NON PNS</v>
          </cell>
          <cell r="R2668" t="str">
            <v>SMA</v>
          </cell>
          <cell r="X2668" t="str">
            <v>P</v>
          </cell>
          <cell r="AC2668" t="str">
            <v>Guru</v>
          </cell>
          <cell r="AD2668" t="str">
            <v>SD</v>
          </cell>
          <cell r="AE2668" t="str">
            <v>BLIMBING</v>
          </cell>
          <cell r="AN2668" t="str">
            <v>Lulus Sertifikasi</v>
          </cell>
          <cell r="BB2668" t="str">
            <v>Belum</v>
          </cell>
        </row>
        <row r="2669">
          <cell r="N2669" t="str">
            <v>NON PNS</v>
          </cell>
          <cell r="R2669" t="str">
            <v>D2</v>
          </cell>
          <cell r="X2669" t="str">
            <v>P</v>
          </cell>
          <cell r="AC2669" t="str">
            <v>Kepala Sekolah</v>
          </cell>
          <cell r="AD2669" t="str">
            <v>SD</v>
          </cell>
          <cell r="AE2669" t="str">
            <v>BLIMBING</v>
          </cell>
          <cell r="AN2669" t="str">
            <v>Lulus Sertifikasi</v>
          </cell>
          <cell r="BB2669" t="str">
            <v>Belum</v>
          </cell>
        </row>
        <row r="2670">
          <cell r="N2670" t="str">
            <v>NON PNS</v>
          </cell>
          <cell r="R2670" t="str">
            <v>S1</v>
          </cell>
          <cell r="X2670" t="str">
            <v>P</v>
          </cell>
          <cell r="AC2670" t="str">
            <v>Guru</v>
          </cell>
          <cell r="AD2670" t="str">
            <v>SD</v>
          </cell>
          <cell r="AE2670" t="str">
            <v>KEDUNG KANDANG</v>
          </cell>
          <cell r="AN2670" t="str">
            <v>Belum Sertifikasi</v>
          </cell>
          <cell r="BB2670" t="str">
            <v>Belum</v>
          </cell>
        </row>
        <row r="2671">
          <cell r="N2671" t="str">
            <v>NON PNS</v>
          </cell>
          <cell r="R2671" t="str">
            <v>S1</v>
          </cell>
          <cell r="X2671" t="str">
            <v>P</v>
          </cell>
          <cell r="AC2671" t="str">
            <v>Guru</v>
          </cell>
          <cell r="AD2671" t="str">
            <v>SD</v>
          </cell>
          <cell r="AE2671" t="str">
            <v>KEDUNG KANDANG</v>
          </cell>
          <cell r="AN2671" t="str">
            <v>Belum Sertifikasi</v>
          </cell>
          <cell r="BB2671" t="str">
            <v>Belum</v>
          </cell>
        </row>
        <row r="2672">
          <cell r="N2672" t="str">
            <v>NON PNS</v>
          </cell>
          <cell r="R2672" t="str">
            <v>SMA</v>
          </cell>
          <cell r="X2672" t="str">
            <v>P</v>
          </cell>
          <cell r="AC2672" t="str">
            <v>Guru</v>
          </cell>
          <cell r="AD2672" t="str">
            <v>SD</v>
          </cell>
          <cell r="AE2672" t="str">
            <v>KEDUNG KANDANG</v>
          </cell>
          <cell r="AN2672" t="str">
            <v>Belum Sertifikasi</v>
          </cell>
          <cell r="BB2672" t="str">
            <v>Belum</v>
          </cell>
        </row>
        <row r="2673">
          <cell r="N2673" t="str">
            <v>NON PNS</v>
          </cell>
          <cell r="R2673" t="str">
            <v>SMA</v>
          </cell>
          <cell r="X2673" t="str">
            <v>L</v>
          </cell>
          <cell r="AC2673" t="str">
            <v>Guru</v>
          </cell>
          <cell r="AD2673" t="str">
            <v>SD</v>
          </cell>
          <cell r="AE2673" t="str">
            <v>KEDUNG KANDANG</v>
          </cell>
          <cell r="AN2673" t="str">
            <v>Belum Sertifikasi</v>
          </cell>
          <cell r="BB2673" t="str">
            <v>Belum</v>
          </cell>
        </row>
        <row r="2674">
          <cell r="N2674" t="str">
            <v>NON PNS</v>
          </cell>
          <cell r="R2674" t="str">
            <v>S1</v>
          </cell>
          <cell r="X2674" t="str">
            <v>P</v>
          </cell>
          <cell r="AC2674" t="str">
            <v>Guru</v>
          </cell>
          <cell r="AD2674" t="str">
            <v>SD</v>
          </cell>
          <cell r="AE2674" t="str">
            <v>KEDUNG KANDANG</v>
          </cell>
          <cell r="AN2674" t="str">
            <v>Belum Sertifikasi</v>
          </cell>
          <cell r="BB2674" t="str">
            <v>Belum</v>
          </cell>
        </row>
        <row r="2675">
          <cell r="N2675" t="str">
            <v>NON PNS</v>
          </cell>
          <cell r="R2675" t="str">
            <v>S2</v>
          </cell>
          <cell r="X2675" t="str">
            <v>P</v>
          </cell>
          <cell r="AC2675" t="str">
            <v>Guru</v>
          </cell>
          <cell r="AD2675" t="str">
            <v>SD</v>
          </cell>
          <cell r="AE2675" t="str">
            <v>KEDUNG KANDANG</v>
          </cell>
          <cell r="AN2675" t="str">
            <v>Belum Sertifikasi</v>
          </cell>
          <cell r="BB2675" t="str">
            <v>Belum</v>
          </cell>
        </row>
        <row r="2676">
          <cell r="N2676" t="str">
            <v>NON PNS</v>
          </cell>
          <cell r="R2676" t="str">
            <v>S1</v>
          </cell>
          <cell r="X2676" t="str">
            <v>L</v>
          </cell>
          <cell r="AC2676" t="str">
            <v>Guru</v>
          </cell>
          <cell r="AD2676" t="str">
            <v>SD</v>
          </cell>
          <cell r="AE2676" t="str">
            <v>KEDUNG KANDANG</v>
          </cell>
          <cell r="AN2676" t="str">
            <v>Belum Sertifikasi</v>
          </cell>
          <cell r="BB2676" t="str">
            <v>Belum</v>
          </cell>
        </row>
        <row r="2677">
          <cell r="N2677" t="str">
            <v>NON PNS</v>
          </cell>
          <cell r="R2677" t="str">
            <v>SMA</v>
          </cell>
          <cell r="X2677" t="str">
            <v>L</v>
          </cell>
          <cell r="AC2677" t="str">
            <v>Guru</v>
          </cell>
          <cell r="AD2677" t="str">
            <v>SD</v>
          </cell>
          <cell r="AE2677" t="str">
            <v>KEDUNG KANDANG</v>
          </cell>
          <cell r="AN2677" t="str">
            <v>Belum Sertifikasi</v>
          </cell>
          <cell r="BB2677" t="str">
            <v>Belum</v>
          </cell>
        </row>
        <row r="2678">
          <cell r="N2678" t="str">
            <v>NON PNS</v>
          </cell>
          <cell r="R2678" t="str">
            <v>S1</v>
          </cell>
          <cell r="X2678" t="str">
            <v>P</v>
          </cell>
          <cell r="AC2678" t="str">
            <v>Kepala Sekolah</v>
          </cell>
          <cell r="AD2678" t="str">
            <v>SD</v>
          </cell>
          <cell r="AE2678" t="str">
            <v>KEDUNG KANDANG</v>
          </cell>
          <cell r="AN2678" t="str">
            <v>Belum Sertifikasi</v>
          </cell>
          <cell r="BB2678" t="str">
            <v>Belum</v>
          </cell>
        </row>
        <row r="2679">
          <cell r="N2679" t="str">
            <v>NON PNS</v>
          </cell>
          <cell r="R2679" t="str">
            <v>S1</v>
          </cell>
          <cell r="X2679" t="str">
            <v>P</v>
          </cell>
          <cell r="AC2679" t="str">
            <v>Guru</v>
          </cell>
          <cell r="AD2679" t="str">
            <v>SD</v>
          </cell>
          <cell r="AE2679" t="str">
            <v>KEDUNG KANDANG</v>
          </cell>
          <cell r="AN2679" t="str">
            <v>Lulus Sertifikasi</v>
          </cell>
          <cell r="BB2679" t="str">
            <v>Belum</v>
          </cell>
        </row>
        <row r="2680">
          <cell r="N2680" t="str">
            <v>NON PNS</v>
          </cell>
          <cell r="R2680" t="str">
            <v>S1</v>
          </cell>
          <cell r="X2680" t="str">
            <v>L</v>
          </cell>
          <cell r="AC2680" t="str">
            <v>Guru</v>
          </cell>
          <cell r="AD2680" t="str">
            <v>SD</v>
          </cell>
          <cell r="AE2680" t="str">
            <v>KEDUNG KANDANG</v>
          </cell>
          <cell r="AN2680" t="str">
            <v>Belum Sertifikasi</v>
          </cell>
          <cell r="BB2680" t="str">
            <v>Belum</v>
          </cell>
        </row>
        <row r="2681">
          <cell r="N2681" t="str">
            <v>NON PNS</v>
          </cell>
          <cell r="R2681" t="str">
            <v>SMA</v>
          </cell>
          <cell r="X2681" t="str">
            <v>P</v>
          </cell>
          <cell r="AC2681" t="str">
            <v>Tenaga Administrasi Sekolah</v>
          </cell>
          <cell r="AD2681" t="str">
            <v>SD</v>
          </cell>
          <cell r="AE2681" t="str">
            <v>KEDUNG KANDANG</v>
          </cell>
          <cell r="AN2681" t="str">
            <v>Belum Sertifikasi</v>
          </cell>
          <cell r="BB2681" t="str">
            <v>Belum</v>
          </cell>
        </row>
        <row r="2682">
          <cell r="N2682" t="str">
            <v>NON PNS</v>
          </cell>
          <cell r="R2682" t="str">
            <v>SMA</v>
          </cell>
          <cell r="X2682" t="str">
            <v>P</v>
          </cell>
          <cell r="AC2682" t="str">
            <v>Pesuruh/Office Boy</v>
          </cell>
          <cell r="AD2682" t="str">
            <v>SD</v>
          </cell>
          <cell r="AE2682" t="str">
            <v>KEDUNG KANDANG</v>
          </cell>
          <cell r="AN2682" t="str">
            <v>Belum Sertifikasi</v>
          </cell>
          <cell r="BB2682" t="str">
            <v>Belum</v>
          </cell>
        </row>
        <row r="2683">
          <cell r="N2683" t="str">
            <v>NON PNS</v>
          </cell>
          <cell r="R2683" t="str">
            <v>S1</v>
          </cell>
          <cell r="X2683" t="str">
            <v>P</v>
          </cell>
          <cell r="AC2683" t="str">
            <v>Guru</v>
          </cell>
          <cell r="AD2683" t="str">
            <v>SD</v>
          </cell>
          <cell r="AE2683" t="str">
            <v>BLIMBING</v>
          </cell>
          <cell r="AN2683" t="str">
            <v>Belum Sertifikasi</v>
          </cell>
          <cell r="BB2683" t="str">
            <v>Belum</v>
          </cell>
        </row>
        <row r="2684">
          <cell r="N2684" t="str">
            <v>NON PNS</v>
          </cell>
          <cell r="R2684" t="str">
            <v>S1</v>
          </cell>
          <cell r="X2684" t="str">
            <v>L</v>
          </cell>
          <cell r="AC2684" t="str">
            <v>Guru</v>
          </cell>
          <cell r="AD2684" t="str">
            <v>SD</v>
          </cell>
          <cell r="AE2684" t="str">
            <v>BLIMBING</v>
          </cell>
          <cell r="AN2684" t="str">
            <v>Belum Sertifikasi</v>
          </cell>
          <cell r="BB2684" t="str">
            <v>Belum</v>
          </cell>
        </row>
        <row r="2685">
          <cell r="N2685" t="str">
            <v>NON PNS</v>
          </cell>
          <cell r="R2685" t="str">
            <v>S1</v>
          </cell>
          <cell r="X2685" t="str">
            <v>P</v>
          </cell>
          <cell r="AC2685" t="str">
            <v>Guru</v>
          </cell>
          <cell r="AD2685" t="str">
            <v>SD</v>
          </cell>
          <cell r="AE2685" t="str">
            <v>BLIMBING</v>
          </cell>
          <cell r="AN2685" t="str">
            <v>Belum Sertifikasi</v>
          </cell>
          <cell r="BB2685" t="str">
            <v>Belum</v>
          </cell>
        </row>
        <row r="2686">
          <cell r="N2686" t="str">
            <v>NON PNS</v>
          </cell>
          <cell r="R2686" t="str">
            <v>S1</v>
          </cell>
          <cell r="X2686" t="str">
            <v>P</v>
          </cell>
          <cell r="AC2686" t="str">
            <v>Guru</v>
          </cell>
          <cell r="AD2686" t="str">
            <v>SD</v>
          </cell>
          <cell r="AE2686" t="str">
            <v>BLIMBING</v>
          </cell>
          <cell r="AN2686" t="str">
            <v>Belum Sertifikasi</v>
          </cell>
          <cell r="BB2686" t="str">
            <v>Belum</v>
          </cell>
        </row>
        <row r="2687">
          <cell r="N2687" t="str">
            <v>NON PNS</v>
          </cell>
          <cell r="R2687" t="str">
            <v>S1</v>
          </cell>
          <cell r="X2687" t="str">
            <v>P</v>
          </cell>
          <cell r="AC2687" t="str">
            <v>Guru</v>
          </cell>
          <cell r="AD2687" t="str">
            <v>SD</v>
          </cell>
          <cell r="AE2687" t="str">
            <v>BLIMBING</v>
          </cell>
          <cell r="AN2687" t="str">
            <v>Belum Sertifikasi</v>
          </cell>
          <cell r="BB2687" t="str">
            <v>Belum</v>
          </cell>
        </row>
        <row r="2688">
          <cell r="N2688" t="str">
            <v>NON PNS</v>
          </cell>
          <cell r="R2688" t="str">
            <v>S1</v>
          </cell>
          <cell r="X2688" t="str">
            <v>P</v>
          </cell>
          <cell r="AC2688" t="str">
            <v>Guru</v>
          </cell>
          <cell r="AD2688" t="str">
            <v>SD</v>
          </cell>
          <cell r="AE2688" t="str">
            <v>BLIMBING</v>
          </cell>
          <cell r="AN2688" t="str">
            <v>Belum Sertifikasi</v>
          </cell>
          <cell r="BB2688" t="str">
            <v>Belum</v>
          </cell>
        </row>
        <row r="2689">
          <cell r="N2689" t="str">
            <v>NON PNS</v>
          </cell>
          <cell r="R2689" t="str">
            <v>S1</v>
          </cell>
          <cell r="X2689" t="str">
            <v>P</v>
          </cell>
          <cell r="AC2689" t="str">
            <v>Guru</v>
          </cell>
          <cell r="AD2689" t="str">
            <v>SD</v>
          </cell>
          <cell r="AE2689" t="str">
            <v>BLIMBING</v>
          </cell>
          <cell r="AN2689" t="str">
            <v>Belum Sertifikasi</v>
          </cell>
          <cell r="BB2689" t="str">
            <v>Belum</v>
          </cell>
        </row>
        <row r="2690">
          <cell r="N2690" t="str">
            <v>NON PNS</v>
          </cell>
          <cell r="R2690" t="str">
            <v>S1</v>
          </cell>
          <cell r="X2690" t="str">
            <v>P</v>
          </cell>
          <cell r="AC2690" t="str">
            <v>Guru</v>
          </cell>
          <cell r="AD2690" t="str">
            <v>SD</v>
          </cell>
          <cell r="AE2690" t="str">
            <v>BLIMBING</v>
          </cell>
          <cell r="AN2690" t="str">
            <v>Belum Sertifikasi</v>
          </cell>
          <cell r="BB2690" t="str">
            <v>Belum</v>
          </cell>
        </row>
        <row r="2691">
          <cell r="N2691" t="str">
            <v>NON PNS</v>
          </cell>
          <cell r="R2691" t="str">
            <v>S1</v>
          </cell>
          <cell r="X2691" t="str">
            <v>L</v>
          </cell>
          <cell r="AC2691" t="str">
            <v>Guru</v>
          </cell>
          <cell r="AD2691" t="str">
            <v>SD</v>
          </cell>
          <cell r="AE2691" t="str">
            <v>BLIMBING</v>
          </cell>
          <cell r="AN2691" t="str">
            <v>Belum Sertifikasi</v>
          </cell>
          <cell r="BB2691" t="str">
            <v>Belum</v>
          </cell>
        </row>
        <row r="2692">
          <cell r="N2692" t="str">
            <v>NON PNS</v>
          </cell>
          <cell r="R2692" t="str">
            <v>S1</v>
          </cell>
          <cell r="X2692" t="str">
            <v>P</v>
          </cell>
          <cell r="AC2692" t="str">
            <v>Guru</v>
          </cell>
          <cell r="AD2692" t="str">
            <v>SD</v>
          </cell>
          <cell r="AE2692" t="str">
            <v>BLIMBING</v>
          </cell>
          <cell r="AN2692" t="str">
            <v>Belum Sertifikasi</v>
          </cell>
          <cell r="BB2692" t="str">
            <v>Belum</v>
          </cell>
        </row>
        <row r="2693">
          <cell r="N2693" t="str">
            <v>NON PNS</v>
          </cell>
          <cell r="R2693" t="str">
            <v>S1</v>
          </cell>
          <cell r="X2693" t="str">
            <v>P</v>
          </cell>
          <cell r="AC2693" t="str">
            <v>Guru</v>
          </cell>
          <cell r="AD2693" t="str">
            <v>SD</v>
          </cell>
          <cell r="AE2693" t="str">
            <v>BLIMBING</v>
          </cell>
          <cell r="AN2693" t="str">
            <v>Belum Sertifikasi</v>
          </cell>
          <cell r="BB2693" t="str">
            <v>Belum</v>
          </cell>
        </row>
        <row r="2694">
          <cell r="N2694" t="str">
            <v>NON PNS</v>
          </cell>
          <cell r="R2694" t="str">
            <v>S1</v>
          </cell>
          <cell r="X2694" t="str">
            <v>P</v>
          </cell>
          <cell r="AC2694" t="str">
            <v>Guru</v>
          </cell>
          <cell r="AD2694" t="str">
            <v>SD</v>
          </cell>
          <cell r="AE2694" t="str">
            <v>BLIMBING</v>
          </cell>
          <cell r="AN2694" t="str">
            <v>Belum Sertifikasi</v>
          </cell>
          <cell r="BB2694" t="str">
            <v>Belum</v>
          </cell>
        </row>
        <row r="2695">
          <cell r="N2695" t="str">
            <v>NON PNS</v>
          </cell>
          <cell r="R2695" t="str">
            <v>S1</v>
          </cell>
          <cell r="X2695" t="str">
            <v>P</v>
          </cell>
          <cell r="AC2695" t="str">
            <v>Guru</v>
          </cell>
          <cell r="AD2695" t="str">
            <v>SD</v>
          </cell>
          <cell r="AE2695" t="str">
            <v>BLIMBING</v>
          </cell>
          <cell r="AN2695" t="str">
            <v>Belum Sertifikasi</v>
          </cell>
          <cell r="BB2695" t="str">
            <v>Belum</v>
          </cell>
        </row>
        <row r="2696">
          <cell r="N2696" t="str">
            <v>NON PNS</v>
          </cell>
          <cell r="R2696" t="str">
            <v>S1</v>
          </cell>
          <cell r="X2696" t="str">
            <v>P</v>
          </cell>
          <cell r="AC2696" t="str">
            <v>Guru</v>
          </cell>
          <cell r="AD2696" t="str">
            <v>SD</v>
          </cell>
          <cell r="AE2696" t="str">
            <v>BLIMBING</v>
          </cell>
          <cell r="AN2696" t="str">
            <v>Belum Sertifikasi</v>
          </cell>
          <cell r="BB2696" t="str">
            <v>Lulus</v>
          </cell>
        </row>
        <row r="2697">
          <cell r="N2697" t="str">
            <v>NON PNS</v>
          </cell>
          <cell r="R2697" t="str">
            <v>S1</v>
          </cell>
          <cell r="X2697" t="str">
            <v>P</v>
          </cell>
          <cell r="AC2697" t="str">
            <v>Guru</v>
          </cell>
          <cell r="AD2697" t="str">
            <v>SD</v>
          </cell>
          <cell r="AE2697" t="str">
            <v>BLIMBING</v>
          </cell>
          <cell r="AN2697" t="str">
            <v>Lulus Sertifikasi</v>
          </cell>
          <cell r="BB2697" t="str">
            <v>Belum</v>
          </cell>
        </row>
        <row r="2698">
          <cell r="N2698" t="str">
            <v>NON PNS</v>
          </cell>
          <cell r="R2698" t="str">
            <v>S1</v>
          </cell>
          <cell r="X2698" t="str">
            <v>P</v>
          </cell>
          <cell r="AC2698" t="str">
            <v>Guru</v>
          </cell>
          <cell r="AD2698" t="str">
            <v>SD</v>
          </cell>
          <cell r="AE2698" t="str">
            <v>BLIMBING</v>
          </cell>
          <cell r="AN2698" t="str">
            <v>Belum Sertifikasi</v>
          </cell>
          <cell r="BB2698" t="str">
            <v>Belum</v>
          </cell>
        </row>
        <row r="2699">
          <cell r="N2699" t="str">
            <v>NON PNS</v>
          </cell>
          <cell r="R2699" t="str">
            <v>S1</v>
          </cell>
          <cell r="X2699" t="str">
            <v>P</v>
          </cell>
          <cell r="AC2699" t="str">
            <v>Guru</v>
          </cell>
          <cell r="AD2699" t="str">
            <v>SD</v>
          </cell>
          <cell r="AE2699" t="str">
            <v>BLIMBING</v>
          </cell>
          <cell r="AN2699" t="str">
            <v>Belum Sertifikasi</v>
          </cell>
          <cell r="BB2699" t="str">
            <v>Belum</v>
          </cell>
        </row>
        <row r="2700">
          <cell r="N2700" t="str">
            <v>NON PNS</v>
          </cell>
          <cell r="R2700" t="str">
            <v>S1</v>
          </cell>
          <cell r="X2700" t="str">
            <v>P</v>
          </cell>
          <cell r="AC2700" t="str">
            <v>Guru</v>
          </cell>
          <cell r="AD2700" t="str">
            <v>SD</v>
          </cell>
          <cell r="AE2700" t="str">
            <v>BLIMBING</v>
          </cell>
          <cell r="AN2700" t="str">
            <v>Lulus Sertifikasi</v>
          </cell>
          <cell r="BB2700" t="str">
            <v>Belum</v>
          </cell>
        </row>
        <row r="2701">
          <cell r="N2701" t="str">
            <v>NON PNS</v>
          </cell>
          <cell r="R2701" t="str">
            <v>S1</v>
          </cell>
          <cell r="X2701" t="str">
            <v>P</v>
          </cell>
          <cell r="AC2701" t="str">
            <v>Guru</v>
          </cell>
          <cell r="AD2701" t="str">
            <v>SD</v>
          </cell>
          <cell r="AE2701" t="str">
            <v>BLIMBING</v>
          </cell>
          <cell r="AN2701" t="str">
            <v>Lulus Sertifikasi</v>
          </cell>
          <cell r="BB2701" t="str">
            <v>Belum</v>
          </cell>
        </row>
        <row r="2702">
          <cell r="N2702" t="str">
            <v>NON PNS</v>
          </cell>
          <cell r="R2702" t="str">
            <v>S1</v>
          </cell>
          <cell r="X2702" t="str">
            <v>P</v>
          </cell>
          <cell r="AC2702" t="str">
            <v>Guru</v>
          </cell>
          <cell r="AD2702" t="str">
            <v>SD</v>
          </cell>
          <cell r="AE2702" t="str">
            <v>BLIMBING</v>
          </cell>
          <cell r="AN2702" t="str">
            <v>Belum Sertifikasi</v>
          </cell>
          <cell r="BB2702" t="str">
            <v>Belum</v>
          </cell>
        </row>
        <row r="2703">
          <cell r="N2703" t="str">
            <v>NON PNS</v>
          </cell>
          <cell r="R2703" t="str">
            <v>S1</v>
          </cell>
          <cell r="X2703" t="str">
            <v>P</v>
          </cell>
          <cell r="AC2703" t="str">
            <v>Guru</v>
          </cell>
          <cell r="AD2703" t="str">
            <v>SD</v>
          </cell>
          <cell r="AE2703" t="str">
            <v>BLIMBING</v>
          </cell>
          <cell r="AN2703" t="str">
            <v>Lulus Sertifikasi</v>
          </cell>
          <cell r="BB2703" t="str">
            <v>Lulus</v>
          </cell>
        </row>
        <row r="2704">
          <cell r="N2704" t="str">
            <v>NON PNS</v>
          </cell>
          <cell r="R2704" t="str">
            <v>S1</v>
          </cell>
          <cell r="X2704" t="str">
            <v>P</v>
          </cell>
          <cell r="AC2704" t="str">
            <v>Kepala Sekolah</v>
          </cell>
          <cell r="AD2704" t="str">
            <v>SD</v>
          </cell>
          <cell r="AE2704" t="str">
            <v>BLIMBING</v>
          </cell>
          <cell r="AN2704" t="str">
            <v>Lulus Sertifikasi</v>
          </cell>
          <cell r="BB2704" t="str">
            <v>Lulus</v>
          </cell>
        </row>
        <row r="2705">
          <cell r="N2705" t="str">
            <v>NON PNS</v>
          </cell>
          <cell r="R2705" t="str">
            <v>S1</v>
          </cell>
          <cell r="X2705" t="str">
            <v>P</v>
          </cell>
          <cell r="AC2705" t="str">
            <v>Guru</v>
          </cell>
          <cell r="AD2705" t="str">
            <v>SD</v>
          </cell>
          <cell r="AE2705" t="str">
            <v>BLIMBING</v>
          </cell>
          <cell r="AN2705" t="str">
            <v>Belum Sertifikasi</v>
          </cell>
          <cell r="BB2705" t="str">
            <v>Belum</v>
          </cell>
        </row>
        <row r="2706">
          <cell r="N2706" t="str">
            <v>NON PNS</v>
          </cell>
          <cell r="R2706" t="str">
            <v>S1</v>
          </cell>
          <cell r="X2706" t="str">
            <v>P</v>
          </cell>
          <cell r="AC2706" t="str">
            <v>Guru</v>
          </cell>
          <cell r="AD2706" t="str">
            <v>SD</v>
          </cell>
          <cell r="AE2706" t="str">
            <v>BLIMBING</v>
          </cell>
          <cell r="AN2706" t="str">
            <v>Lulus Sertifikasi</v>
          </cell>
          <cell r="BB2706" t="str">
            <v>Belum</v>
          </cell>
        </row>
        <row r="2707">
          <cell r="N2707" t="str">
            <v>NON PNS</v>
          </cell>
          <cell r="R2707" t="str">
            <v>S1</v>
          </cell>
          <cell r="X2707" t="str">
            <v>P</v>
          </cell>
          <cell r="AC2707" t="str">
            <v>Guru</v>
          </cell>
          <cell r="AD2707" t="str">
            <v>SD</v>
          </cell>
          <cell r="AE2707" t="str">
            <v>BLIMBING</v>
          </cell>
          <cell r="AN2707" t="str">
            <v>Lulus Sertifikasi</v>
          </cell>
          <cell r="BB2707" t="str">
            <v>Belum</v>
          </cell>
        </row>
        <row r="2708">
          <cell r="N2708" t="str">
            <v>NON PNS</v>
          </cell>
          <cell r="R2708" t="str">
            <v>S1</v>
          </cell>
          <cell r="X2708" t="str">
            <v>P</v>
          </cell>
          <cell r="AC2708" t="str">
            <v>Guru</v>
          </cell>
          <cell r="AD2708" t="str">
            <v>SD</v>
          </cell>
          <cell r="AE2708" t="str">
            <v>BLIMBING</v>
          </cell>
          <cell r="AN2708" t="str">
            <v>Lulus Sertifikasi</v>
          </cell>
          <cell r="BB2708" t="str">
            <v>Belum</v>
          </cell>
        </row>
        <row r="2709">
          <cell r="N2709" t="str">
            <v>NON PNS</v>
          </cell>
          <cell r="R2709" t="str">
            <v>S1</v>
          </cell>
          <cell r="X2709" t="str">
            <v>P</v>
          </cell>
          <cell r="AC2709" t="str">
            <v>Guru</v>
          </cell>
          <cell r="AD2709" t="str">
            <v>SD</v>
          </cell>
          <cell r="AE2709" t="str">
            <v>BLIMBING</v>
          </cell>
          <cell r="AN2709" t="str">
            <v>Belum Sertifikasi</v>
          </cell>
          <cell r="BB2709" t="str">
            <v>Belum</v>
          </cell>
        </row>
        <row r="2710">
          <cell r="N2710" t="str">
            <v>NON PNS</v>
          </cell>
          <cell r="R2710" t="str">
            <v>S1</v>
          </cell>
          <cell r="X2710" t="str">
            <v>L</v>
          </cell>
          <cell r="AC2710" t="str">
            <v>Guru</v>
          </cell>
          <cell r="AD2710" t="str">
            <v>SD</v>
          </cell>
          <cell r="AE2710" t="str">
            <v>BLIMBING</v>
          </cell>
          <cell r="AN2710" t="str">
            <v>Lulus Sertifikasi</v>
          </cell>
          <cell r="BB2710" t="str">
            <v>Belum</v>
          </cell>
        </row>
        <row r="2711">
          <cell r="N2711" t="str">
            <v>NON PNS</v>
          </cell>
          <cell r="R2711" t="str">
            <v>S1</v>
          </cell>
          <cell r="X2711" t="str">
            <v>L</v>
          </cell>
          <cell r="AC2711" t="str">
            <v>Guru</v>
          </cell>
          <cell r="AD2711" t="str">
            <v>SD</v>
          </cell>
          <cell r="AE2711" t="str">
            <v>BLIMBING</v>
          </cell>
          <cell r="AN2711" t="str">
            <v>Lulus Sertifikasi</v>
          </cell>
          <cell r="BB2711" t="str">
            <v>Belum</v>
          </cell>
        </row>
        <row r="2712">
          <cell r="N2712" t="str">
            <v>NON PNS</v>
          </cell>
          <cell r="R2712" t="str">
            <v>S1</v>
          </cell>
          <cell r="X2712" t="str">
            <v>L</v>
          </cell>
          <cell r="AC2712" t="str">
            <v>Guru</v>
          </cell>
          <cell r="AD2712" t="str">
            <v>SD</v>
          </cell>
          <cell r="AE2712" t="str">
            <v>BLIMBING</v>
          </cell>
          <cell r="AN2712" t="str">
            <v>Lulus Sertifikasi</v>
          </cell>
          <cell r="BB2712" t="str">
            <v>Belum</v>
          </cell>
        </row>
        <row r="2713">
          <cell r="N2713" t="str">
            <v>NON PNS</v>
          </cell>
          <cell r="R2713" t="str">
            <v>S1</v>
          </cell>
          <cell r="X2713" t="str">
            <v>P</v>
          </cell>
          <cell r="AC2713" t="str">
            <v>Guru</v>
          </cell>
          <cell r="AD2713" t="str">
            <v>SD</v>
          </cell>
          <cell r="AE2713" t="str">
            <v>BLIMBING</v>
          </cell>
          <cell r="AN2713" t="str">
            <v>Lulus Sertifikasi</v>
          </cell>
          <cell r="BB2713" t="str">
            <v>Lulus</v>
          </cell>
        </row>
        <row r="2714">
          <cell r="N2714" t="str">
            <v>NON PNS</v>
          </cell>
          <cell r="R2714" t="str">
            <v>S1</v>
          </cell>
          <cell r="X2714" t="str">
            <v>P</v>
          </cell>
          <cell r="AC2714" t="str">
            <v>Guru</v>
          </cell>
          <cell r="AD2714" t="str">
            <v>SD</v>
          </cell>
          <cell r="AE2714" t="str">
            <v>BLIMBING</v>
          </cell>
          <cell r="AN2714" t="str">
            <v>Lulus Sertifikasi</v>
          </cell>
          <cell r="BB2714" t="str">
            <v>Belum</v>
          </cell>
        </row>
        <row r="2715">
          <cell r="N2715" t="str">
            <v>NON PNS</v>
          </cell>
          <cell r="R2715" t="str">
            <v>S1</v>
          </cell>
          <cell r="X2715" t="str">
            <v>P</v>
          </cell>
          <cell r="AC2715" t="str">
            <v>Guru</v>
          </cell>
          <cell r="AD2715" t="str">
            <v>SD</v>
          </cell>
          <cell r="AE2715" t="str">
            <v>BLIMBING</v>
          </cell>
          <cell r="AN2715" t="str">
            <v>Lulus Sertifikasi</v>
          </cell>
          <cell r="BB2715" t="str">
            <v>Belum</v>
          </cell>
        </row>
        <row r="2716">
          <cell r="N2716" t="str">
            <v>NON PNS</v>
          </cell>
          <cell r="R2716" t="str">
            <v>S1</v>
          </cell>
          <cell r="X2716" t="str">
            <v>P</v>
          </cell>
          <cell r="AC2716" t="str">
            <v>Guru</v>
          </cell>
          <cell r="AD2716" t="str">
            <v>SD</v>
          </cell>
          <cell r="AE2716" t="str">
            <v>BLIMBING</v>
          </cell>
          <cell r="AN2716" t="str">
            <v>Lulus Sertifikasi</v>
          </cell>
          <cell r="BB2716" t="str">
            <v>Belum</v>
          </cell>
        </row>
        <row r="2717">
          <cell r="N2717" t="str">
            <v>NON PNS</v>
          </cell>
          <cell r="R2717" t="str">
            <v>S1</v>
          </cell>
          <cell r="X2717" t="str">
            <v>P</v>
          </cell>
          <cell r="AC2717" t="str">
            <v>Guru</v>
          </cell>
          <cell r="AD2717" t="str">
            <v>SD</v>
          </cell>
          <cell r="AE2717" t="str">
            <v>BLIMBING</v>
          </cell>
          <cell r="AN2717" t="str">
            <v>Lulus Sertifikasi</v>
          </cell>
          <cell r="BB2717" t="str">
            <v>Belum</v>
          </cell>
        </row>
        <row r="2718">
          <cell r="N2718" t="str">
            <v>NON PNS</v>
          </cell>
          <cell r="R2718" t="str">
            <v>S1</v>
          </cell>
          <cell r="X2718" t="str">
            <v>P</v>
          </cell>
          <cell r="AC2718" t="str">
            <v>Guru</v>
          </cell>
          <cell r="AD2718" t="str">
            <v>SD</v>
          </cell>
          <cell r="AE2718" t="str">
            <v>BLIMBING</v>
          </cell>
          <cell r="AN2718" t="str">
            <v>Lulus Sertifikasi</v>
          </cell>
          <cell r="BB2718" t="str">
            <v>Belum</v>
          </cell>
        </row>
        <row r="2719">
          <cell r="N2719" t="str">
            <v>NON PNS</v>
          </cell>
          <cell r="R2719" t="str">
            <v>S1</v>
          </cell>
          <cell r="X2719" t="str">
            <v>L</v>
          </cell>
          <cell r="AC2719" t="str">
            <v>Guru</v>
          </cell>
          <cell r="AD2719" t="str">
            <v>SD</v>
          </cell>
          <cell r="AE2719" t="str">
            <v>BLIMBING</v>
          </cell>
          <cell r="AN2719" t="str">
            <v>Lulus Sertifikasi</v>
          </cell>
          <cell r="BB2719" t="str">
            <v>Belum</v>
          </cell>
        </row>
        <row r="2720">
          <cell r="N2720" t="str">
            <v>NON PNS</v>
          </cell>
          <cell r="R2720" t="str">
            <v>S1</v>
          </cell>
          <cell r="X2720" t="str">
            <v>L</v>
          </cell>
          <cell r="AC2720" t="str">
            <v>Guru</v>
          </cell>
          <cell r="AD2720" t="str">
            <v>SD</v>
          </cell>
          <cell r="AE2720" t="str">
            <v>BLIMBING</v>
          </cell>
          <cell r="AN2720" t="str">
            <v>Lulus Sertifikasi</v>
          </cell>
          <cell r="BB2720" t="str">
            <v>Belum</v>
          </cell>
        </row>
        <row r="2721">
          <cell r="N2721" t="str">
            <v>NON PNS</v>
          </cell>
          <cell r="R2721" t="str">
            <v>S1</v>
          </cell>
          <cell r="X2721" t="str">
            <v>P</v>
          </cell>
          <cell r="AC2721" t="str">
            <v>Guru</v>
          </cell>
          <cell r="AD2721" t="str">
            <v>SD</v>
          </cell>
          <cell r="AE2721" t="str">
            <v>BLIMBING</v>
          </cell>
          <cell r="AN2721" t="str">
            <v>Lulus Sertifikasi</v>
          </cell>
          <cell r="BB2721" t="str">
            <v>Belum</v>
          </cell>
        </row>
        <row r="2722">
          <cell r="N2722" t="str">
            <v>NON PNS</v>
          </cell>
          <cell r="R2722" t="str">
            <v>S1</v>
          </cell>
          <cell r="X2722" t="str">
            <v>P</v>
          </cell>
          <cell r="AC2722" t="str">
            <v>Guru</v>
          </cell>
          <cell r="AD2722" t="str">
            <v>SD</v>
          </cell>
          <cell r="AE2722" t="str">
            <v>BLIMBING</v>
          </cell>
          <cell r="AN2722" t="str">
            <v>Lulus Sertifikasi</v>
          </cell>
          <cell r="BB2722" t="str">
            <v>Belum</v>
          </cell>
        </row>
        <row r="2723">
          <cell r="N2723" t="str">
            <v>NON PNS</v>
          </cell>
          <cell r="R2723" t="str">
            <v>S3</v>
          </cell>
          <cell r="X2723" t="str">
            <v>P</v>
          </cell>
          <cell r="AC2723" t="str">
            <v>Guru</v>
          </cell>
          <cell r="AD2723" t="str">
            <v>SD</v>
          </cell>
          <cell r="AE2723" t="str">
            <v>BLIMBING</v>
          </cell>
          <cell r="AN2723" t="str">
            <v>Lulus Sertifikasi</v>
          </cell>
          <cell r="BB2723" t="str">
            <v>Belum</v>
          </cell>
        </row>
        <row r="2724">
          <cell r="N2724" t="str">
            <v>NON PNS</v>
          </cell>
          <cell r="R2724" t="str">
            <v>S2</v>
          </cell>
          <cell r="X2724" t="str">
            <v>L</v>
          </cell>
          <cell r="AC2724" t="str">
            <v>Guru</v>
          </cell>
          <cell r="AD2724" t="str">
            <v>SD</v>
          </cell>
          <cell r="AE2724" t="str">
            <v>BLIMBING</v>
          </cell>
          <cell r="AN2724" t="str">
            <v>Lulus Sertifikasi</v>
          </cell>
          <cell r="BB2724" t="str">
            <v>Belum</v>
          </cell>
        </row>
        <row r="2725">
          <cell r="N2725" t="str">
            <v>NON PNS</v>
          </cell>
          <cell r="R2725" t="str">
            <v>S1</v>
          </cell>
          <cell r="X2725" t="str">
            <v>P</v>
          </cell>
          <cell r="AC2725" t="str">
            <v>Guru</v>
          </cell>
          <cell r="AD2725" t="str">
            <v>SD</v>
          </cell>
          <cell r="AE2725" t="str">
            <v>BLIMBING</v>
          </cell>
          <cell r="AN2725" t="str">
            <v>Lulus Sertifikasi</v>
          </cell>
          <cell r="BB2725" t="str">
            <v>Belum</v>
          </cell>
        </row>
        <row r="2726">
          <cell r="N2726" t="str">
            <v>NON PNS</v>
          </cell>
          <cell r="R2726" t="str">
            <v>S1</v>
          </cell>
          <cell r="X2726" t="str">
            <v>P</v>
          </cell>
          <cell r="AC2726" t="str">
            <v>Guru</v>
          </cell>
          <cell r="AD2726" t="str">
            <v>SD</v>
          </cell>
          <cell r="AE2726" t="str">
            <v>BLIMBING</v>
          </cell>
          <cell r="AN2726" t="str">
            <v>Lulus Sertifikasi</v>
          </cell>
          <cell r="BB2726" t="str">
            <v>Belum</v>
          </cell>
        </row>
        <row r="2727">
          <cell r="N2727" t="str">
            <v>NON PNS</v>
          </cell>
          <cell r="R2727" t="str">
            <v>SMA</v>
          </cell>
          <cell r="X2727" t="str">
            <v>P</v>
          </cell>
          <cell r="AC2727" t="str">
            <v>Petugas Keamanan</v>
          </cell>
          <cell r="AD2727" t="str">
            <v>SD</v>
          </cell>
          <cell r="AE2727" t="str">
            <v>BLIMBING</v>
          </cell>
          <cell r="AN2727" t="str">
            <v>Belum Sertifikasi</v>
          </cell>
          <cell r="BB2727" t="str">
            <v>Belum</v>
          </cell>
        </row>
        <row r="2728">
          <cell r="N2728" t="str">
            <v>NON PNS</v>
          </cell>
          <cell r="R2728" t="str">
            <v>S1</v>
          </cell>
          <cell r="X2728" t="str">
            <v>L</v>
          </cell>
          <cell r="AC2728" t="str">
            <v>Tenaga Administrasi Sekolah</v>
          </cell>
          <cell r="AD2728" t="str">
            <v>SD</v>
          </cell>
          <cell r="AE2728" t="str">
            <v>BLIMBING</v>
          </cell>
          <cell r="AN2728" t="str">
            <v>Belum Sertifikasi</v>
          </cell>
          <cell r="BB2728" t="str">
            <v>Belum</v>
          </cell>
        </row>
        <row r="2729">
          <cell r="N2729" t="str">
            <v>NON PNS</v>
          </cell>
          <cell r="R2729" t="str">
            <v>D3</v>
          </cell>
          <cell r="X2729" t="str">
            <v>P</v>
          </cell>
          <cell r="AC2729" t="str">
            <v>Tenaga Administrasi Sekolah</v>
          </cell>
          <cell r="AD2729" t="str">
            <v>SD</v>
          </cell>
          <cell r="AE2729" t="str">
            <v>BLIMBING</v>
          </cell>
          <cell r="AN2729" t="str">
            <v>Belum Sertifikasi</v>
          </cell>
          <cell r="BB2729" t="str">
            <v>Belum</v>
          </cell>
        </row>
        <row r="2730">
          <cell r="N2730" t="str">
            <v>NON PNS</v>
          </cell>
          <cell r="R2730" t="str">
            <v>S1</v>
          </cell>
          <cell r="X2730" t="str">
            <v>L</v>
          </cell>
          <cell r="AC2730" t="str">
            <v>Tenaga Administrasi Sekolah</v>
          </cell>
          <cell r="AD2730" t="str">
            <v>SD</v>
          </cell>
          <cell r="AE2730" t="str">
            <v>BLIMBING</v>
          </cell>
          <cell r="AN2730" t="str">
            <v>Belum Sertifikasi</v>
          </cell>
          <cell r="BB2730" t="str">
            <v>Belum</v>
          </cell>
        </row>
        <row r="2731">
          <cell r="N2731" t="str">
            <v>NON PNS</v>
          </cell>
          <cell r="R2731" t="str">
            <v>S1</v>
          </cell>
          <cell r="X2731" t="str">
            <v>P</v>
          </cell>
          <cell r="AC2731" t="str">
            <v>Tenaga Administrasi Sekolah</v>
          </cell>
          <cell r="AD2731" t="str">
            <v>SD</v>
          </cell>
          <cell r="AE2731" t="str">
            <v>BLIMBING</v>
          </cell>
          <cell r="AN2731" t="str">
            <v>Belum Sertifikasi</v>
          </cell>
          <cell r="BB2731" t="str">
            <v>Belum</v>
          </cell>
        </row>
        <row r="2732">
          <cell r="N2732" t="str">
            <v>NON PNS</v>
          </cell>
          <cell r="R2732" t="str">
            <v>D3</v>
          </cell>
          <cell r="X2732" t="str">
            <v>P</v>
          </cell>
          <cell r="AC2732" t="str">
            <v>Tenaga Administrasi Sekolah</v>
          </cell>
          <cell r="AD2732" t="str">
            <v>SD</v>
          </cell>
          <cell r="AE2732" t="str">
            <v>BLIMBING</v>
          </cell>
          <cell r="AN2732" t="str">
            <v>Belum Sertifikasi</v>
          </cell>
          <cell r="BB2732" t="str">
            <v>Belum</v>
          </cell>
        </row>
        <row r="2733">
          <cell r="N2733" t="str">
            <v>NON PNS</v>
          </cell>
          <cell r="R2733" t="str">
            <v>S1</v>
          </cell>
          <cell r="X2733" t="str">
            <v>L</v>
          </cell>
          <cell r="AC2733" t="str">
            <v>Tenaga Administrasi Sekolah</v>
          </cell>
          <cell r="AD2733" t="str">
            <v>SD</v>
          </cell>
          <cell r="AE2733" t="str">
            <v>BLIMBING</v>
          </cell>
          <cell r="AN2733" t="str">
            <v>Belum Sertifikasi</v>
          </cell>
          <cell r="BB2733" t="str">
            <v>Belum</v>
          </cell>
        </row>
        <row r="2734">
          <cell r="N2734" t="str">
            <v>NON PNS</v>
          </cell>
          <cell r="R2734" t="str">
            <v>D3</v>
          </cell>
          <cell r="X2734" t="str">
            <v>P</v>
          </cell>
          <cell r="AC2734" t="str">
            <v>Tenaga Administrasi Sekolah</v>
          </cell>
          <cell r="AD2734" t="str">
            <v>SD</v>
          </cell>
          <cell r="AE2734" t="str">
            <v>BLIMBING</v>
          </cell>
          <cell r="AN2734" t="str">
            <v>Belum Sertifikasi</v>
          </cell>
          <cell r="BB2734" t="str">
            <v>Belum</v>
          </cell>
        </row>
        <row r="2735">
          <cell r="N2735" t="str">
            <v>NON PNS</v>
          </cell>
          <cell r="R2735" t="str">
            <v>SMA</v>
          </cell>
          <cell r="X2735" t="str">
            <v>L</v>
          </cell>
          <cell r="AC2735" t="str">
            <v>Pesuruh/Office Boy</v>
          </cell>
          <cell r="AD2735" t="str">
            <v>SD</v>
          </cell>
          <cell r="AE2735" t="str">
            <v>BLIMBING</v>
          </cell>
          <cell r="AN2735" t="str">
            <v>Belum Sertifikasi</v>
          </cell>
          <cell r="BB2735" t="str">
            <v>Belum</v>
          </cell>
        </row>
        <row r="2736">
          <cell r="N2736" t="str">
            <v>NON PNS</v>
          </cell>
          <cell r="R2736" t="str">
            <v>SMA</v>
          </cell>
          <cell r="X2736" t="str">
            <v>L</v>
          </cell>
          <cell r="AC2736" t="str">
            <v>Pesuruh/Office Boy</v>
          </cell>
          <cell r="AD2736" t="str">
            <v>SD</v>
          </cell>
          <cell r="AE2736" t="str">
            <v>BLIMBING</v>
          </cell>
          <cell r="AN2736" t="str">
            <v>Belum Sertifikasi</v>
          </cell>
          <cell r="BB2736" t="str">
            <v>Belum</v>
          </cell>
        </row>
        <row r="2737">
          <cell r="N2737" t="str">
            <v>NON PNS</v>
          </cell>
          <cell r="R2737" t="str">
            <v>SMA</v>
          </cell>
          <cell r="X2737" t="str">
            <v>P</v>
          </cell>
          <cell r="AC2737" t="str">
            <v>Tenaga Administrasi Sekolah</v>
          </cell>
          <cell r="AD2737" t="str">
            <v>SD</v>
          </cell>
          <cell r="AE2737" t="str">
            <v>BLIMBING</v>
          </cell>
          <cell r="AN2737" t="str">
            <v>Belum Sertifikasi</v>
          </cell>
          <cell r="BB2737" t="str">
            <v>Belum</v>
          </cell>
        </row>
        <row r="2738">
          <cell r="N2738" t="str">
            <v>NON PNS</v>
          </cell>
          <cell r="R2738" t="str">
            <v>SMP</v>
          </cell>
          <cell r="X2738" t="str">
            <v>L</v>
          </cell>
          <cell r="AC2738" t="str">
            <v>Tukang Kebun</v>
          </cell>
          <cell r="AD2738" t="str">
            <v>SD</v>
          </cell>
          <cell r="AE2738" t="str">
            <v>BLIMBING</v>
          </cell>
          <cell r="AN2738" t="str">
            <v>Belum Sertifikasi</v>
          </cell>
          <cell r="BB2738" t="str">
            <v>Belum</v>
          </cell>
        </row>
        <row r="2739">
          <cell r="N2739" t="str">
            <v>NON PNS</v>
          </cell>
          <cell r="R2739" t="str">
            <v>SMA</v>
          </cell>
          <cell r="X2739" t="str">
            <v>P</v>
          </cell>
          <cell r="AC2739" t="str">
            <v>Pesuruh/Office Boy</v>
          </cell>
          <cell r="AD2739" t="str">
            <v>SD</v>
          </cell>
          <cell r="AE2739" t="str">
            <v>BLIMBING</v>
          </cell>
          <cell r="AN2739" t="str">
            <v>Belum Sertifikasi</v>
          </cell>
          <cell r="BB2739" t="str">
            <v>Belum</v>
          </cell>
        </row>
        <row r="2740">
          <cell r="N2740" t="str">
            <v>NON PNS</v>
          </cell>
          <cell r="R2740" t="str">
            <v>S1</v>
          </cell>
          <cell r="X2740" t="str">
            <v>L</v>
          </cell>
          <cell r="AC2740" t="str">
            <v>Guru</v>
          </cell>
          <cell r="AD2740" t="str">
            <v>SD</v>
          </cell>
          <cell r="AE2740" t="str">
            <v>SUKUN</v>
          </cell>
          <cell r="AN2740" t="str">
            <v>Belum Sertifikasi</v>
          </cell>
          <cell r="BB2740" t="str">
            <v>Belum</v>
          </cell>
        </row>
        <row r="2741">
          <cell r="N2741" t="str">
            <v>NON PNS</v>
          </cell>
          <cell r="R2741" t="str">
            <v>S1</v>
          </cell>
          <cell r="X2741" t="str">
            <v>P</v>
          </cell>
          <cell r="AC2741" t="str">
            <v>Guru</v>
          </cell>
          <cell r="AD2741" t="str">
            <v>SD</v>
          </cell>
          <cell r="AE2741" t="str">
            <v>SUKUN</v>
          </cell>
          <cell r="AN2741" t="str">
            <v>Belum Sertifikasi</v>
          </cell>
          <cell r="BB2741" t="str">
            <v>Belum</v>
          </cell>
        </row>
        <row r="2742">
          <cell r="N2742" t="str">
            <v>NON PNS</v>
          </cell>
          <cell r="R2742" t="str">
            <v>S1</v>
          </cell>
          <cell r="X2742" t="str">
            <v>P</v>
          </cell>
          <cell r="AC2742" t="str">
            <v>Guru</v>
          </cell>
          <cell r="AD2742" t="str">
            <v>SD</v>
          </cell>
          <cell r="AE2742" t="str">
            <v>SUKUN</v>
          </cell>
          <cell r="AN2742" t="str">
            <v>Belum Sertifikasi</v>
          </cell>
          <cell r="BB2742" t="str">
            <v>Belum</v>
          </cell>
        </row>
        <row r="2743">
          <cell r="N2743" t="str">
            <v>NON PNS</v>
          </cell>
          <cell r="R2743" t="str">
            <v>S1</v>
          </cell>
          <cell r="X2743" t="str">
            <v>P</v>
          </cell>
          <cell r="AC2743" t="str">
            <v>Guru</v>
          </cell>
          <cell r="AD2743" t="str">
            <v>SD</v>
          </cell>
          <cell r="AE2743" t="str">
            <v>SUKUN</v>
          </cell>
          <cell r="AN2743" t="str">
            <v>Belum Sertifikasi</v>
          </cell>
          <cell r="BB2743" t="str">
            <v>Belum</v>
          </cell>
        </row>
        <row r="2744">
          <cell r="N2744" t="str">
            <v>NON PNS</v>
          </cell>
          <cell r="R2744" t="str">
            <v>S1</v>
          </cell>
          <cell r="X2744" t="str">
            <v>P</v>
          </cell>
          <cell r="AC2744" t="str">
            <v>Guru</v>
          </cell>
          <cell r="AD2744" t="str">
            <v>SD</v>
          </cell>
          <cell r="AE2744" t="str">
            <v>SUKUN</v>
          </cell>
          <cell r="AN2744" t="str">
            <v>Belum Sertifikasi</v>
          </cell>
          <cell r="BB2744" t="str">
            <v>Belum</v>
          </cell>
        </row>
        <row r="2745">
          <cell r="N2745" t="str">
            <v>NON PNS</v>
          </cell>
          <cell r="R2745" t="str">
            <v>S1</v>
          </cell>
          <cell r="X2745" t="str">
            <v>P</v>
          </cell>
          <cell r="AC2745" t="str">
            <v>Guru</v>
          </cell>
          <cell r="AD2745" t="str">
            <v>SD</v>
          </cell>
          <cell r="AE2745" t="str">
            <v>SUKUN</v>
          </cell>
          <cell r="AN2745" t="str">
            <v>Belum Sertifikasi</v>
          </cell>
          <cell r="BB2745" t="str">
            <v>Belum</v>
          </cell>
        </row>
        <row r="2746">
          <cell r="N2746" t="str">
            <v>NON PNS</v>
          </cell>
          <cell r="R2746" t="str">
            <v>S1</v>
          </cell>
          <cell r="X2746" t="str">
            <v>P</v>
          </cell>
          <cell r="AC2746" t="str">
            <v>Guru</v>
          </cell>
          <cell r="AD2746" t="str">
            <v>SD</v>
          </cell>
          <cell r="AE2746" t="str">
            <v>SUKUN</v>
          </cell>
          <cell r="AN2746" t="str">
            <v>Belum Sertifikasi</v>
          </cell>
          <cell r="BB2746" t="str">
            <v>Belum</v>
          </cell>
        </row>
        <row r="2747">
          <cell r="N2747" t="str">
            <v>NON PNS</v>
          </cell>
          <cell r="R2747" t="str">
            <v>SMA</v>
          </cell>
          <cell r="X2747" t="str">
            <v>P</v>
          </cell>
          <cell r="AC2747" t="str">
            <v>Guru</v>
          </cell>
          <cell r="AD2747" t="str">
            <v>SD</v>
          </cell>
          <cell r="AE2747" t="str">
            <v>SUKUN</v>
          </cell>
          <cell r="AN2747" t="str">
            <v>Belum Sertifikasi</v>
          </cell>
          <cell r="BB2747" t="str">
            <v>Belum</v>
          </cell>
        </row>
        <row r="2748">
          <cell r="N2748" t="str">
            <v>NON PNS</v>
          </cell>
          <cell r="R2748" t="str">
            <v>S1</v>
          </cell>
          <cell r="X2748" t="str">
            <v>P</v>
          </cell>
          <cell r="AC2748" t="str">
            <v>Guru</v>
          </cell>
          <cell r="AD2748" t="str">
            <v>SD</v>
          </cell>
          <cell r="AE2748" t="str">
            <v>SUKUN</v>
          </cell>
          <cell r="AN2748" t="str">
            <v>Belum Sertifikasi</v>
          </cell>
          <cell r="BB2748" t="str">
            <v>Belum</v>
          </cell>
        </row>
        <row r="2749">
          <cell r="N2749" t="str">
            <v>NON PNS</v>
          </cell>
          <cell r="R2749" t="str">
            <v>S1</v>
          </cell>
          <cell r="X2749" t="str">
            <v>P</v>
          </cell>
          <cell r="AC2749" t="str">
            <v>Guru</v>
          </cell>
          <cell r="AD2749" t="str">
            <v>SD</v>
          </cell>
          <cell r="AE2749" t="str">
            <v>SUKUN</v>
          </cell>
          <cell r="AN2749" t="str">
            <v>Belum Sertifikasi</v>
          </cell>
          <cell r="BB2749" t="str">
            <v>Belum</v>
          </cell>
        </row>
        <row r="2750">
          <cell r="N2750" t="str">
            <v>NON PNS</v>
          </cell>
          <cell r="R2750" t="str">
            <v>S1</v>
          </cell>
          <cell r="X2750" t="str">
            <v>P</v>
          </cell>
          <cell r="AC2750" t="str">
            <v>Guru</v>
          </cell>
          <cell r="AD2750" t="str">
            <v>SD</v>
          </cell>
          <cell r="AE2750" t="str">
            <v>SUKUN</v>
          </cell>
          <cell r="AN2750" t="str">
            <v>Lulus Sertifikasi</v>
          </cell>
          <cell r="BB2750" t="str">
            <v>Belum</v>
          </cell>
        </row>
        <row r="2751">
          <cell r="N2751" t="str">
            <v>NON PNS</v>
          </cell>
          <cell r="R2751" t="str">
            <v>S2</v>
          </cell>
          <cell r="X2751" t="str">
            <v>P</v>
          </cell>
          <cell r="AC2751" t="str">
            <v>Kepala Sekolah</v>
          </cell>
          <cell r="AD2751" t="str">
            <v>SD</v>
          </cell>
          <cell r="AE2751" t="str">
            <v>SUKUN</v>
          </cell>
          <cell r="AN2751" t="str">
            <v>Belum Sertifikasi</v>
          </cell>
          <cell r="BB2751" t="str">
            <v>Belum</v>
          </cell>
        </row>
        <row r="2752">
          <cell r="N2752" t="str">
            <v>NON PNS</v>
          </cell>
          <cell r="R2752" t="str">
            <v>S1</v>
          </cell>
          <cell r="X2752" t="str">
            <v>P</v>
          </cell>
          <cell r="AC2752" t="str">
            <v>Guru</v>
          </cell>
          <cell r="AD2752" t="str">
            <v>SD</v>
          </cell>
          <cell r="AE2752" t="str">
            <v>SUKUN</v>
          </cell>
          <cell r="AN2752" t="str">
            <v>Lulus Sertifikasi</v>
          </cell>
          <cell r="BB2752" t="str">
            <v>Belum</v>
          </cell>
        </row>
        <row r="2753">
          <cell r="N2753" t="str">
            <v>NON PNS</v>
          </cell>
          <cell r="R2753" t="str">
            <v>S1</v>
          </cell>
          <cell r="X2753" t="str">
            <v>P</v>
          </cell>
          <cell r="AC2753" t="str">
            <v>Guru</v>
          </cell>
          <cell r="AD2753" t="str">
            <v>SD</v>
          </cell>
          <cell r="AE2753" t="str">
            <v>SUKUN</v>
          </cell>
          <cell r="AN2753" t="str">
            <v>Lulus Sertifikasi</v>
          </cell>
          <cell r="BB2753" t="str">
            <v>Belum</v>
          </cell>
        </row>
        <row r="2754">
          <cell r="N2754" t="str">
            <v>NON PNS</v>
          </cell>
          <cell r="R2754" t="str">
            <v>S1</v>
          </cell>
          <cell r="X2754" t="str">
            <v>P</v>
          </cell>
          <cell r="AC2754" t="str">
            <v>Guru</v>
          </cell>
          <cell r="AD2754" t="str">
            <v>SD</v>
          </cell>
          <cell r="AE2754" t="str">
            <v>SUKUN</v>
          </cell>
          <cell r="AN2754" t="str">
            <v>Belum Sertifikasi</v>
          </cell>
          <cell r="BB2754" t="str">
            <v>Belum</v>
          </cell>
        </row>
        <row r="2755">
          <cell r="N2755" t="str">
            <v>NON PNS</v>
          </cell>
          <cell r="R2755" t="str">
            <v>S1</v>
          </cell>
          <cell r="X2755" t="str">
            <v>P</v>
          </cell>
          <cell r="AC2755" t="str">
            <v>Guru</v>
          </cell>
          <cell r="AD2755" t="str">
            <v>SD</v>
          </cell>
          <cell r="AE2755" t="str">
            <v>SUKUN</v>
          </cell>
          <cell r="AN2755" t="str">
            <v>Belum Sertifikasi</v>
          </cell>
          <cell r="BB2755" t="str">
            <v>Belum</v>
          </cell>
        </row>
        <row r="2756">
          <cell r="N2756" t="str">
            <v>NON PNS</v>
          </cell>
          <cell r="R2756" t="str">
            <v>S1</v>
          </cell>
          <cell r="X2756" t="str">
            <v>P</v>
          </cell>
          <cell r="AC2756" t="str">
            <v>Guru</v>
          </cell>
          <cell r="AD2756" t="str">
            <v>SD</v>
          </cell>
          <cell r="AE2756" t="str">
            <v>SUKUN</v>
          </cell>
          <cell r="AN2756" t="str">
            <v>Lulus Sertifikasi</v>
          </cell>
          <cell r="BB2756" t="str">
            <v>Belum</v>
          </cell>
        </row>
        <row r="2757">
          <cell r="N2757" t="str">
            <v>NON PNS</v>
          </cell>
          <cell r="R2757" t="str">
            <v>S1</v>
          </cell>
          <cell r="X2757" t="str">
            <v>P</v>
          </cell>
          <cell r="AC2757" t="str">
            <v>Guru</v>
          </cell>
          <cell r="AD2757" t="str">
            <v>SD</v>
          </cell>
          <cell r="AE2757" t="str">
            <v>SUKUN</v>
          </cell>
          <cell r="AN2757" t="str">
            <v>Lulus Sertifikasi</v>
          </cell>
          <cell r="BB2757" t="str">
            <v>Belum</v>
          </cell>
        </row>
        <row r="2758">
          <cell r="N2758" t="str">
            <v>NON PNS</v>
          </cell>
          <cell r="R2758" t="str">
            <v>S1</v>
          </cell>
          <cell r="X2758" t="str">
            <v>P</v>
          </cell>
          <cell r="AC2758" t="str">
            <v>Guru</v>
          </cell>
          <cell r="AD2758" t="str">
            <v>SD</v>
          </cell>
          <cell r="AE2758" t="str">
            <v>SUKUN</v>
          </cell>
          <cell r="AN2758" t="str">
            <v>Lulus Sertifikasi</v>
          </cell>
          <cell r="BB2758" t="str">
            <v>Belum</v>
          </cell>
        </row>
        <row r="2759">
          <cell r="N2759" t="str">
            <v>NON PNS</v>
          </cell>
          <cell r="R2759" t="str">
            <v>S1</v>
          </cell>
          <cell r="X2759" t="str">
            <v>P</v>
          </cell>
          <cell r="AC2759" t="str">
            <v>Guru</v>
          </cell>
          <cell r="AD2759" t="str">
            <v>SD</v>
          </cell>
          <cell r="AE2759" t="str">
            <v>SUKUN</v>
          </cell>
          <cell r="AN2759" t="str">
            <v>Lulus Sertifikasi</v>
          </cell>
          <cell r="BB2759" t="str">
            <v>Belum</v>
          </cell>
        </row>
        <row r="2760">
          <cell r="N2760" t="str">
            <v>NON PNS</v>
          </cell>
          <cell r="R2760" t="str">
            <v>S1</v>
          </cell>
          <cell r="X2760" t="str">
            <v>L</v>
          </cell>
          <cell r="AC2760" t="str">
            <v>Guru</v>
          </cell>
          <cell r="AD2760" t="str">
            <v>SD</v>
          </cell>
          <cell r="AE2760" t="str">
            <v>SUKUN</v>
          </cell>
          <cell r="AN2760" t="str">
            <v>Belum Sertifikasi</v>
          </cell>
          <cell r="BB2760" t="str">
            <v>Belum</v>
          </cell>
        </row>
        <row r="2761">
          <cell r="N2761" t="str">
            <v>NON PNS</v>
          </cell>
          <cell r="R2761" t="str">
            <v>S1</v>
          </cell>
          <cell r="X2761" t="str">
            <v>L</v>
          </cell>
          <cell r="AC2761" t="str">
            <v>Guru</v>
          </cell>
          <cell r="AD2761" t="str">
            <v>SD</v>
          </cell>
          <cell r="AE2761" t="str">
            <v>SUKUN</v>
          </cell>
          <cell r="AN2761" t="str">
            <v>Belum Sertifikasi</v>
          </cell>
          <cell r="BB2761" t="str">
            <v>Belum</v>
          </cell>
        </row>
        <row r="2762">
          <cell r="N2762" t="str">
            <v>NON PNS</v>
          </cell>
          <cell r="R2762" t="str">
            <v>S1</v>
          </cell>
          <cell r="X2762" t="str">
            <v>P</v>
          </cell>
          <cell r="AC2762" t="str">
            <v>Guru</v>
          </cell>
          <cell r="AD2762" t="str">
            <v>SD</v>
          </cell>
          <cell r="AE2762" t="str">
            <v>SUKUN</v>
          </cell>
          <cell r="AN2762" t="str">
            <v>Lulus Sertifikasi</v>
          </cell>
          <cell r="BB2762" t="str">
            <v>Belum</v>
          </cell>
        </row>
        <row r="2763">
          <cell r="N2763" t="str">
            <v>NON PNS</v>
          </cell>
          <cell r="R2763" t="str">
            <v>S1</v>
          </cell>
          <cell r="X2763" t="str">
            <v>P</v>
          </cell>
          <cell r="AC2763" t="str">
            <v>Guru</v>
          </cell>
          <cell r="AD2763" t="str">
            <v>SD</v>
          </cell>
          <cell r="AE2763" t="str">
            <v>SUKUN</v>
          </cell>
          <cell r="AN2763" t="str">
            <v>Belum Sertifikasi</v>
          </cell>
          <cell r="BB2763" t="str">
            <v>Belum</v>
          </cell>
        </row>
        <row r="2764">
          <cell r="N2764" t="str">
            <v>NON PNS</v>
          </cell>
          <cell r="R2764" t="str">
            <v>SMA</v>
          </cell>
          <cell r="X2764" t="str">
            <v>P</v>
          </cell>
          <cell r="AC2764" t="str">
            <v>Guru</v>
          </cell>
          <cell r="AD2764" t="str">
            <v>SD</v>
          </cell>
          <cell r="AE2764" t="str">
            <v>SUKUN</v>
          </cell>
          <cell r="AN2764" t="str">
            <v>Belum Sertifikasi</v>
          </cell>
          <cell r="BB2764" t="str">
            <v>Belum</v>
          </cell>
        </row>
        <row r="2765">
          <cell r="N2765" t="str">
            <v>NON PNS</v>
          </cell>
          <cell r="R2765" t="str">
            <v>S1</v>
          </cell>
          <cell r="X2765" t="str">
            <v>P</v>
          </cell>
          <cell r="AC2765" t="str">
            <v>Guru</v>
          </cell>
          <cell r="AD2765" t="str">
            <v>SD</v>
          </cell>
          <cell r="AE2765" t="str">
            <v>SUKUN</v>
          </cell>
          <cell r="AN2765" t="str">
            <v>Lulus Sertifikasi</v>
          </cell>
          <cell r="BB2765" t="str">
            <v>Belum</v>
          </cell>
        </row>
        <row r="2766">
          <cell r="N2766" t="str">
            <v>NON PNS</v>
          </cell>
          <cell r="R2766" t="str">
            <v>S2</v>
          </cell>
          <cell r="X2766" t="str">
            <v>L</v>
          </cell>
          <cell r="AC2766" t="str">
            <v>Guru</v>
          </cell>
          <cell r="AD2766" t="str">
            <v>SD</v>
          </cell>
          <cell r="AE2766" t="str">
            <v>SUKUN</v>
          </cell>
          <cell r="AN2766" t="str">
            <v>Belum Sertifikasi</v>
          </cell>
          <cell r="BB2766" t="str">
            <v>Belum</v>
          </cell>
        </row>
        <row r="2767">
          <cell r="N2767" t="str">
            <v>NON PNS</v>
          </cell>
          <cell r="R2767" t="str">
            <v>S1</v>
          </cell>
          <cell r="X2767" t="str">
            <v>P</v>
          </cell>
          <cell r="AC2767" t="str">
            <v>Guru</v>
          </cell>
          <cell r="AD2767" t="str">
            <v>SD</v>
          </cell>
          <cell r="AE2767" t="str">
            <v>SUKUN</v>
          </cell>
          <cell r="AN2767" t="str">
            <v>Lulus Sertifikasi</v>
          </cell>
          <cell r="BB2767" t="str">
            <v>Belum</v>
          </cell>
        </row>
        <row r="2768">
          <cell r="N2768" t="str">
            <v>NON PNS</v>
          </cell>
          <cell r="R2768" t="str">
            <v>SD</v>
          </cell>
          <cell r="X2768" t="str">
            <v>P</v>
          </cell>
          <cell r="AC2768" t="str">
            <v>Tenaga Administrasi Sekolah</v>
          </cell>
          <cell r="AD2768" t="str">
            <v>SD</v>
          </cell>
          <cell r="AE2768" t="str">
            <v>SUKUN</v>
          </cell>
          <cell r="AN2768" t="str">
            <v>Belum Sertifikasi</v>
          </cell>
          <cell r="BB2768" t="str">
            <v>Belum</v>
          </cell>
        </row>
        <row r="2769">
          <cell r="N2769" t="str">
            <v>NON PNS</v>
          </cell>
          <cell r="R2769" t="str">
            <v>SMA</v>
          </cell>
          <cell r="X2769" t="str">
            <v>P</v>
          </cell>
          <cell r="AC2769" t="str">
            <v>Tenaga Administrasi Sekolah</v>
          </cell>
          <cell r="AD2769" t="str">
            <v>SD</v>
          </cell>
          <cell r="AE2769" t="str">
            <v>SUKUN</v>
          </cell>
          <cell r="AN2769" t="str">
            <v>Belum Sertifikasi</v>
          </cell>
          <cell r="BB2769" t="str">
            <v>Belum</v>
          </cell>
        </row>
        <row r="2770">
          <cell r="N2770" t="str">
            <v>NON PNS</v>
          </cell>
          <cell r="R2770" t="str">
            <v>SMA</v>
          </cell>
          <cell r="X2770" t="str">
            <v>L</v>
          </cell>
          <cell r="AC2770" t="str">
            <v>Pustakawan</v>
          </cell>
          <cell r="AD2770" t="str">
            <v>SD</v>
          </cell>
          <cell r="AE2770" t="str">
            <v>SUKUN</v>
          </cell>
          <cell r="AN2770" t="str">
            <v>Belum Sertifikasi</v>
          </cell>
          <cell r="BB2770" t="str">
            <v>Belum</v>
          </cell>
        </row>
        <row r="2771">
          <cell r="N2771" t="str">
            <v>NON PNS</v>
          </cell>
          <cell r="R2771" t="str">
            <v>SMA</v>
          </cell>
          <cell r="X2771" t="str">
            <v>P</v>
          </cell>
          <cell r="AC2771" t="str">
            <v>Tukang Kebun</v>
          </cell>
          <cell r="AD2771" t="str">
            <v>SD</v>
          </cell>
          <cell r="AE2771" t="str">
            <v>SUKUN</v>
          </cell>
          <cell r="AN2771" t="str">
            <v>Belum Sertifikasi</v>
          </cell>
          <cell r="BB2771" t="str">
            <v>Belum</v>
          </cell>
        </row>
        <row r="2772">
          <cell r="N2772" t="str">
            <v>NON PNS</v>
          </cell>
          <cell r="R2772" t="str">
            <v>SMA</v>
          </cell>
          <cell r="X2772" t="str">
            <v>L</v>
          </cell>
          <cell r="AC2772" t="str">
            <v>Petugas Keamanan</v>
          </cell>
          <cell r="AD2772" t="str">
            <v>SD</v>
          </cell>
          <cell r="AE2772" t="str">
            <v>SUKUN</v>
          </cell>
          <cell r="AN2772" t="str">
            <v>Belum Sertifikasi</v>
          </cell>
          <cell r="BB2772" t="str">
            <v>Belum</v>
          </cell>
        </row>
        <row r="2773">
          <cell r="N2773" t="str">
            <v>NON PNS</v>
          </cell>
          <cell r="R2773" t="str">
            <v>SMA</v>
          </cell>
          <cell r="X2773" t="str">
            <v>P</v>
          </cell>
          <cell r="AC2773" t="str">
            <v>Tenaga Administrasi Sekolah</v>
          </cell>
          <cell r="AD2773" t="str">
            <v>SD</v>
          </cell>
          <cell r="AE2773" t="str">
            <v>SUKUN</v>
          </cell>
          <cell r="AN2773" t="str">
            <v>Belum Sertifikasi</v>
          </cell>
          <cell r="BB2773" t="str">
            <v>Belum</v>
          </cell>
        </row>
        <row r="2774">
          <cell r="N2774" t="str">
            <v>NON PNS</v>
          </cell>
          <cell r="R2774" t="str">
            <v>SD</v>
          </cell>
          <cell r="X2774" t="str">
            <v>L</v>
          </cell>
          <cell r="AC2774" t="str">
            <v>Tenaga Administrasi Sekolah</v>
          </cell>
          <cell r="AD2774" t="str">
            <v>SD</v>
          </cell>
          <cell r="AE2774" t="str">
            <v>SUKUN</v>
          </cell>
          <cell r="AN2774" t="str">
            <v>Belum Sertifikasi</v>
          </cell>
          <cell r="BB2774" t="str">
            <v>Belum</v>
          </cell>
        </row>
        <row r="2775">
          <cell r="N2775" t="str">
            <v>NON PNS</v>
          </cell>
          <cell r="R2775" t="str">
            <v>S1</v>
          </cell>
          <cell r="X2775" t="str">
            <v>L</v>
          </cell>
          <cell r="AC2775" t="str">
            <v>Guru</v>
          </cell>
          <cell r="AD2775" t="str">
            <v>SD</v>
          </cell>
          <cell r="AE2775" t="str">
            <v>KEDUNG KANDANG</v>
          </cell>
          <cell r="AN2775" t="str">
            <v>Lulus Sertifikasi</v>
          </cell>
          <cell r="BB2775" t="str">
            <v>Belum</v>
          </cell>
        </row>
        <row r="2776">
          <cell r="N2776" t="str">
            <v>NON PNS</v>
          </cell>
          <cell r="R2776" t="str">
            <v>SMA</v>
          </cell>
          <cell r="X2776" t="str">
            <v>P</v>
          </cell>
          <cell r="AC2776" t="str">
            <v>Guru</v>
          </cell>
          <cell r="AD2776" t="str">
            <v>SD</v>
          </cell>
          <cell r="AE2776" t="str">
            <v>KEDUNG KANDANG</v>
          </cell>
          <cell r="AN2776" t="str">
            <v>Belum Sertifikasi</v>
          </cell>
          <cell r="BB2776" t="str">
            <v>Belum</v>
          </cell>
        </row>
        <row r="2777">
          <cell r="N2777" t="str">
            <v>NON PNS</v>
          </cell>
          <cell r="R2777" t="str">
            <v>S1</v>
          </cell>
          <cell r="X2777" t="str">
            <v>P</v>
          </cell>
          <cell r="AC2777" t="str">
            <v>Guru</v>
          </cell>
          <cell r="AD2777" t="str">
            <v>SD</v>
          </cell>
          <cell r="AE2777" t="str">
            <v>KEDUNG KANDANG</v>
          </cell>
          <cell r="AN2777" t="str">
            <v>Belum Sertifikasi</v>
          </cell>
          <cell r="BB2777" t="str">
            <v>Belum</v>
          </cell>
        </row>
        <row r="2778">
          <cell r="N2778" t="str">
            <v>NON PNS</v>
          </cell>
          <cell r="R2778" t="str">
            <v>S1</v>
          </cell>
          <cell r="X2778" t="str">
            <v>P</v>
          </cell>
          <cell r="AC2778" t="str">
            <v>Guru</v>
          </cell>
          <cell r="AD2778" t="str">
            <v>SD</v>
          </cell>
          <cell r="AE2778" t="str">
            <v>KEDUNG KANDANG</v>
          </cell>
          <cell r="AN2778" t="str">
            <v>Belum Sertifikasi</v>
          </cell>
          <cell r="BB2778" t="str">
            <v>Belum</v>
          </cell>
        </row>
        <row r="2779">
          <cell r="N2779" t="str">
            <v>NON PNS</v>
          </cell>
          <cell r="R2779" t="str">
            <v>S1</v>
          </cell>
          <cell r="X2779" t="str">
            <v>P</v>
          </cell>
          <cell r="AC2779" t="str">
            <v>Guru</v>
          </cell>
          <cell r="AD2779" t="str">
            <v>SD</v>
          </cell>
          <cell r="AE2779" t="str">
            <v>KEDUNG KANDANG</v>
          </cell>
          <cell r="AN2779" t="str">
            <v>Belum Sertifikasi</v>
          </cell>
          <cell r="BB2779" t="str">
            <v>Belum</v>
          </cell>
        </row>
        <row r="2780">
          <cell r="N2780" t="str">
            <v>NON PNS</v>
          </cell>
          <cell r="R2780" t="str">
            <v>S1</v>
          </cell>
          <cell r="X2780" t="str">
            <v>L</v>
          </cell>
          <cell r="AC2780" t="str">
            <v>Guru</v>
          </cell>
          <cell r="AD2780" t="str">
            <v>SD</v>
          </cell>
          <cell r="AE2780" t="str">
            <v>KEDUNG KANDANG</v>
          </cell>
          <cell r="AN2780" t="str">
            <v>Belum Sertifikasi</v>
          </cell>
          <cell r="BB2780" t="str">
            <v>Belum</v>
          </cell>
        </row>
        <row r="2781">
          <cell r="N2781" t="str">
            <v>NON PNS</v>
          </cell>
          <cell r="R2781" t="str">
            <v>S1</v>
          </cell>
          <cell r="X2781" t="str">
            <v>P</v>
          </cell>
          <cell r="AC2781" t="str">
            <v>Guru</v>
          </cell>
          <cell r="AD2781" t="str">
            <v>SD</v>
          </cell>
          <cell r="AE2781" t="str">
            <v>KEDUNG KANDANG</v>
          </cell>
          <cell r="AN2781" t="str">
            <v>Belum Sertifikasi</v>
          </cell>
          <cell r="BB2781" t="str">
            <v>Belum</v>
          </cell>
        </row>
        <row r="2782">
          <cell r="N2782" t="str">
            <v>NON PNS</v>
          </cell>
          <cell r="R2782" t="str">
            <v>S1</v>
          </cell>
          <cell r="X2782" t="str">
            <v>P</v>
          </cell>
          <cell r="AC2782" t="str">
            <v>Guru</v>
          </cell>
          <cell r="AD2782" t="str">
            <v>SD</v>
          </cell>
          <cell r="AE2782" t="str">
            <v>KEDUNG KANDANG</v>
          </cell>
          <cell r="AN2782" t="str">
            <v>Lulus Sertifikasi</v>
          </cell>
          <cell r="BB2782" t="str">
            <v>Belum</v>
          </cell>
        </row>
        <row r="2783">
          <cell r="N2783" t="str">
            <v>NON PNS</v>
          </cell>
          <cell r="R2783" t="str">
            <v>S2</v>
          </cell>
          <cell r="X2783" t="str">
            <v>P</v>
          </cell>
          <cell r="AC2783" t="str">
            <v>Kepala Sekolah</v>
          </cell>
          <cell r="AD2783" t="str">
            <v>SD</v>
          </cell>
          <cell r="AE2783" t="str">
            <v>KEDUNG KANDANG</v>
          </cell>
          <cell r="AN2783" t="str">
            <v>Lulus Sertifikasi</v>
          </cell>
          <cell r="BB2783" t="str">
            <v>Belum</v>
          </cell>
        </row>
        <row r="2784">
          <cell r="N2784" t="str">
            <v>NON PNS</v>
          </cell>
          <cell r="R2784" t="str">
            <v>S1</v>
          </cell>
          <cell r="X2784" t="str">
            <v>P</v>
          </cell>
          <cell r="AC2784" t="str">
            <v>Tenaga Administrasi Sekolah</v>
          </cell>
          <cell r="AD2784" t="str">
            <v>SD</v>
          </cell>
          <cell r="AE2784" t="str">
            <v>KEDUNG KANDANG</v>
          </cell>
          <cell r="AN2784" t="str">
            <v>Belum Sertifikasi</v>
          </cell>
          <cell r="BB2784" t="str">
            <v>Belum</v>
          </cell>
        </row>
        <row r="2785">
          <cell r="N2785" t="str">
            <v>NON PNS</v>
          </cell>
          <cell r="R2785" t="str">
            <v>S1</v>
          </cell>
          <cell r="X2785" t="str">
            <v>P</v>
          </cell>
          <cell r="AC2785" t="str">
            <v>Guru</v>
          </cell>
          <cell r="AD2785" t="str">
            <v>SD</v>
          </cell>
          <cell r="AE2785" t="str">
            <v>KLOJEN</v>
          </cell>
          <cell r="AN2785" t="str">
            <v>Belum Sertifikasi</v>
          </cell>
          <cell r="BB2785" t="str">
            <v>Belum</v>
          </cell>
        </row>
        <row r="2786">
          <cell r="N2786" t="str">
            <v>NON PNS</v>
          </cell>
          <cell r="R2786" t="str">
            <v>S1</v>
          </cell>
          <cell r="X2786" t="str">
            <v>P</v>
          </cell>
          <cell r="AC2786" t="str">
            <v>Guru</v>
          </cell>
          <cell r="AD2786" t="str">
            <v>SD</v>
          </cell>
          <cell r="AE2786" t="str">
            <v>KLOJEN</v>
          </cell>
          <cell r="AN2786" t="str">
            <v>Belum Sertifikasi</v>
          </cell>
          <cell r="BB2786" t="str">
            <v>Belum</v>
          </cell>
        </row>
        <row r="2787">
          <cell r="N2787" t="str">
            <v>NON PNS</v>
          </cell>
          <cell r="R2787" t="str">
            <v>SMA</v>
          </cell>
          <cell r="X2787" t="str">
            <v>P</v>
          </cell>
          <cell r="AC2787" t="str">
            <v>Guru</v>
          </cell>
          <cell r="AD2787" t="str">
            <v>SD</v>
          </cell>
          <cell r="AE2787" t="str">
            <v>KLOJEN</v>
          </cell>
          <cell r="AN2787" t="str">
            <v>Belum Sertifikasi</v>
          </cell>
          <cell r="BB2787" t="str">
            <v>Belum</v>
          </cell>
        </row>
        <row r="2788">
          <cell r="N2788" t="str">
            <v>NON PNS</v>
          </cell>
          <cell r="R2788" t="str">
            <v>SMA</v>
          </cell>
          <cell r="X2788" t="str">
            <v>P</v>
          </cell>
          <cell r="AC2788" t="str">
            <v>Guru</v>
          </cell>
          <cell r="AD2788" t="str">
            <v>SD</v>
          </cell>
          <cell r="AE2788" t="str">
            <v>KLOJEN</v>
          </cell>
          <cell r="AN2788" t="str">
            <v>Belum Sertifikasi</v>
          </cell>
          <cell r="BB2788" t="str">
            <v>Belum</v>
          </cell>
        </row>
        <row r="2789">
          <cell r="N2789" t="str">
            <v>NON PNS</v>
          </cell>
          <cell r="R2789" t="str">
            <v>S1</v>
          </cell>
          <cell r="X2789" t="str">
            <v>P</v>
          </cell>
          <cell r="AC2789" t="str">
            <v>Kepala Sekolah</v>
          </cell>
          <cell r="AD2789" t="str">
            <v>SD</v>
          </cell>
          <cell r="AE2789" t="str">
            <v>KLOJEN</v>
          </cell>
          <cell r="AN2789" t="str">
            <v>Lulus Sertifikasi</v>
          </cell>
          <cell r="BB2789" t="str">
            <v>Belum</v>
          </cell>
        </row>
        <row r="2790">
          <cell r="N2790" t="str">
            <v>NON PNS</v>
          </cell>
          <cell r="R2790" t="str">
            <v>S1</v>
          </cell>
          <cell r="X2790" t="str">
            <v>P</v>
          </cell>
          <cell r="AC2790" t="str">
            <v>Guru</v>
          </cell>
          <cell r="AD2790" t="str">
            <v>SD</v>
          </cell>
          <cell r="AE2790" t="str">
            <v>KLOJEN</v>
          </cell>
          <cell r="AN2790" t="str">
            <v>Lulus Sertifikasi</v>
          </cell>
          <cell r="BB2790" t="str">
            <v>Belum</v>
          </cell>
        </row>
        <row r="2791">
          <cell r="N2791" t="str">
            <v>NON PNS</v>
          </cell>
          <cell r="R2791" t="str">
            <v>S1</v>
          </cell>
          <cell r="X2791" t="str">
            <v>P</v>
          </cell>
          <cell r="AC2791" t="str">
            <v>Guru</v>
          </cell>
          <cell r="AD2791" t="str">
            <v>SD</v>
          </cell>
          <cell r="AE2791" t="str">
            <v>KLOJEN</v>
          </cell>
          <cell r="AN2791" t="str">
            <v>Lulus Sertifikasi</v>
          </cell>
          <cell r="BB2791" t="str">
            <v>Belum</v>
          </cell>
        </row>
        <row r="2792">
          <cell r="N2792" t="str">
            <v>NON PNS</v>
          </cell>
          <cell r="R2792" t="str">
            <v>SD</v>
          </cell>
          <cell r="X2792" t="str">
            <v>L</v>
          </cell>
          <cell r="AC2792" t="str">
            <v>Tukang Kebun</v>
          </cell>
          <cell r="AD2792" t="str">
            <v>SD</v>
          </cell>
          <cell r="AE2792" t="str">
            <v>KLOJEN</v>
          </cell>
          <cell r="AN2792" t="str">
            <v>Belum Sertifikasi</v>
          </cell>
          <cell r="BB2792" t="str">
            <v>Belum</v>
          </cell>
        </row>
        <row r="2793">
          <cell r="N2793" t="str">
            <v>NON PNS</v>
          </cell>
          <cell r="R2793" t="str">
            <v>SMA</v>
          </cell>
          <cell r="X2793" t="str">
            <v>L</v>
          </cell>
          <cell r="AC2793" t="str">
            <v>Laboran</v>
          </cell>
          <cell r="AD2793" t="str">
            <v>SD</v>
          </cell>
          <cell r="AE2793" t="str">
            <v>KLOJEN</v>
          </cell>
          <cell r="AN2793" t="str">
            <v>Belum Sertifikasi</v>
          </cell>
          <cell r="BB2793" t="str">
            <v>Belum</v>
          </cell>
        </row>
        <row r="2794">
          <cell r="N2794" t="str">
            <v>NON PNS</v>
          </cell>
          <cell r="R2794" t="str">
            <v>S1</v>
          </cell>
          <cell r="X2794" t="str">
            <v>P</v>
          </cell>
          <cell r="AC2794" t="str">
            <v>Guru</v>
          </cell>
          <cell r="AD2794" t="str">
            <v>SD</v>
          </cell>
          <cell r="AE2794" t="str">
            <v>KLOJEN</v>
          </cell>
          <cell r="AN2794" t="str">
            <v>Belum Sertifikasi</v>
          </cell>
          <cell r="BB2794" t="str">
            <v>Belum</v>
          </cell>
        </row>
        <row r="2795">
          <cell r="N2795" t="str">
            <v>NON PNS</v>
          </cell>
          <cell r="R2795" t="str">
            <v>S1</v>
          </cell>
          <cell r="X2795" t="str">
            <v>P</v>
          </cell>
          <cell r="AC2795" t="str">
            <v>Guru</v>
          </cell>
          <cell r="AD2795" t="str">
            <v>SD</v>
          </cell>
          <cell r="AE2795" t="str">
            <v>KLOJEN</v>
          </cell>
          <cell r="AN2795" t="str">
            <v>Belum Sertifikasi</v>
          </cell>
          <cell r="BB2795" t="str">
            <v>Belum</v>
          </cell>
        </row>
        <row r="2796">
          <cell r="N2796" t="str">
            <v>NON PNS</v>
          </cell>
          <cell r="R2796" t="str">
            <v>S1</v>
          </cell>
          <cell r="X2796" t="str">
            <v>P</v>
          </cell>
          <cell r="AC2796" t="str">
            <v>Guru</v>
          </cell>
          <cell r="AD2796" t="str">
            <v>SD</v>
          </cell>
          <cell r="AE2796" t="str">
            <v>KLOJEN</v>
          </cell>
          <cell r="AN2796" t="str">
            <v>Belum Sertifikasi</v>
          </cell>
          <cell r="BB2796" t="str">
            <v>Belum</v>
          </cell>
        </row>
        <row r="2797">
          <cell r="N2797" t="str">
            <v>NON PNS</v>
          </cell>
          <cell r="R2797" t="str">
            <v>S1</v>
          </cell>
          <cell r="X2797" t="str">
            <v>P</v>
          </cell>
          <cell r="AC2797" t="str">
            <v>Kepala Sekolah</v>
          </cell>
          <cell r="AD2797" t="str">
            <v>SD</v>
          </cell>
          <cell r="AE2797" t="str">
            <v>KLOJEN</v>
          </cell>
          <cell r="AN2797" t="str">
            <v>Lulus Sertifikasi</v>
          </cell>
          <cell r="BB2797" t="str">
            <v>Belum</v>
          </cell>
        </row>
        <row r="2798">
          <cell r="N2798" t="str">
            <v>NON PNS</v>
          </cell>
          <cell r="R2798" t="str">
            <v>S1</v>
          </cell>
          <cell r="X2798" t="str">
            <v>P</v>
          </cell>
          <cell r="AC2798" t="str">
            <v>Guru</v>
          </cell>
          <cell r="AD2798" t="str">
            <v>SD</v>
          </cell>
          <cell r="AE2798" t="str">
            <v>KLOJEN</v>
          </cell>
          <cell r="AN2798" t="str">
            <v>Lulus Sertifikasi</v>
          </cell>
          <cell r="BB2798" t="str">
            <v>Belum</v>
          </cell>
        </row>
        <row r="2799">
          <cell r="N2799" t="str">
            <v>NON PNS</v>
          </cell>
          <cell r="R2799" t="str">
            <v>S1</v>
          </cell>
          <cell r="X2799" t="str">
            <v>P</v>
          </cell>
          <cell r="AC2799" t="str">
            <v>Guru</v>
          </cell>
          <cell r="AD2799" t="str">
            <v>SD</v>
          </cell>
          <cell r="AE2799" t="str">
            <v>KLOJEN</v>
          </cell>
          <cell r="AN2799" t="str">
            <v>Lulus Sertifikasi</v>
          </cell>
          <cell r="BB2799" t="str">
            <v>Belum</v>
          </cell>
        </row>
        <row r="2800">
          <cell r="N2800" t="str">
            <v>NON PNS</v>
          </cell>
          <cell r="R2800" t="str">
            <v>D2</v>
          </cell>
          <cell r="X2800" t="str">
            <v>P</v>
          </cell>
          <cell r="AC2800" t="str">
            <v>Guru</v>
          </cell>
          <cell r="AD2800" t="str">
            <v>SD</v>
          </cell>
          <cell r="AE2800" t="str">
            <v>KLOJEN</v>
          </cell>
          <cell r="AN2800" t="str">
            <v>Belum Sertifikasi</v>
          </cell>
          <cell r="BB2800" t="str">
            <v>Belum</v>
          </cell>
        </row>
        <row r="2801">
          <cell r="N2801" t="str">
            <v>NON PNS</v>
          </cell>
          <cell r="R2801" t="str">
            <v>S1</v>
          </cell>
          <cell r="X2801" t="str">
            <v>L</v>
          </cell>
          <cell r="AC2801" t="str">
            <v>Guru</v>
          </cell>
          <cell r="AD2801" t="str">
            <v>SD</v>
          </cell>
          <cell r="AE2801" t="str">
            <v>KLOJEN</v>
          </cell>
          <cell r="AN2801" t="str">
            <v>Lulus Sertifikasi</v>
          </cell>
          <cell r="BB2801" t="str">
            <v>Belum</v>
          </cell>
        </row>
        <row r="2802">
          <cell r="N2802" t="str">
            <v>NON PNS</v>
          </cell>
          <cell r="R2802" t="str">
            <v>S1</v>
          </cell>
          <cell r="X2802" t="str">
            <v>P</v>
          </cell>
          <cell r="AC2802" t="str">
            <v>Guru</v>
          </cell>
          <cell r="AD2802" t="str">
            <v>SD</v>
          </cell>
          <cell r="AE2802" t="str">
            <v>KLOJEN</v>
          </cell>
          <cell r="AN2802" t="str">
            <v>Lulus Sertifikasi</v>
          </cell>
          <cell r="BB2802" t="str">
            <v>Belum</v>
          </cell>
        </row>
        <row r="2803">
          <cell r="N2803" t="str">
            <v>NON PNS</v>
          </cell>
          <cell r="R2803" t="str">
            <v>S1</v>
          </cell>
          <cell r="X2803" t="str">
            <v>L</v>
          </cell>
          <cell r="AC2803" t="str">
            <v>Guru</v>
          </cell>
          <cell r="AD2803" t="str">
            <v>SD</v>
          </cell>
          <cell r="AE2803" t="str">
            <v>KLOJEN</v>
          </cell>
          <cell r="AN2803" t="str">
            <v>Lulus Sertifikasi</v>
          </cell>
          <cell r="BB2803" t="str">
            <v>Belum</v>
          </cell>
        </row>
        <row r="2804">
          <cell r="N2804" t="str">
            <v>NON PNS</v>
          </cell>
          <cell r="R2804" t="str">
            <v>S1</v>
          </cell>
          <cell r="X2804" t="str">
            <v>L</v>
          </cell>
          <cell r="AC2804" t="str">
            <v>Guru</v>
          </cell>
          <cell r="AD2804" t="str">
            <v>SD</v>
          </cell>
          <cell r="AE2804" t="str">
            <v>KLOJEN</v>
          </cell>
          <cell r="AN2804" t="str">
            <v>Lulus Sertifikasi</v>
          </cell>
          <cell r="BB2804" t="str">
            <v>Belum</v>
          </cell>
        </row>
        <row r="2805">
          <cell r="N2805" t="str">
            <v>NON PNS</v>
          </cell>
          <cell r="R2805" t="str">
            <v>S1</v>
          </cell>
          <cell r="X2805" t="str">
            <v>P</v>
          </cell>
          <cell r="AC2805" t="str">
            <v>Guru</v>
          </cell>
          <cell r="AD2805" t="str">
            <v>SD</v>
          </cell>
          <cell r="AE2805" t="str">
            <v>KLOJEN</v>
          </cell>
          <cell r="AN2805" t="str">
            <v>Lulus Sertifikasi</v>
          </cell>
          <cell r="BB2805" t="str">
            <v>Belum</v>
          </cell>
        </row>
        <row r="2806">
          <cell r="N2806" t="str">
            <v>NON PNS</v>
          </cell>
          <cell r="R2806" t="str">
            <v>S1</v>
          </cell>
          <cell r="X2806" t="str">
            <v>P</v>
          </cell>
          <cell r="AC2806" t="str">
            <v>Guru</v>
          </cell>
          <cell r="AD2806" t="str">
            <v>SD</v>
          </cell>
          <cell r="AE2806" t="str">
            <v>KLOJEN</v>
          </cell>
          <cell r="AN2806" t="str">
            <v>Lulus Sertifikasi</v>
          </cell>
          <cell r="BB2806" t="str">
            <v>Belum</v>
          </cell>
        </row>
        <row r="2807">
          <cell r="N2807" t="str">
            <v>NON PNS</v>
          </cell>
          <cell r="R2807" t="str">
            <v>SMA</v>
          </cell>
          <cell r="X2807" t="str">
            <v>L</v>
          </cell>
          <cell r="AC2807" t="str">
            <v>Pesuruh/Office Boy</v>
          </cell>
          <cell r="AD2807" t="str">
            <v>SD</v>
          </cell>
          <cell r="AE2807" t="str">
            <v>KLOJEN</v>
          </cell>
          <cell r="AN2807" t="str">
            <v>Belum Sertifikasi</v>
          </cell>
          <cell r="BB2807" t="str">
            <v>Belum</v>
          </cell>
        </row>
        <row r="2808">
          <cell r="N2808" t="str">
            <v>NON PNS</v>
          </cell>
          <cell r="R2808" t="str">
            <v>SMP</v>
          </cell>
          <cell r="X2808" t="str">
            <v>L</v>
          </cell>
          <cell r="AC2808" t="str">
            <v>Pesuruh/Office Boy</v>
          </cell>
          <cell r="AD2808" t="str">
            <v>SD</v>
          </cell>
          <cell r="AE2808" t="str">
            <v>KLOJEN</v>
          </cell>
          <cell r="AN2808" t="str">
            <v>Belum Sertifikasi</v>
          </cell>
          <cell r="BB2808" t="str">
            <v>Belum</v>
          </cell>
        </row>
        <row r="2809">
          <cell r="N2809" t="str">
            <v>NON PNS</v>
          </cell>
          <cell r="R2809" t="str">
            <v>S1</v>
          </cell>
          <cell r="X2809" t="str">
            <v>P</v>
          </cell>
          <cell r="AC2809" t="str">
            <v>Tenaga Administrasi Sekolah</v>
          </cell>
          <cell r="AD2809" t="str">
            <v>SD</v>
          </cell>
          <cell r="AE2809" t="str">
            <v>KLOJEN</v>
          </cell>
          <cell r="AN2809" t="str">
            <v>Belum Sertifikasi</v>
          </cell>
          <cell r="BB2809" t="str">
            <v>Belum</v>
          </cell>
        </row>
        <row r="2810">
          <cell r="N2810" t="str">
            <v>NON PNS</v>
          </cell>
          <cell r="R2810" t="str">
            <v>SMP</v>
          </cell>
          <cell r="X2810" t="str">
            <v>L</v>
          </cell>
          <cell r="AC2810" t="str">
            <v>Pesuruh/Office Boy</v>
          </cell>
          <cell r="AD2810" t="str">
            <v>SD</v>
          </cell>
          <cell r="AE2810" t="str">
            <v>KLOJEN</v>
          </cell>
          <cell r="AN2810" t="str">
            <v>Belum Sertifikasi</v>
          </cell>
          <cell r="BB2810" t="str">
            <v>Belum</v>
          </cell>
        </row>
        <row r="2811">
          <cell r="N2811" t="str">
            <v>NON PNS</v>
          </cell>
          <cell r="R2811" t="str">
            <v>S1</v>
          </cell>
          <cell r="X2811" t="str">
            <v>P</v>
          </cell>
          <cell r="AC2811" t="str">
            <v>Kepala TU</v>
          </cell>
          <cell r="AD2811" t="str">
            <v>SD</v>
          </cell>
          <cell r="AE2811" t="str">
            <v>KLOJEN</v>
          </cell>
          <cell r="AN2811" t="str">
            <v>Belum Sertifikasi</v>
          </cell>
          <cell r="BB2811" t="str">
            <v>Belum</v>
          </cell>
        </row>
        <row r="2812">
          <cell r="N2812" t="str">
            <v>NON PNS</v>
          </cell>
          <cell r="R2812" t="str">
            <v>S1</v>
          </cell>
          <cell r="X2812" t="str">
            <v>P</v>
          </cell>
          <cell r="AC2812" t="str">
            <v>Guru</v>
          </cell>
          <cell r="AD2812" t="str">
            <v>SD</v>
          </cell>
          <cell r="AE2812" t="str">
            <v>BLIMBING</v>
          </cell>
          <cell r="AN2812" t="str">
            <v>Belum Sertifikasi</v>
          </cell>
          <cell r="BB2812" t="str">
            <v>Belum</v>
          </cell>
        </row>
        <row r="2813">
          <cell r="N2813" t="str">
            <v>NON PNS</v>
          </cell>
          <cell r="R2813" t="str">
            <v>S1</v>
          </cell>
          <cell r="X2813" t="str">
            <v>P</v>
          </cell>
          <cell r="AC2813" t="str">
            <v>Guru</v>
          </cell>
          <cell r="AD2813" t="str">
            <v>SD</v>
          </cell>
          <cell r="AE2813" t="str">
            <v>BLIMBING</v>
          </cell>
          <cell r="AN2813" t="str">
            <v>Belum Sertifikasi</v>
          </cell>
          <cell r="BB2813" t="str">
            <v>Belum</v>
          </cell>
        </row>
        <row r="2814">
          <cell r="N2814" t="str">
            <v>NON PNS</v>
          </cell>
          <cell r="R2814" t="str">
            <v>S1</v>
          </cell>
          <cell r="X2814" t="str">
            <v>P</v>
          </cell>
          <cell r="AC2814" t="str">
            <v>Guru</v>
          </cell>
          <cell r="AD2814" t="str">
            <v>SD</v>
          </cell>
          <cell r="AE2814" t="str">
            <v>BLIMBING</v>
          </cell>
          <cell r="AN2814" t="str">
            <v>Belum Sertifikasi</v>
          </cell>
          <cell r="BB2814" t="str">
            <v>Belum</v>
          </cell>
        </row>
        <row r="2815">
          <cell r="N2815" t="str">
            <v>NON PNS</v>
          </cell>
          <cell r="R2815" t="str">
            <v>S1</v>
          </cell>
          <cell r="X2815" t="str">
            <v>P</v>
          </cell>
          <cell r="AC2815" t="str">
            <v>Guru</v>
          </cell>
          <cell r="AD2815" t="str">
            <v>SD</v>
          </cell>
          <cell r="AE2815" t="str">
            <v>BLIMBING</v>
          </cell>
          <cell r="AN2815" t="str">
            <v>Belum Sertifikasi</v>
          </cell>
          <cell r="BB2815" t="str">
            <v>Belum</v>
          </cell>
        </row>
        <row r="2816">
          <cell r="N2816" t="str">
            <v>NON PNS</v>
          </cell>
          <cell r="R2816" t="str">
            <v>S1</v>
          </cell>
          <cell r="X2816" t="str">
            <v>P</v>
          </cell>
          <cell r="AC2816" t="str">
            <v>Guru</v>
          </cell>
          <cell r="AD2816" t="str">
            <v>SD</v>
          </cell>
          <cell r="AE2816" t="str">
            <v>BLIMBING</v>
          </cell>
          <cell r="AN2816" t="str">
            <v>Lulus Sertifikasi</v>
          </cell>
          <cell r="BB2816" t="str">
            <v>Belum</v>
          </cell>
        </row>
        <row r="2817">
          <cell r="N2817" t="str">
            <v>NON PNS</v>
          </cell>
          <cell r="R2817" t="str">
            <v>S1</v>
          </cell>
          <cell r="X2817" t="str">
            <v>P</v>
          </cell>
          <cell r="AC2817" t="str">
            <v>Guru</v>
          </cell>
          <cell r="AD2817" t="str">
            <v>SD</v>
          </cell>
          <cell r="AE2817" t="str">
            <v>BLIMBING</v>
          </cell>
          <cell r="AN2817" t="str">
            <v>Lulus Sertifikasi</v>
          </cell>
          <cell r="BB2817" t="str">
            <v>Belum</v>
          </cell>
        </row>
        <row r="2818">
          <cell r="N2818" t="str">
            <v>NON PNS</v>
          </cell>
          <cell r="R2818" t="str">
            <v>S2</v>
          </cell>
          <cell r="X2818" t="str">
            <v>P</v>
          </cell>
          <cell r="AC2818" t="str">
            <v>Kepala Sekolah</v>
          </cell>
          <cell r="AD2818" t="str">
            <v>SD</v>
          </cell>
          <cell r="AE2818" t="str">
            <v>BLIMBING</v>
          </cell>
          <cell r="AN2818" t="str">
            <v>Lulus Sertifikasi</v>
          </cell>
          <cell r="BB2818" t="str">
            <v>Belum</v>
          </cell>
        </row>
        <row r="2819">
          <cell r="N2819" t="str">
            <v>NON PNS</v>
          </cell>
          <cell r="R2819" t="str">
            <v>S1</v>
          </cell>
          <cell r="X2819" t="str">
            <v>P</v>
          </cell>
          <cell r="AC2819" t="str">
            <v>Guru</v>
          </cell>
          <cell r="AD2819" t="str">
            <v>SD</v>
          </cell>
          <cell r="AE2819" t="str">
            <v>BLIMBING</v>
          </cell>
          <cell r="AN2819" t="str">
            <v>Lulus Sertifikasi</v>
          </cell>
          <cell r="BB2819" t="str">
            <v>Belum</v>
          </cell>
        </row>
        <row r="2820">
          <cell r="N2820" t="str">
            <v>NON PNS</v>
          </cell>
          <cell r="R2820" t="str">
            <v>S1</v>
          </cell>
          <cell r="X2820" t="str">
            <v>L</v>
          </cell>
          <cell r="AC2820" t="str">
            <v>Tenaga Administrasi Sekolah</v>
          </cell>
          <cell r="AD2820" t="str">
            <v>SD</v>
          </cell>
          <cell r="AE2820" t="str">
            <v>BLIMBING</v>
          </cell>
          <cell r="AN2820" t="str">
            <v>Belum Sertifikasi</v>
          </cell>
          <cell r="BB2820" t="str">
            <v>Belum</v>
          </cell>
        </row>
        <row r="2821">
          <cell r="N2821" t="str">
            <v>NON PNS</v>
          </cell>
          <cell r="R2821" t="str">
            <v>SMA</v>
          </cell>
          <cell r="X2821" t="str">
            <v>P</v>
          </cell>
          <cell r="AC2821" t="str">
            <v>Pustakawan</v>
          </cell>
          <cell r="AD2821" t="str">
            <v>SD</v>
          </cell>
          <cell r="AE2821" t="str">
            <v>BLIMBING</v>
          </cell>
          <cell r="AN2821" t="str">
            <v>Belum Sertifikasi</v>
          </cell>
          <cell r="BB2821" t="str">
            <v>Belum</v>
          </cell>
        </row>
        <row r="2822">
          <cell r="N2822" t="str">
            <v>NON PNS</v>
          </cell>
          <cell r="R2822" t="str">
            <v>SD</v>
          </cell>
          <cell r="X2822" t="str">
            <v>L</v>
          </cell>
          <cell r="AC2822" t="str">
            <v>Tenaga Administrasi Sekolah</v>
          </cell>
          <cell r="AD2822" t="str">
            <v>SD</v>
          </cell>
          <cell r="AE2822" t="str">
            <v>BLIMBING</v>
          </cell>
          <cell r="AN2822" t="str">
            <v>Belum Sertifikasi</v>
          </cell>
          <cell r="BB2822" t="str">
            <v>Belum</v>
          </cell>
        </row>
        <row r="2823">
          <cell r="N2823" t="str">
            <v>NON PNS</v>
          </cell>
          <cell r="R2823" t="str">
            <v>S1</v>
          </cell>
          <cell r="X2823" t="str">
            <v>L</v>
          </cell>
          <cell r="AC2823" t="str">
            <v>Guru</v>
          </cell>
          <cell r="AD2823" t="str">
            <v>SD</v>
          </cell>
          <cell r="AE2823" t="str">
            <v>KEDUNG KANDANG</v>
          </cell>
          <cell r="AN2823" t="str">
            <v>Belum Sertifikasi</v>
          </cell>
          <cell r="BB2823" t="str">
            <v>Belum</v>
          </cell>
        </row>
        <row r="2824">
          <cell r="N2824" t="str">
            <v>NON PNS</v>
          </cell>
          <cell r="R2824" t="str">
            <v>SMA</v>
          </cell>
          <cell r="X2824" t="str">
            <v>L</v>
          </cell>
          <cell r="AC2824" t="str">
            <v>Guru</v>
          </cell>
          <cell r="AD2824" t="str">
            <v>SD</v>
          </cell>
          <cell r="AE2824" t="str">
            <v>KEDUNG KANDANG</v>
          </cell>
          <cell r="AN2824" t="str">
            <v>Belum Sertifikasi</v>
          </cell>
          <cell r="BB2824" t="str">
            <v>Belum</v>
          </cell>
        </row>
        <row r="2825">
          <cell r="N2825" t="str">
            <v>NON PNS</v>
          </cell>
          <cell r="R2825" t="str">
            <v>S1</v>
          </cell>
          <cell r="X2825" t="str">
            <v>P</v>
          </cell>
          <cell r="AC2825" t="str">
            <v>Guru</v>
          </cell>
          <cell r="AD2825" t="str">
            <v>SD</v>
          </cell>
          <cell r="AE2825" t="str">
            <v>KEDUNG KANDANG</v>
          </cell>
          <cell r="AN2825" t="str">
            <v>Lulus Sertifikasi</v>
          </cell>
          <cell r="BB2825" t="str">
            <v>Belum</v>
          </cell>
        </row>
        <row r="2826">
          <cell r="N2826" t="str">
            <v>NON PNS</v>
          </cell>
          <cell r="R2826" t="str">
            <v>D1</v>
          </cell>
          <cell r="X2826" t="str">
            <v>P</v>
          </cell>
          <cell r="AC2826" t="str">
            <v>Guru</v>
          </cell>
          <cell r="AD2826" t="str">
            <v>SD</v>
          </cell>
          <cell r="AE2826" t="str">
            <v>KEDUNG KANDANG</v>
          </cell>
          <cell r="AN2826" t="str">
            <v>Belum Sertifikasi</v>
          </cell>
          <cell r="BB2826" t="str">
            <v>Belum</v>
          </cell>
        </row>
        <row r="2827">
          <cell r="N2827" t="str">
            <v>NON PNS</v>
          </cell>
          <cell r="R2827" t="str">
            <v>S1</v>
          </cell>
          <cell r="X2827" t="str">
            <v>P</v>
          </cell>
          <cell r="AC2827" t="str">
            <v>Guru</v>
          </cell>
          <cell r="AD2827" t="str">
            <v>SD</v>
          </cell>
          <cell r="AE2827" t="str">
            <v>KEDUNG KANDANG</v>
          </cell>
          <cell r="AN2827" t="str">
            <v>Lulus Sertifikasi</v>
          </cell>
          <cell r="BB2827" t="str">
            <v>Belum</v>
          </cell>
        </row>
        <row r="2828">
          <cell r="N2828" t="str">
            <v>NON PNS</v>
          </cell>
          <cell r="R2828" t="str">
            <v>S1</v>
          </cell>
          <cell r="X2828" t="str">
            <v>P</v>
          </cell>
          <cell r="AC2828" t="str">
            <v>Guru</v>
          </cell>
          <cell r="AD2828" t="str">
            <v>SD</v>
          </cell>
          <cell r="AE2828" t="str">
            <v>KEDUNG KANDANG</v>
          </cell>
          <cell r="AN2828" t="str">
            <v>Lulus Sertifikasi</v>
          </cell>
          <cell r="BB2828" t="str">
            <v>Belum</v>
          </cell>
        </row>
        <row r="2829">
          <cell r="N2829" t="str">
            <v>NON PNS</v>
          </cell>
          <cell r="R2829" t="str">
            <v>S1</v>
          </cell>
          <cell r="X2829" t="str">
            <v>P</v>
          </cell>
          <cell r="AC2829" t="str">
            <v>Guru</v>
          </cell>
          <cell r="AD2829" t="str">
            <v>SD</v>
          </cell>
          <cell r="AE2829" t="str">
            <v>KEDUNG KANDANG</v>
          </cell>
          <cell r="AN2829" t="str">
            <v>Lulus Sertifikasi</v>
          </cell>
          <cell r="BB2829" t="str">
            <v>Belum</v>
          </cell>
        </row>
        <row r="2830">
          <cell r="N2830" t="str">
            <v>NON PNS</v>
          </cell>
          <cell r="R2830" t="str">
            <v>S1</v>
          </cell>
          <cell r="X2830" t="str">
            <v>P</v>
          </cell>
          <cell r="AC2830" t="str">
            <v>Kepala Sekolah</v>
          </cell>
          <cell r="AD2830" t="str">
            <v>SD</v>
          </cell>
          <cell r="AE2830" t="str">
            <v>KEDUNG KANDANG</v>
          </cell>
          <cell r="AN2830" t="str">
            <v>Lulus Sertifikasi</v>
          </cell>
          <cell r="BB2830" t="str">
            <v>Belum</v>
          </cell>
        </row>
        <row r="2831">
          <cell r="N2831" t="str">
            <v>NON PNS</v>
          </cell>
          <cell r="R2831" t="str">
            <v>SD</v>
          </cell>
          <cell r="X2831" t="str">
            <v>P</v>
          </cell>
          <cell r="AC2831" t="str">
            <v>Tenaga Administrasi Sekolah</v>
          </cell>
          <cell r="AD2831" t="str">
            <v>SD</v>
          </cell>
          <cell r="AE2831" t="str">
            <v>KEDUNG KANDANG</v>
          </cell>
          <cell r="AN2831" t="str">
            <v>Belum Sertifikasi</v>
          </cell>
          <cell r="BB2831" t="str">
            <v>Belum</v>
          </cell>
        </row>
        <row r="2832">
          <cell r="N2832" t="str">
            <v>NON PNS</v>
          </cell>
          <cell r="R2832" t="str">
            <v>S1</v>
          </cell>
          <cell r="X2832" t="str">
            <v>P</v>
          </cell>
          <cell r="AC2832" t="str">
            <v>Guru</v>
          </cell>
          <cell r="AD2832" t="str">
            <v>SD</v>
          </cell>
          <cell r="AE2832" t="str">
            <v>BLIMBING</v>
          </cell>
          <cell r="AN2832" t="str">
            <v>Belum Sertifikasi</v>
          </cell>
          <cell r="BB2832" t="str">
            <v>Belum</v>
          </cell>
        </row>
        <row r="2833">
          <cell r="N2833" t="str">
            <v>NON PNS</v>
          </cell>
          <cell r="R2833" t="str">
            <v>S1</v>
          </cell>
          <cell r="X2833" t="str">
            <v>L</v>
          </cell>
          <cell r="AC2833" t="str">
            <v>Guru</v>
          </cell>
          <cell r="AD2833" t="str">
            <v>SD</v>
          </cell>
          <cell r="AE2833" t="str">
            <v>BLIMBING</v>
          </cell>
          <cell r="AN2833" t="str">
            <v>Belum Sertifikasi</v>
          </cell>
          <cell r="BB2833" t="str">
            <v>Belum</v>
          </cell>
        </row>
        <row r="2834">
          <cell r="N2834" t="str">
            <v>NON PNS</v>
          </cell>
          <cell r="R2834" t="str">
            <v>S1</v>
          </cell>
          <cell r="X2834" t="str">
            <v>P</v>
          </cell>
          <cell r="AC2834" t="str">
            <v>Guru</v>
          </cell>
          <cell r="AD2834" t="str">
            <v>SD</v>
          </cell>
          <cell r="AE2834" t="str">
            <v>BLIMBING</v>
          </cell>
          <cell r="AN2834" t="str">
            <v>Lulus Sertifikasi</v>
          </cell>
          <cell r="BB2834" t="str">
            <v>Belum</v>
          </cell>
        </row>
        <row r="2835">
          <cell r="N2835" t="str">
            <v>NON PNS</v>
          </cell>
          <cell r="R2835" t="str">
            <v>S1</v>
          </cell>
          <cell r="X2835" t="str">
            <v>P</v>
          </cell>
          <cell r="AC2835" t="str">
            <v>Guru</v>
          </cell>
          <cell r="AD2835" t="str">
            <v>SD</v>
          </cell>
          <cell r="AE2835" t="str">
            <v>BLIMBING</v>
          </cell>
          <cell r="AN2835" t="str">
            <v>Lulus Sertifikasi</v>
          </cell>
          <cell r="BB2835" t="str">
            <v>Belum</v>
          </cell>
        </row>
        <row r="2836">
          <cell r="N2836" t="str">
            <v>NON PNS</v>
          </cell>
          <cell r="R2836" t="str">
            <v>S2</v>
          </cell>
          <cell r="X2836" t="str">
            <v>P</v>
          </cell>
          <cell r="AC2836" t="str">
            <v>Guru</v>
          </cell>
          <cell r="AD2836" t="str">
            <v>SD</v>
          </cell>
          <cell r="AE2836" t="str">
            <v>BLIMBING</v>
          </cell>
          <cell r="AN2836" t="str">
            <v>Lulus Sertifikasi</v>
          </cell>
          <cell r="BB2836" t="str">
            <v>Belum</v>
          </cell>
        </row>
        <row r="2837">
          <cell r="N2837" t="str">
            <v>NON PNS</v>
          </cell>
          <cell r="R2837" t="str">
            <v>S1</v>
          </cell>
          <cell r="X2837" t="str">
            <v>P</v>
          </cell>
          <cell r="AC2837" t="str">
            <v>Guru</v>
          </cell>
          <cell r="AD2837" t="str">
            <v>SD</v>
          </cell>
          <cell r="AE2837" t="str">
            <v>BLIMBING</v>
          </cell>
          <cell r="AN2837" t="str">
            <v>Belum Sertifikasi</v>
          </cell>
          <cell r="BB2837" t="str">
            <v>Belum</v>
          </cell>
        </row>
        <row r="2838">
          <cell r="N2838" t="str">
            <v>NON PNS</v>
          </cell>
          <cell r="R2838" t="str">
            <v>S1</v>
          </cell>
          <cell r="X2838" t="str">
            <v>P</v>
          </cell>
          <cell r="AC2838" t="str">
            <v>Guru</v>
          </cell>
          <cell r="AD2838" t="str">
            <v>SD</v>
          </cell>
          <cell r="AE2838" t="str">
            <v>BLIMBING</v>
          </cell>
          <cell r="AN2838" t="str">
            <v>Lulus Sertifikasi</v>
          </cell>
          <cell r="BB2838" t="str">
            <v>Belum</v>
          </cell>
        </row>
        <row r="2839">
          <cell r="N2839" t="str">
            <v>NON PNS</v>
          </cell>
          <cell r="R2839" t="str">
            <v>S1</v>
          </cell>
          <cell r="X2839" t="str">
            <v>P</v>
          </cell>
          <cell r="AC2839" t="str">
            <v>Guru</v>
          </cell>
          <cell r="AD2839" t="str">
            <v>SD</v>
          </cell>
          <cell r="AE2839" t="str">
            <v>BLIMBING</v>
          </cell>
          <cell r="AN2839" t="str">
            <v>Belum Sertifikasi</v>
          </cell>
          <cell r="BB2839" t="str">
            <v>Belum</v>
          </cell>
        </row>
        <row r="2840">
          <cell r="N2840" t="str">
            <v>NON PNS</v>
          </cell>
          <cell r="R2840" t="str">
            <v>D3</v>
          </cell>
          <cell r="X2840" t="str">
            <v>P</v>
          </cell>
          <cell r="AC2840" t="str">
            <v>Guru</v>
          </cell>
          <cell r="AD2840" t="str">
            <v>SD</v>
          </cell>
          <cell r="AE2840" t="str">
            <v>BLIMBING</v>
          </cell>
          <cell r="AN2840" t="str">
            <v>Belum Sertifikasi</v>
          </cell>
          <cell r="BB2840" t="str">
            <v>Belum</v>
          </cell>
        </row>
        <row r="2841">
          <cell r="N2841" t="str">
            <v>NON PNS</v>
          </cell>
          <cell r="R2841" t="str">
            <v>S2</v>
          </cell>
          <cell r="X2841" t="str">
            <v>L</v>
          </cell>
          <cell r="AC2841" t="str">
            <v>Kepala Sekolah</v>
          </cell>
          <cell r="AD2841" t="str">
            <v>SD</v>
          </cell>
          <cell r="AE2841" t="str">
            <v>BLIMBING</v>
          </cell>
          <cell r="AN2841" t="str">
            <v>Lulus Sertifikasi</v>
          </cell>
          <cell r="BB2841" t="str">
            <v>Belum</v>
          </cell>
        </row>
        <row r="2842">
          <cell r="N2842" t="str">
            <v>NON PNS</v>
          </cell>
          <cell r="R2842" t="str">
            <v>S2</v>
          </cell>
          <cell r="X2842" t="str">
            <v>P</v>
          </cell>
          <cell r="AC2842" t="str">
            <v>Guru</v>
          </cell>
          <cell r="AD2842" t="str">
            <v>SD</v>
          </cell>
          <cell r="AE2842" t="str">
            <v>BLIMBING</v>
          </cell>
          <cell r="AN2842" t="str">
            <v>Lulus Sertifikasi</v>
          </cell>
          <cell r="BB2842" t="str">
            <v>Belum</v>
          </cell>
        </row>
        <row r="2843">
          <cell r="N2843" t="str">
            <v>NON PNS</v>
          </cell>
          <cell r="R2843" t="str">
            <v>S1</v>
          </cell>
          <cell r="X2843" t="str">
            <v>P</v>
          </cell>
          <cell r="AC2843" t="str">
            <v>Guru</v>
          </cell>
          <cell r="AD2843" t="str">
            <v>SD</v>
          </cell>
          <cell r="AE2843" t="str">
            <v>BLIMBING</v>
          </cell>
          <cell r="AN2843" t="str">
            <v>Lulus Sertifikasi</v>
          </cell>
          <cell r="BB2843" t="str">
            <v>Belum</v>
          </cell>
        </row>
        <row r="2844">
          <cell r="N2844" t="str">
            <v>NON PNS</v>
          </cell>
          <cell r="R2844" t="str">
            <v>S1</v>
          </cell>
          <cell r="X2844" t="str">
            <v>P</v>
          </cell>
          <cell r="AC2844" t="str">
            <v>Guru</v>
          </cell>
          <cell r="AD2844" t="str">
            <v>SD</v>
          </cell>
          <cell r="AE2844" t="str">
            <v>BLIMBING</v>
          </cell>
          <cell r="AN2844" t="str">
            <v>Lulus Sertifikasi</v>
          </cell>
          <cell r="BB2844" t="str">
            <v>Belum</v>
          </cell>
        </row>
        <row r="2845">
          <cell r="N2845" t="str">
            <v>NON PNS</v>
          </cell>
          <cell r="R2845" t="str">
            <v>S1</v>
          </cell>
          <cell r="X2845" t="str">
            <v>P</v>
          </cell>
          <cell r="AC2845" t="str">
            <v>Guru</v>
          </cell>
          <cell r="AD2845" t="str">
            <v>SD</v>
          </cell>
          <cell r="AE2845" t="str">
            <v>BLIMBING</v>
          </cell>
          <cell r="AN2845" t="str">
            <v>Lulus Sertifikasi</v>
          </cell>
          <cell r="BB2845" t="str">
            <v>Belum</v>
          </cell>
        </row>
        <row r="2846">
          <cell r="N2846" t="str">
            <v>NON PNS</v>
          </cell>
          <cell r="R2846" t="str">
            <v>SMA</v>
          </cell>
          <cell r="X2846" t="str">
            <v>L</v>
          </cell>
          <cell r="AC2846" t="str">
            <v>Guru</v>
          </cell>
          <cell r="AD2846" t="str">
            <v>SD</v>
          </cell>
          <cell r="AE2846" t="str">
            <v>BLIMBING</v>
          </cell>
          <cell r="AN2846" t="str">
            <v>Belum Sertifikasi</v>
          </cell>
          <cell r="BB2846" t="str">
            <v>Belum</v>
          </cell>
        </row>
        <row r="2847">
          <cell r="N2847" t="str">
            <v>NON PNS</v>
          </cell>
          <cell r="R2847" t="str">
            <v>D2</v>
          </cell>
          <cell r="X2847" t="str">
            <v>L</v>
          </cell>
          <cell r="AC2847" t="str">
            <v>Guru</v>
          </cell>
          <cell r="AD2847" t="str">
            <v>SD</v>
          </cell>
          <cell r="AE2847" t="str">
            <v>BLIMBING</v>
          </cell>
          <cell r="AN2847" t="str">
            <v>Belum Sertifikasi</v>
          </cell>
          <cell r="BB2847" t="str">
            <v>Belum</v>
          </cell>
        </row>
        <row r="2848">
          <cell r="N2848" t="str">
            <v>NON PNS</v>
          </cell>
          <cell r="R2848" t="str">
            <v>S1</v>
          </cell>
          <cell r="X2848" t="str">
            <v>P</v>
          </cell>
          <cell r="AC2848" t="str">
            <v>Guru</v>
          </cell>
          <cell r="AD2848" t="str">
            <v>SD</v>
          </cell>
          <cell r="AE2848" t="str">
            <v>BLIMBING</v>
          </cell>
          <cell r="AN2848" t="str">
            <v>Belum Sertifikasi</v>
          </cell>
          <cell r="BB2848" t="str">
            <v>Belum</v>
          </cell>
        </row>
        <row r="2849">
          <cell r="N2849" t="str">
            <v>NON PNS</v>
          </cell>
          <cell r="R2849" t="str">
            <v>D3</v>
          </cell>
          <cell r="X2849" t="str">
            <v>L</v>
          </cell>
          <cell r="AC2849" t="str">
            <v>Tenaga Administrasi Sekolah</v>
          </cell>
          <cell r="AD2849" t="str">
            <v>SD</v>
          </cell>
          <cell r="AE2849" t="str">
            <v>BLIMBING</v>
          </cell>
          <cell r="AN2849" t="str">
            <v>Belum Sertifikasi</v>
          </cell>
          <cell r="BB2849" t="str">
            <v>Belum</v>
          </cell>
        </row>
        <row r="2850">
          <cell r="N2850" t="str">
            <v>NON PNS</v>
          </cell>
          <cell r="R2850" t="str">
            <v>S2</v>
          </cell>
          <cell r="X2850" t="str">
            <v>P</v>
          </cell>
          <cell r="AC2850" t="str">
            <v>Tenaga Administrasi Sekolah</v>
          </cell>
          <cell r="AD2850" t="str">
            <v>SD</v>
          </cell>
          <cell r="AE2850" t="str">
            <v>BLIMBING</v>
          </cell>
          <cell r="AN2850" t="str">
            <v>Belum Sertifikasi</v>
          </cell>
          <cell r="BB2850" t="str">
            <v>Belum</v>
          </cell>
        </row>
        <row r="2851">
          <cell r="N2851" t="str">
            <v>NON PNS</v>
          </cell>
          <cell r="R2851" t="str">
            <v>D3</v>
          </cell>
          <cell r="X2851" t="str">
            <v>P</v>
          </cell>
          <cell r="AC2851" t="str">
            <v>Pustakawan</v>
          </cell>
          <cell r="AD2851" t="str">
            <v>SD</v>
          </cell>
          <cell r="AE2851" t="str">
            <v>BLIMBING</v>
          </cell>
          <cell r="AN2851" t="str">
            <v>Belum Sertifikasi</v>
          </cell>
          <cell r="BB2851" t="str">
            <v>Belum</v>
          </cell>
        </row>
        <row r="2852">
          <cell r="N2852" t="str">
            <v>NON PNS</v>
          </cell>
          <cell r="R2852" t="str">
            <v>SD</v>
          </cell>
          <cell r="X2852" t="str">
            <v>L</v>
          </cell>
          <cell r="AC2852" t="str">
            <v>Tukang Kebun</v>
          </cell>
          <cell r="AD2852" t="str">
            <v>SD</v>
          </cell>
          <cell r="AE2852" t="str">
            <v>BLIMBING</v>
          </cell>
          <cell r="AN2852" t="str">
            <v>Belum Sertifikasi</v>
          </cell>
          <cell r="BB2852" t="str">
            <v>Belum</v>
          </cell>
        </row>
        <row r="2853">
          <cell r="N2853" t="str">
            <v>NON PNS</v>
          </cell>
          <cell r="R2853" t="str">
            <v>S1</v>
          </cell>
          <cell r="X2853" t="str">
            <v>P</v>
          </cell>
          <cell r="AC2853" t="str">
            <v>Guru</v>
          </cell>
          <cell r="AD2853" t="str">
            <v>SPK SD</v>
          </cell>
          <cell r="AE2853" t="str">
            <v>SUKUN</v>
          </cell>
          <cell r="AN2853" t="str">
            <v>Belum Sertifikasi</v>
          </cell>
          <cell r="BB2853" t="str">
            <v>Belum</v>
          </cell>
        </row>
        <row r="2854">
          <cell r="N2854" t="str">
            <v>NON PNS</v>
          </cell>
          <cell r="R2854" t="str">
            <v>D3</v>
          </cell>
          <cell r="X2854" t="str">
            <v>P</v>
          </cell>
          <cell r="AC2854" t="str">
            <v>Guru</v>
          </cell>
          <cell r="AD2854" t="str">
            <v>SPK SD</v>
          </cell>
          <cell r="AE2854" t="str">
            <v>SUKUN</v>
          </cell>
          <cell r="AN2854" t="str">
            <v>Belum Sertifikasi</v>
          </cell>
          <cell r="BB2854" t="str">
            <v>Belum</v>
          </cell>
        </row>
        <row r="2855">
          <cell r="N2855" t="str">
            <v>NON PNS</v>
          </cell>
          <cell r="R2855" t="str">
            <v>S1</v>
          </cell>
          <cell r="X2855" t="str">
            <v>L</v>
          </cell>
          <cell r="AC2855" t="str">
            <v>Kepala Sekolah</v>
          </cell>
          <cell r="AD2855" t="str">
            <v>SPK SD</v>
          </cell>
          <cell r="AE2855" t="str">
            <v>SUKUN</v>
          </cell>
          <cell r="AN2855" t="str">
            <v>Belum Sertifikasi</v>
          </cell>
          <cell r="BB2855" t="str">
            <v>Belum</v>
          </cell>
        </row>
        <row r="2856">
          <cell r="N2856" t="str">
            <v>NON PNS</v>
          </cell>
          <cell r="R2856" t="str">
            <v>S1</v>
          </cell>
          <cell r="X2856" t="str">
            <v>L</v>
          </cell>
          <cell r="AC2856" t="str">
            <v>Guru</v>
          </cell>
          <cell r="AD2856" t="str">
            <v>SD</v>
          </cell>
          <cell r="AE2856" t="str">
            <v>LOWOK WARU</v>
          </cell>
          <cell r="AN2856" t="str">
            <v>Belum Sertifikasi</v>
          </cell>
          <cell r="BB2856" t="str">
            <v>Belum</v>
          </cell>
        </row>
        <row r="2857">
          <cell r="N2857" t="str">
            <v>NON PNS</v>
          </cell>
          <cell r="R2857" t="str">
            <v>SMA</v>
          </cell>
          <cell r="X2857" t="str">
            <v>P</v>
          </cell>
          <cell r="AC2857" t="str">
            <v>Guru</v>
          </cell>
          <cell r="AD2857" t="str">
            <v>SD</v>
          </cell>
          <cell r="AE2857" t="str">
            <v>LOWOK WARU</v>
          </cell>
          <cell r="AN2857" t="str">
            <v>Belum Sertifikasi</v>
          </cell>
          <cell r="BB2857" t="str">
            <v>Belum</v>
          </cell>
        </row>
        <row r="2858">
          <cell r="N2858" t="str">
            <v>NON PNS</v>
          </cell>
          <cell r="R2858" t="str">
            <v>S1</v>
          </cell>
          <cell r="X2858" t="str">
            <v>L</v>
          </cell>
          <cell r="AC2858" t="str">
            <v>Guru</v>
          </cell>
          <cell r="AD2858" t="str">
            <v>SD</v>
          </cell>
          <cell r="AE2858" t="str">
            <v>LOWOK WARU</v>
          </cell>
          <cell r="AN2858" t="str">
            <v>Belum Sertifikasi</v>
          </cell>
          <cell r="BB2858" t="str">
            <v>Belum</v>
          </cell>
        </row>
        <row r="2859">
          <cell r="N2859" t="str">
            <v>NON PNS</v>
          </cell>
          <cell r="R2859" t="str">
            <v>S1</v>
          </cell>
          <cell r="X2859" t="str">
            <v>L</v>
          </cell>
          <cell r="AC2859" t="str">
            <v>Guru</v>
          </cell>
          <cell r="AD2859" t="str">
            <v>SD</v>
          </cell>
          <cell r="AE2859" t="str">
            <v>LOWOK WARU</v>
          </cell>
          <cell r="AN2859" t="str">
            <v>Belum Sertifikasi</v>
          </cell>
          <cell r="BB2859" t="str">
            <v>Belum</v>
          </cell>
        </row>
        <row r="2860">
          <cell r="N2860" t="str">
            <v>NON PNS</v>
          </cell>
          <cell r="R2860" t="str">
            <v>SMA</v>
          </cell>
          <cell r="X2860" t="str">
            <v>L</v>
          </cell>
          <cell r="AC2860" t="str">
            <v>Guru</v>
          </cell>
          <cell r="AD2860" t="str">
            <v>SD</v>
          </cell>
          <cell r="AE2860" t="str">
            <v>LOWOK WARU</v>
          </cell>
          <cell r="AN2860" t="str">
            <v>Belum Sertifikasi</v>
          </cell>
          <cell r="BB2860" t="str">
            <v>Belum</v>
          </cell>
        </row>
        <row r="2861">
          <cell r="N2861" t="str">
            <v>NON PNS</v>
          </cell>
          <cell r="R2861" t="str">
            <v>S1</v>
          </cell>
          <cell r="X2861" t="str">
            <v>P</v>
          </cell>
          <cell r="AC2861" t="str">
            <v>Guru</v>
          </cell>
          <cell r="AD2861" t="str">
            <v>SD</v>
          </cell>
          <cell r="AE2861" t="str">
            <v>LOWOK WARU</v>
          </cell>
          <cell r="AN2861" t="str">
            <v>Belum Sertifikasi</v>
          </cell>
          <cell r="BB2861" t="str">
            <v>Belum</v>
          </cell>
        </row>
        <row r="2862">
          <cell r="N2862" t="str">
            <v>NON PNS</v>
          </cell>
          <cell r="R2862" t="str">
            <v>S1</v>
          </cell>
          <cell r="X2862" t="str">
            <v>P</v>
          </cell>
          <cell r="AC2862" t="str">
            <v>Guru</v>
          </cell>
          <cell r="AD2862" t="str">
            <v>SD</v>
          </cell>
          <cell r="AE2862" t="str">
            <v>LOWOK WARU</v>
          </cell>
          <cell r="AN2862" t="str">
            <v>Belum Sertifikasi</v>
          </cell>
          <cell r="BB2862" t="str">
            <v>Belum</v>
          </cell>
        </row>
        <row r="2863">
          <cell r="N2863" t="str">
            <v>NON PNS</v>
          </cell>
          <cell r="R2863" t="str">
            <v>S1</v>
          </cell>
          <cell r="X2863" t="str">
            <v>P</v>
          </cell>
          <cell r="AC2863" t="str">
            <v>Guru</v>
          </cell>
          <cell r="AD2863" t="str">
            <v>SD</v>
          </cell>
          <cell r="AE2863" t="str">
            <v>LOWOK WARU</v>
          </cell>
          <cell r="AN2863" t="str">
            <v>Belum Sertifikasi</v>
          </cell>
          <cell r="BB2863" t="str">
            <v>Belum</v>
          </cell>
        </row>
        <row r="2864">
          <cell r="N2864" t="str">
            <v>NON PNS</v>
          </cell>
          <cell r="R2864" t="str">
            <v>S1</v>
          </cell>
          <cell r="X2864" t="str">
            <v>P</v>
          </cell>
          <cell r="AC2864" t="str">
            <v>Guru</v>
          </cell>
          <cell r="AD2864" t="str">
            <v>SD</v>
          </cell>
          <cell r="AE2864" t="str">
            <v>LOWOK WARU</v>
          </cell>
          <cell r="AN2864" t="str">
            <v>Belum Sertifikasi</v>
          </cell>
          <cell r="BB2864" t="str">
            <v>Belum</v>
          </cell>
        </row>
        <row r="2865">
          <cell r="N2865" t="str">
            <v>NON PNS</v>
          </cell>
          <cell r="R2865" t="str">
            <v>S1</v>
          </cell>
          <cell r="X2865" t="str">
            <v>P</v>
          </cell>
          <cell r="AC2865" t="str">
            <v>Guru</v>
          </cell>
          <cell r="AD2865" t="str">
            <v>SD</v>
          </cell>
          <cell r="AE2865" t="str">
            <v>LOWOK WARU</v>
          </cell>
          <cell r="AN2865" t="str">
            <v>Belum Sertifikasi</v>
          </cell>
          <cell r="BB2865" t="str">
            <v>Belum</v>
          </cell>
        </row>
        <row r="2866">
          <cell r="N2866" t="str">
            <v>NON PNS</v>
          </cell>
          <cell r="R2866" t="str">
            <v>S1</v>
          </cell>
          <cell r="X2866" t="str">
            <v>P</v>
          </cell>
          <cell r="AC2866" t="str">
            <v>Guru</v>
          </cell>
          <cell r="AD2866" t="str">
            <v>SD</v>
          </cell>
          <cell r="AE2866" t="str">
            <v>LOWOK WARU</v>
          </cell>
          <cell r="AN2866" t="str">
            <v>Belum Sertifikasi</v>
          </cell>
          <cell r="BB2866" t="str">
            <v>Belum</v>
          </cell>
        </row>
        <row r="2867">
          <cell r="N2867" t="str">
            <v>NON PNS</v>
          </cell>
          <cell r="R2867" t="str">
            <v>S1</v>
          </cell>
          <cell r="X2867" t="str">
            <v>P</v>
          </cell>
          <cell r="AC2867" t="str">
            <v>Guru</v>
          </cell>
          <cell r="AD2867" t="str">
            <v>SD</v>
          </cell>
          <cell r="AE2867" t="str">
            <v>LOWOK WARU</v>
          </cell>
          <cell r="AN2867" t="str">
            <v>Belum Sertifikasi</v>
          </cell>
          <cell r="BB2867" t="str">
            <v>Belum</v>
          </cell>
        </row>
        <row r="2868">
          <cell r="N2868" t="str">
            <v>NON PNS</v>
          </cell>
          <cell r="R2868" t="str">
            <v>S1</v>
          </cell>
          <cell r="X2868" t="str">
            <v>P</v>
          </cell>
          <cell r="AC2868" t="str">
            <v>Kepala Sekolah</v>
          </cell>
          <cell r="AD2868" t="str">
            <v>SD</v>
          </cell>
          <cell r="AE2868" t="str">
            <v>LOWOK WARU</v>
          </cell>
          <cell r="AN2868" t="str">
            <v>Belum Sertifikasi</v>
          </cell>
          <cell r="BB2868" t="str">
            <v>Belum</v>
          </cell>
        </row>
        <row r="2869">
          <cell r="N2869" t="str">
            <v>NON PNS</v>
          </cell>
          <cell r="R2869" t="str">
            <v>S1</v>
          </cell>
          <cell r="X2869" t="str">
            <v>P</v>
          </cell>
          <cell r="AC2869" t="str">
            <v>Guru</v>
          </cell>
          <cell r="AD2869" t="str">
            <v>SD</v>
          </cell>
          <cell r="AE2869" t="str">
            <v>KEDUNG KANDANG</v>
          </cell>
          <cell r="AN2869" t="str">
            <v>Belum Sertifikasi</v>
          </cell>
          <cell r="BB2869" t="str">
            <v>Belum</v>
          </cell>
        </row>
        <row r="2870">
          <cell r="N2870" t="str">
            <v>NON PNS</v>
          </cell>
          <cell r="R2870" t="str">
            <v>SMA</v>
          </cell>
          <cell r="X2870" t="str">
            <v>P</v>
          </cell>
          <cell r="AC2870" t="str">
            <v>Guru</v>
          </cell>
          <cell r="AD2870" t="str">
            <v>SD</v>
          </cell>
          <cell r="AE2870" t="str">
            <v>KEDUNG KANDANG</v>
          </cell>
          <cell r="AN2870" t="str">
            <v>Belum Sertifikasi</v>
          </cell>
          <cell r="BB2870" t="str">
            <v>Belum</v>
          </cell>
        </row>
        <row r="2871">
          <cell r="N2871" t="str">
            <v>NON PNS</v>
          </cell>
          <cell r="R2871" t="str">
            <v>S1</v>
          </cell>
          <cell r="X2871" t="str">
            <v>P</v>
          </cell>
          <cell r="AC2871" t="str">
            <v>Guru</v>
          </cell>
          <cell r="AD2871" t="str">
            <v>SD</v>
          </cell>
          <cell r="AE2871" t="str">
            <v>KEDUNG KANDANG</v>
          </cell>
          <cell r="AN2871" t="str">
            <v>Belum Sertifikasi</v>
          </cell>
          <cell r="BB2871" t="str">
            <v>Belum</v>
          </cell>
        </row>
        <row r="2872">
          <cell r="N2872" t="str">
            <v>NON PNS</v>
          </cell>
          <cell r="R2872" t="str">
            <v>S1</v>
          </cell>
          <cell r="X2872" t="str">
            <v>L</v>
          </cell>
          <cell r="AC2872" t="str">
            <v>Guru</v>
          </cell>
          <cell r="AD2872" t="str">
            <v>SD</v>
          </cell>
          <cell r="AE2872" t="str">
            <v>KEDUNG KANDANG</v>
          </cell>
          <cell r="AN2872" t="str">
            <v>Belum Sertifikasi</v>
          </cell>
          <cell r="BB2872" t="str">
            <v>Belum</v>
          </cell>
        </row>
        <row r="2873">
          <cell r="N2873" t="str">
            <v>NON PNS</v>
          </cell>
          <cell r="R2873" t="str">
            <v>S1</v>
          </cell>
          <cell r="X2873" t="str">
            <v>P</v>
          </cell>
          <cell r="AC2873" t="str">
            <v>Guru</v>
          </cell>
          <cell r="AD2873" t="str">
            <v>SD</v>
          </cell>
          <cell r="AE2873" t="str">
            <v>LOWOK WARU</v>
          </cell>
          <cell r="AN2873" t="str">
            <v>Belum Sertifikasi</v>
          </cell>
          <cell r="BB2873" t="str">
            <v>Belum</v>
          </cell>
        </row>
        <row r="2874">
          <cell r="N2874" t="str">
            <v>NON PNS</v>
          </cell>
          <cell r="R2874" t="str">
            <v>S1</v>
          </cell>
          <cell r="X2874" t="str">
            <v>L</v>
          </cell>
          <cell r="AC2874" t="str">
            <v>Guru</v>
          </cell>
          <cell r="AD2874" t="str">
            <v>SD</v>
          </cell>
          <cell r="AE2874" t="str">
            <v>LOWOK WARU</v>
          </cell>
          <cell r="AN2874" t="str">
            <v>Belum Sertifikasi</v>
          </cell>
          <cell r="BB2874" t="str">
            <v>Belum</v>
          </cell>
        </row>
        <row r="2875">
          <cell r="N2875" t="str">
            <v>NON PNS</v>
          </cell>
          <cell r="R2875" t="str">
            <v>S1</v>
          </cell>
          <cell r="X2875" t="str">
            <v>L</v>
          </cell>
          <cell r="AC2875" t="str">
            <v>Guru</v>
          </cell>
          <cell r="AD2875" t="str">
            <v>SD</v>
          </cell>
          <cell r="AE2875" t="str">
            <v>LOWOK WARU</v>
          </cell>
          <cell r="AN2875" t="str">
            <v>Belum Sertifikasi</v>
          </cell>
          <cell r="BB2875" t="str">
            <v>Belum</v>
          </cell>
        </row>
        <row r="2876">
          <cell r="N2876" t="str">
            <v>NON PNS</v>
          </cell>
          <cell r="R2876" t="str">
            <v>S1</v>
          </cell>
          <cell r="X2876" t="str">
            <v>L</v>
          </cell>
          <cell r="AC2876" t="str">
            <v>Kepala Sekolah</v>
          </cell>
          <cell r="AD2876" t="str">
            <v>SD</v>
          </cell>
          <cell r="AE2876" t="str">
            <v>LOWOK WARU</v>
          </cell>
          <cell r="AN2876" t="str">
            <v>Lulus Sertifikasi</v>
          </cell>
          <cell r="BB2876" t="str">
            <v>Belum</v>
          </cell>
        </row>
        <row r="2877">
          <cell r="N2877" t="str">
            <v>NON PNS</v>
          </cell>
          <cell r="R2877" t="str">
            <v>S1</v>
          </cell>
          <cell r="X2877" t="str">
            <v>P</v>
          </cell>
          <cell r="AC2877" t="str">
            <v>Guru</v>
          </cell>
          <cell r="AD2877" t="str">
            <v>SD</v>
          </cell>
          <cell r="AE2877" t="str">
            <v>LOWOK WARU</v>
          </cell>
          <cell r="AN2877" t="str">
            <v>Lulus Sertifikasi</v>
          </cell>
          <cell r="BB2877" t="str">
            <v>Belum</v>
          </cell>
        </row>
        <row r="2878">
          <cell r="N2878" t="str">
            <v>NON PNS</v>
          </cell>
          <cell r="R2878" t="str">
            <v>S1</v>
          </cell>
          <cell r="X2878" t="str">
            <v>L</v>
          </cell>
          <cell r="AC2878" t="str">
            <v>Guru</v>
          </cell>
          <cell r="AD2878" t="str">
            <v>SD</v>
          </cell>
          <cell r="AE2878" t="str">
            <v>LOWOK WARU</v>
          </cell>
          <cell r="AN2878" t="str">
            <v>Lulus Sertifikasi</v>
          </cell>
          <cell r="BB2878" t="str">
            <v>Belum</v>
          </cell>
        </row>
        <row r="2879">
          <cell r="N2879" t="str">
            <v>NON PNS</v>
          </cell>
          <cell r="R2879" t="str">
            <v>S1</v>
          </cell>
          <cell r="X2879" t="str">
            <v>P</v>
          </cell>
          <cell r="AC2879" t="str">
            <v>Guru</v>
          </cell>
          <cell r="AD2879" t="str">
            <v>SD</v>
          </cell>
          <cell r="AE2879" t="str">
            <v>LOWOK WARU</v>
          </cell>
          <cell r="AN2879" t="str">
            <v>Lulus Sertifikasi</v>
          </cell>
          <cell r="BB2879" t="str">
            <v>Belum</v>
          </cell>
        </row>
        <row r="2880">
          <cell r="N2880" t="str">
            <v>NON PNS</v>
          </cell>
          <cell r="R2880" t="str">
            <v>S1</v>
          </cell>
          <cell r="X2880" t="str">
            <v>P</v>
          </cell>
          <cell r="AC2880" t="str">
            <v>Guru</v>
          </cell>
          <cell r="AD2880" t="str">
            <v>SD</v>
          </cell>
          <cell r="AE2880" t="str">
            <v>LOWOK WARU</v>
          </cell>
          <cell r="AN2880" t="str">
            <v>Lulus Sertifikasi</v>
          </cell>
          <cell r="BB2880" t="str">
            <v>Belum</v>
          </cell>
        </row>
        <row r="2881">
          <cell r="N2881" t="str">
            <v>NON PNS</v>
          </cell>
          <cell r="R2881" t="str">
            <v>S1</v>
          </cell>
          <cell r="X2881" t="str">
            <v>P</v>
          </cell>
          <cell r="AC2881" t="str">
            <v>Guru</v>
          </cell>
          <cell r="AD2881" t="str">
            <v>SD</v>
          </cell>
          <cell r="AE2881" t="str">
            <v>KLOJEN</v>
          </cell>
          <cell r="AN2881" t="str">
            <v>Belum Sertifikasi</v>
          </cell>
          <cell r="BB2881" t="str">
            <v>Belum</v>
          </cell>
        </row>
        <row r="2882">
          <cell r="N2882" t="str">
            <v>NON PNS</v>
          </cell>
          <cell r="R2882" t="str">
            <v>S1</v>
          </cell>
          <cell r="X2882" t="str">
            <v>P</v>
          </cell>
          <cell r="AC2882" t="str">
            <v>Guru</v>
          </cell>
          <cell r="AD2882" t="str">
            <v>SD</v>
          </cell>
          <cell r="AE2882" t="str">
            <v>KLOJEN</v>
          </cell>
          <cell r="AN2882" t="str">
            <v>Belum Sertifikasi</v>
          </cell>
          <cell r="BB2882" t="str">
            <v>Belum</v>
          </cell>
        </row>
        <row r="2883">
          <cell r="N2883" t="str">
            <v>NON PNS</v>
          </cell>
          <cell r="R2883" t="str">
            <v>S1</v>
          </cell>
          <cell r="X2883" t="str">
            <v>P</v>
          </cell>
          <cell r="AC2883" t="str">
            <v>Guru</v>
          </cell>
          <cell r="AD2883" t="str">
            <v>SD</v>
          </cell>
          <cell r="AE2883" t="str">
            <v>KLOJEN</v>
          </cell>
          <cell r="AN2883" t="str">
            <v>Belum Sertifikasi</v>
          </cell>
          <cell r="BB2883" t="str">
            <v>Belum</v>
          </cell>
        </row>
        <row r="2884">
          <cell r="N2884" t="str">
            <v>NON PNS</v>
          </cell>
          <cell r="R2884" t="str">
            <v>S1</v>
          </cell>
          <cell r="X2884" t="str">
            <v>P</v>
          </cell>
          <cell r="AC2884" t="str">
            <v>Guru</v>
          </cell>
          <cell r="AD2884" t="str">
            <v>SD</v>
          </cell>
          <cell r="AE2884" t="str">
            <v>KLOJEN</v>
          </cell>
          <cell r="AN2884" t="str">
            <v>Belum Sertifikasi</v>
          </cell>
          <cell r="BB2884" t="str">
            <v>Belum</v>
          </cell>
        </row>
        <row r="2885">
          <cell r="N2885" t="str">
            <v>NON PNS</v>
          </cell>
          <cell r="R2885" t="str">
            <v>SMA</v>
          </cell>
          <cell r="X2885" t="str">
            <v>P</v>
          </cell>
          <cell r="AC2885" t="str">
            <v>Guru</v>
          </cell>
          <cell r="AD2885" t="str">
            <v>SD</v>
          </cell>
          <cell r="AE2885" t="str">
            <v>KLOJEN</v>
          </cell>
          <cell r="AN2885" t="str">
            <v>Belum Sertifikasi</v>
          </cell>
          <cell r="BB2885" t="str">
            <v>Belum</v>
          </cell>
        </row>
        <row r="2886">
          <cell r="N2886" t="str">
            <v>NON PNS</v>
          </cell>
          <cell r="R2886" t="str">
            <v>S1</v>
          </cell>
          <cell r="X2886" t="str">
            <v>P</v>
          </cell>
          <cell r="AC2886" t="str">
            <v>Guru</v>
          </cell>
          <cell r="AD2886" t="str">
            <v>SD</v>
          </cell>
          <cell r="AE2886" t="str">
            <v>KLOJEN</v>
          </cell>
          <cell r="AN2886" t="str">
            <v>Belum Sertifikasi</v>
          </cell>
          <cell r="BB2886" t="str">
            <v>Belum</v>
          </cell>
        </row>
        <row r="2887">
          <cell r="N2887" t="str">
            <v>NON PNS</v>
          </cell>
          <cell r="R2887" t="str">
            <v>S1</v>
          </cell>
          <cell r="X2887" t="str">
            <v>P</v>
          </cell>
          <cell r="AC2887" t="str">
            <v>Guru</v>
          </cell>
          <cell r="AD2887" t="str">
            <v>SD</v>
          </cell>
          <cell r="AE2887" t="str">
            <v>KLOJEN</v>
          </cell>
          <cell r="AN2887" t="str">
            <v>Belum Sertifikasi</v>
          </cell>
          <cell r="BB2887" t="str">
            <v>Belum</v>
          </cell>
        </row>
        <row r="2888">
          <cell r="N2888" t="str">
            <v>NON PNS</v>
          </cell>
          <cell r="R2888" t="str">
            <v>S1</v>
          </cell>
          <cell r="X2888" t="str">
            <v>P</v>
          </cell>
          <cell r="AC2888" t="str">
            <v>Guru</v>
          </cell>
          <cell r="AD2888" t="str">
            <v>SD</v>
          </cell>
          <cell r="AE2888" t="str">
            <v>KLOJEN</v>
          </cell>
          <cell r="AN2888" t="str">
            <v>Belum Sertifikasi</v>
          </cell>
          <cell r="BB2888" t="str">
            <v>Belum</v>
          </cell>
        </row>
        <row r="2889">
          <cell r="N2889" t="str">
            <v>NON PNS</v>
          </cell>
          <cell r="R2889" t="str">
            <v>S1</v>
          </cell>
          <cell r="X2889" t="str">
            <v>P</v>
          </cell>
          <cell r="AC2889" t="str">
            <v>Guru</v>
          </cell>
          <cell r="AD2889" t="str">
            <v>SD</v>
          </cell>
          <cell r="AE2889" t="str">
            <v>KLOJEN</v>
          </cell>
          <cell r="AN2889" t="str">
            <v>Belum Sertifikasi</v>
          </cell>
          <cell r="BB2889" t="str">
            <v>Belum</v>
          </cell>
        </row>
        <row r="2890">
          <cell r="N2890" t="str">
            <v>NON PNS</v>
          </cell>
          <cell r="R2890" t="str">
            <v>S1</v>
          </cell>
          <cell r="X2890" t="str">
            <v>L</v>
          </cell>
          <cell r="AC2890" t="str">
            <v>Guru</v>
          </cell>
          <cell r="AD2890" t="str">
            <v>SD</v>
          </cell>
          <cell r="AE2890" t="str">
            <v>KLOJEN</v>
          </cell>
          <cell r="AN2890" t="str">
            <v>Belum Sertifikasi</v>
          </cell>
          <cell r="BB2890" t="str">
            <v>Belum</v>
          </cell>
        </row>
        <row r="2891">
          <cell r="N2891" t="str">
            <v>NON PNS</v>
          </cell>
          <cell r="R2891" t="str">
            <v>S1</v>
          </cell>
          <cell r="X2891" t="str">
            <v>P</v>
          </cell>
          <cell r="AC2891" t="str">
            <v>Guru</v>
          </cell>
          <cell r="AD2891" t="str">
            <v>SD</v>
          </cell>
          <cell r="AE2891" t="str">
            <v>KLOJEN</v>
          </cell>
          <cell r="AN2891" t="str">
            <v>Belum Sertifikasi</v>
          </cell>
          <cell r="BB2891" t="str">
            <v>Belum</v>
          </cell>
        </row>
        <row r="2892">
          <cell r="N2892" t="str">
            <v>NON PNS</v>
          </cell>
          <cell r="R2892" t="str">
            <v>S1</v>
          </cell>
          <cell r="X2892" t="str">
            <v>P</v>
          </cell>
          <cell r="AC2892" t="str">
            <v>Guru</v>
          </cell>
          <cell r="AD2892" t="str">
            <v>SD</v>
          </cell>
          <cell r="AE2892" t="str">
            <v>KLOJEN</v>
          </cell>
          <cell r="AN2892" t="str">
            <v>Belum Sertifikasi</v>
          </cell>
          <cell r="BB2892" t="str">
            <v>Belum</v>
          </cell>
        </row>
        <row r="2893">
          <cell r="N2893" t="str">
            <v>NON PNS</v>
          </cell>
          <cell r="R2893" t="str">
            <v>S1</v>
          </cell>
          <cell r="X2893" t="str">
            <v>P</v>
          </cell>
          <cell r="AC2893" t="str">
            <v>Guru</v>
          </cell>
          <cell r="AD2893" t="str">
            <v>SD</v>
          </cell>
          <cell r="AE2893" t="str">
            <v>KLOJEN</v>
          </cell>
          <cell r="AN2893" t="str">
            <v>Belum Sertifikasi</v>
          </cell>
          <cell r="BB2893" t="str">
            <v>Belum</v>
          </cell>
        </row>
        <row r="2894">
          <cell r="N2894" t="str">
            <v>NON PNS</v>
          </cell>
          <cell r="R2894" t="str">
            <v>S1</v>
          </cell>
          <cell r="X2894" t="str">
            <v>P</v>
          </cell>
          <cell r="AC2894" t="str">
            <v>Guru</v>
          </cell>
          <cell r="AD2894" t="str">
            <v>SD</v>
          </cell>
          <cell r="AE2894" t="str">
            <v>KLOJEN</v>
          </cell>
          <cell r="AN2894" t="str">
            <v>Belum Sertifikasi</v>
          </cell>
          <cell r="BB2894" t="str">
            <v>Belum</v>
          </cell>
        </row>
        <row r="2895">
          <cell r="N2895" t="str">
            <v>NON PNS</v>
          </cell>
          <cell r="R2895" t="str">
            <v>S2</v>
          </cell>
          <cell r="X2895" t="str">
            <v>L</v>
          </cell>
          <cell r="AC2895" t="str">
            <v>Guru</v>
          </cell>
          <cell r="AD2895" t="str">
            <v>SD</v>
          </cell>
          <cell r="AE2895" t="str">
            <v>KLOJEN</v>
          </cell>
          <cell r="AN2895" t="str">
            <v>Lulus Sertifikasi</v>
          </cell>
          <cell r="BB2895" t="str">
            <v>Lulus</v>
          </cell>
        </row>
        <row r="2896">
          <cell r="N2896" t="str">
            <v>NON PNS</v>
          </cell>
          <cell r="R2896" t="str">
            <v>S2</v>
          </cell>
          <cell r="X2896" t="str">
            <v>L</v>
          </cell>
          <cell r="AC2896" t="str">
            <v>Guru</v>
          </cell>
          <cell r="AD2896" t="str">
            <v>SD</v>
          </cell>
          <cell r="AE2896" t="str">
            <v>KLOJEN</v>
          </cell>
          <cell r="AN2896" t="str">
            <v>Lulus Sertifikasi</v>
          </cell>
          <cell r="BB2896" t="str">
            <v>Belum</v>
          </cell>
        </row>
        <row r="2897">
          <cell r="N2897" t="str">
            <v>NON PNS</v>
          </cell>
          <cell r="R2897" t="str">
            <v>S1</v>
          </cell>
          <cell r="X2897" t="str">
            <v>L</v>
          </cell>
          <cell r="AC2897" t="str">
            <v>Guru</v>
          </cell>
          <cell r="AD2897" t="str">
            <v>SD</v>
          </cell>
          <cell r="AE2897" t="str">
            <v>KLOJEN</v>
          </cell>
          <cell r="AN2897" t="str">
            <v>Lulus Sertifikasi</v>
          </cell>
          <cell r="BB2897" t="str">
            <v>Belum</v>
          </cell>
        </row>
        <row r="2898">
          <cell r="N2898" t="str">
            <v>NON PNS</v>
          </cell>
          <cell r="R2898" t="str">
            <v>S1</v>
          </cell>
          <cell r="X2898" t="str">
            <v>P</v>
          </cell>
          <cell r="AC2898" t="str">
            <v>Guru</v>
          </cell>
          <cell r="AD2898" t="str">
            <v>SD</v>
          </cell>
          <cell r="AE2898" t="str">
            <v>KLOJEN</v>
          </cell>
          <cell r="AN2898" t="str">
            <v>Lulus Sertifikasi</v>
          </cell>
          <cell r="BB2898" t="str">
            <v>Belum</v>
          </cell>
        </row>
        <row r="2899">
          <cell r="N2899" t="str">
            <v>NON PNS</v>
          </cell>
          <cell r="R2899" t="str">
            <v>S1</v>
          </cell>
          <cell r="X2899" t="str">
            <v>L</v>
          </cell>
          <cell r="AC2899" t="str">
            <v>Guru</v>
          </cell>
          <cell r="AD2899" t="str">
            <v>SD</v>
          </cell>
          <cell r="AE2899" t="str">
            <v>KLOJEN</v>
          </cell>
          <cell r="AN2899" t="str">
            <v>Lulus Sertifikasi</v>
          </cell>
          <cell r="BB2899" t="str">
            <v>Belum</v>
          </cell>
        </row>
        <row r="2900">
          <cell r="N2900" t="str">
            <v>NON PNS</v>
          </cell>
          <cell r="R2900" t="str">
            <v>S2</v>
          </cell>
          <cell r="X2900" t="str">
            <v>P</v>
          </cell>
          <cell r="AC2900" t="str">
            <v>Kepala Sekolah</v>
          </cell>
          <cell r="AD2900" t="str">
            <v>SD</v>
          </cell>
          <cell r="AE2900" t="str">
            <v>KLOJEN</v>
          </cell>
          <cell r="AN2900" t="str">
            <v>Lulus Sertifikasi</v>
          </cell>
          <cell r="BB2900" t="str">
            <v>Belum</v>
          </cell>
        </row>
        <row r="2901">
          <cell r="N2901" t="str">
            <v>NON PNS</v>
          </cell>
          <cell r="R2901" t="str">
            <v>SMA</v>
          </cell>
          <cell r="X2901" t="str">
            <v>P</v>
          </cell>
          <cell r="AC2901" t="str">
            <v>Pustakawan</v>
          </cell>
          <cell r="AD2901" t="str">
            <v>SD</v>
          </cell>
          <cell r="AE2901" t="str">
            <v>KLOJEN</v>
          </cell>
          <cell r="AN2901" t="str">
            <v>Belum Sertifikasi</v>
          </cell>
          <cell r="BB2901" t="str">
            <v>Belum</v>
          </cell>
        </row>
        <row r="2902">
          <cell r="N2902" t="str">
            <v>NON PNS</v>
          </cell>
          <cell r="R2902" t="str">
            <v>S1</v>
          </cell>
          <cell r="X2902" t="str">
            <v>L</v>
          </cell>
          <cell r="AC2902" t="str">
            <v>Tenaga Administrasi Sekolah</v>
          </cell>
          <cell r="AD2902" t="str">
            <v>SD</v>
          </cell>
          <cell r="AE2902" t="str">
            <v>KLOJEN</v>
          </cell>
          <cell r="AN2902" t="str">
            <v>Belum Sertifikasi</v>
          </cell>
          <cell r="BB2902" t="str">
            <v>Belum</v>
          </cell>
        </row>
        <row r="2903">
          <cell r="N2903" t="str">
            <v>NON PNS</v>
          </cell>
          <cell r="R2903" t="str">
            <v>SMP</v>
          </cell>
          <cell r="X2903" t="str">
            <v>L</v>
          </cell>
          <cell r="AC2903" t="str">
            <v>Penjaga Sekolah</v>
          </cell>
          <cell r="AD2903" t="str">
            <v>SD</v>
          </cell>
          <cell r="AE2903" t="str">
            <v>KLOJEN</v>
          </cell>
          <cell r="AN2903" t="str">
            <v>Belum Sertifikasi</v>
          </cell>
          <cell r="BB2903" t="str">
            <v>Belum</v>
          </cell>
        </row>
        <row r="2904">
          <cell r="N2904" t="str">
            <v>NON PNS</v>
          </cell>
          <cell r="R2904" t="str">
            <v>S1</v>
          </cell>
          <cell r="X2904" t="str">
            <v>P</v>
          </cell>
          <cell r="AC2904" t="str">
            <v>Tenaga Administrasi Sekolah</v>
          </cell>
          <cell r="AD2904" t="str">
            <v>SD</v>
          </cell>
          <cell r="AE2904" t="str">
            <v>KLOJEN</v>
          </cell>
          <cell r="AN2904" t="str">
            <v>Belum Sertifikasi</v>
          </cell>
          <cell r="BB2904" t="str">
            <v>Belum</v>
          </cell>
        </row>
        <row r="2905">
          <cell r="N2905" t="str">
            <v>NON PNS</v>
          </cell>
          <cell r="R2905" t="str">
            <v>SMA</v>
          </cell>
          <cell r="X2905" t="str">
            <v>L</v>
          </cell>
          <cell r="AC2905" t="str">
            <v>Penjaga Sekolah</v>
          </cell>
          <cell r="AD2905" t="str">
            <v>SD</v>
          </cell>
          <cell r="AE2905" t="str">
            <v>KLOJEN</v>
          </cell>
          <cell r="AN2905" t="str">
            <v>Belum Sertifikasi</v>
          </cell>
          <cell r="BB2905" t="str">
            <v>Belum</v>
          </cell>
        </row>
        <row r="2906">
          <cell r="N2906" t="str">
            <v>NON PNS</v>
          </cell>
          <cell r="R2906" t="str">
            <v>SD</v>
          </cell>
          <cell r="X2906" t="str">
            <v>L</v>
          </cell>
          <cell r="AC2906" t="str">
            <v>Pesuruh/Office Boy</v>
          </cell>
          <cell r="AD2906" t="str">
            <v>SD</v>
          </cell>
          <cell r="AE2906" t="str">
            <v>KLOJEN</v>
          </cell>
          <cell r="AN2906" t="str">
            <v>Belum Sertifikasi</v>
          </cell>
          <cell r="BB2906" t="str">
            <v>Belum</v>
          </cell>
        </row>
        <row r="2907">
          <cell r="N2907" t="str">
            <v>NON PNS</v>
          </cell>
          <cell r="R2907" t="str">
            <v>SMA</v>
          </cell>
          <cell r="X2907" t="str">
            <v>L</v>
          </cell>
          <cell r="AC2907" t="str">
            <v>Guru</v>
          </cell>
          <cell r="AD2907" t="str">
            <v>SD</v>
          </cell>
          <cell r="AE2907" t="str">
            <v>SUKUN</v>
          </cell>
          <cell r="AN2907" t="str">
            <v>Belum Sertifikasi</v>
          </cell>
          <cell r="BB2907" t="str">
            <v>Belum</v>
          </cell>
        </row>
        <row r="2908">
          <cell r="N2908" t="str">
            <v>NON PNS</v>
          </cell>
          <cell r="R2908" t="str">
            <v>S1</v>
          </cell>
          <cell r="X2908" t="str">
            <v>L</v>
          </cell>
          <cell r="AC2908" t="str">
            <v>Guru</v>
          </cell>
          <cell r="AD2908" t="str">
            <v>SD</v>
          </cell>
          <cell r="AE2908" t="str">
            <v>SUKUN</v>
          </cell>
          <cell r="AN2908" t="str">
            <v>Belum Sertifikasi</v>
          </cell>
          <cell r="BB2908" t="str">
            <v>Belum</v>
          </cell>
        </row>
        <row r="2909">
          <cell r="N2909" t="str">
            <v>NON PNS</v>
          </cell>
          <cell r="R2909" t="str">
            <v>S1</v>
          </cell>
          <cell r="X2909" t="str">
            <v>P</v>
          </cell>
          <cell r="AC2909" t="str">
            <v>Guru</v>
          </cell>
          <cell r="AD2909" t="str">
            <v>SD</v>
          </cell>
          <cell r="AE2909" t="str">
            <v>SUKUN</v>
          </cell>
          <cell r="AN2909" t="str">
            <v>Belum Sertifikasi</v>
          </cell>
          <cell r="BB2909" t="str">
            <v>Lulus</v>
          </cell>
        </row>
        <row r="2910">
          <cell r="N2910" t="str">
            <v>NON PNS</v>
          </cell>
          <cell r="R2910" t="str">
            <v>S1</v>
          </cell>
          <cell r="X2910" t="str">
            <v>P</v>
          </cell>
          <cell r="AC2910" t="str">
            <v>Guru</v>
          </cell>
          <cell r="AD2910" t="str">
            <v>SD</v>
          </cell>
          <cell r="AE2910" t="str">
            <v>SUKUN</v>
          </cell>
          <cell r="AN2910" t="str">
            <v>Belum Sertifikasi</v>
          </cell>
          <cell r="BB2910" t="str">
            <v>Belum</v>
          </cell>
        </row>
        <row r="2911">
          <cell r="N2911" t="str">
            <v>NON PNS</v>
          </cell>
          <cell r="R2911" t="str">
            <v>S1</v>
          </cell>
          <cell r="X2911" t="str">
            <v>P</v>
          </cell>
          <cell r="AC2911" t="str">
            <v>Guru</v>
          </cell>
          <cell r="AD2911" t="str">
            <v>SD</v>
          </cell>
          <cell r="AE2911" t="str">
            <v>SUKUN</v>
          </cell>
          <cell r="AN2911" t="str">
            <v>Belum Sertifikasi</v>
          </cell>
          <cell r="BB2911" t="str">
            <v>Lulus</v>
          </cell>
        </row>
        <row r="2912">
          <cell r="N2912" t="str">
            <v>NON PNS</v>
          </cell>
          <cell r="R2912" t="str">
            <v>S2</v>
          </cell>
          <cell r="X2912" t="str">
            <v>L</v>
          </cell>
          <cell r="AC2912" t="str">
            <v>Guru</v>
          </cell>
          <cell r="AD2912" t="str">
            <v>SD</v>
          </cell>
          <cell r="AE2912" t="str">
            <v>SUKUN</v>
          </cell>
          <cell r="AN2912" t="str">
            <v>Belum Sertifikasi</v>
          </cell>
          <cell r="BB2912" t="str">
            <v>Belum</v>
          </cell>
        </row>
        <row r="2913">
          <cell r="N2913" t="str">
            <v>NON PNS</v>
          </cell>
          <cell r="R2913" t="str">
            <v>S1</v>
          </cell>
          <cell r="X2913" t="str">
            <v>P</v>
          </cell>
          <cell r="AC2913" t="str">
            <v>Guru</v>
          </cell>
          <cell r="AD2913" t="str">
            <v>SD</v>
          </cell>
          <cell r="AE2913" t="str">
            <v>SUKUN</v>
          </cell>
          <cell r="AN2913" t="str">
            <v>Belum Sertifikasi</v>
          </cell>
          <cell r="BB2913" t="str">
            <v>Belum</v>
          </cell>
        </row>
        <row r="2914">
          <cell r="N2914" t="str">
            <v>NON PNS</v>
          </cell>
          <cell r="R2914" t="str">
            <v>S1</v>
          </cell>
          <cell r="X2914" t="str">
            <v>P</v>
          </cell>
          <cell r="AC2914" t="str">
            <v>Guru</v>
          </cell>
          <cell r="AD2914" t="str">
            <v>SD</v>
          </cell>
          <cell r="AE2914" t="str">
            <v>SUKUN</v>
          </cell>
          <cell r="AN2914" t="str">
            <v>Belum Sertifikasi</v>
          </cell>
          <cell r="BB2914" t="str">
            <v>Belum</v>
          </cell>
        </row>
        <row r="2915">
          <cell r="N2915" t="str">
            <v>NON PNS</v>
          </cell>
          <cell r="R2915" t="str">
            <v>S1</v>
          </cell>
          <cell r="X2915" t="str">
            <v>P</v>
          </cell>
          <cell r="AC2915" t="str">
            <v>Guru</v>
          </cell>
          <cell r="AD2915" t="str">
            <v>SD</v>
          </cell>
          <cell r="AE2915" t="str">
            <v>SUKUN</v>
          </cell>
          <cell r="AN2915" t="str">
            <v>Belum Sertifikasi</v>
          </cell>
          <cell r="BB2915" t="str">
            <v>Belum</v>
          </cell>
        </row>
        <row r="2916">
          <cell r="N2916" t="str">
            <v>NON PNS</v>
          </cell>
          <cell r="R2916" t="str">
            <v>S1</v>
          </cell>
          <cell r="X2916" t="str">
            <v>P</v>
          </cell>
          <cell r="AC2916" t="str">
            <v>Guru</v>
          </cell>
          <cell r="AD2916" t="str">
            <v>SD</v>
          </cell>
          <cell r="AE2916" t="str">
            <v>SUKUN</v>
          </cell>
          <cell r="AN2916" t="str">
            <v>Belum Sertifikasi</v>
          </cell>
          <cell r="BB2916" t="str">
            <v>Belum</v>
          </cell>
        </row>
        <row r="2917">
          <cell r="N2917" t="str">
            <v>NON PNS</v>
          </cell>
          <cell r="R2917" t="str">
            <v>S1</v>
          </cell>
          <cell r="X2917" t="str">
            <v>P</v>
          </cell>
          <cell r="AC2917" t="str">
            <v>Guru</v>
          </cell>
          <cell r="AD2917" t="str">
            <v>SD</v>
          </cell>
          <cell r="AE2917" t="str">
            <v>SUKUN</v>
          </cell>
          <cell r="AN2917" t="str">
            <v>Belum Sertifikasi</v>
          </cell>
          <cell r="BB2917" t="str">
            <v>Belum</v>
          </cell>
        </row>
        <row r="2918">
          <cell r="N2918" t="str">
            <v>NON PNS</v>
          </cell>
          <cell r="R2918" t="str">
            <v>S1</v>
          </cell>
          <cell r="X2918" t="str">
            <v>L</v>
          </cell>
          <cell r="AC2918" t="str">
            <v>Guru</v>
          </cell>
          <cell r="AD2918" t="str">
            <v>SD</v>
          </cell>
          <cell r="AE2918" t="str">
            <v>SUKUN</v>
          </cell>
          <cell r="AN2918" t="str">
            <v>Belum Sertifikasi</v>
          </cell>
          <cell r="BB2918" t="str">
            <v>Belum</v>
          </cell>
        </row>
        <row r="2919">
          <cell r="N2919" t="str">
            <v>NON PNS</v>
          </cell>
          <cell r="R2919" t="str">
            <v>S1</v>
          </cell>
          <cell r="X2919" t="str">
            <v>P</v>
          </cell>
          <cell r="AC2919" t="str">
            <v>Guru</v>
          </cell>
          <cell r="AD2919" t="str">
            <v>SD</v>
          </cell>
          <cell r="AE2919" t="str">
            <v>SUKUN</v>
          </cell>
          <cell r="AN2919" t="str">
            <v>Belum Sertifikasi</v>
          </cell>
          <cell r="BB2919" t="str">
            <v>Belum</v>
          </cell>
        </row>
        <row r="2920">
          <cell r="N2920" t="str">
            <v>NON PNS</v>
          </cell>
          <cell r="R2920" t="str">
            <v>S1</v>
          </cell>
          <cell r="X2920" t="str">
            <v>P</v>
          </cell>
          <cell r="AC2920" t="str">
            <v>Guru</v>
          </cell>
          <cell r="AD2920" t="str">
            <v>SD</v>
          </cell>
          <cell r="AE2920" t="str">
            <v>SUKUN</v>
          </cell>
          <cell r="AN2920" t="str">
            <v>Lulus Sertifikasi</v>
          </cell>
          <cell r="BB2920" t="str">
            <v>Belum</v>
          </cell>
        </row>
        <row r="2921">
          <cell r="N2921" t="str">
            <v>NON PNS</v>
          </cell>
          <cell r="R2921" t="str">
            <v>S1</v>
          </cell>
          <cell r="X2921" t="str">
            <v>P</v>
          </cell>
          <cell r="AC2921" t="str">
            <v>Guru</v>
          </cell>
          <cell r="AD2921" t="str">
            <v>SD</v>
          </cell>
          <cell r="AE2921" t="str">
            <v>SUKUN</v>
          </cell>
          <cell r="AN2921" t="str">
            <v>Belum Sertifikasi</v>
          </cell>
          <cell r="BB2921" t="str">
            <v>Belum</v>
          </cell>
        </row>
        <row r="2922">
          <cell r="N2922" t="str">
            <v>NON PNS</v>
          </cell>
          <cell r="R2922" t="str">
            <v>S1</v>
          </cell>
          <cell r="X2922" t="str">
            <v>P</v>
          </cell>
          <cell r="AC2922" t="str">
            <v>Kepala Sekolah</v>
          </cell>
          <cell r="AD2922" t="str">
            <v>SD</v>
          </cell>
          <cell r="AE2922" t="str">
            <v>SUKUN</v>
          </cell>
          <cell r="AN2922" t="str">
            <v>Belum Sertifikasi</v>
          </cell>
          <cell r="BB2922" t="str">
            <v>Belum</v>
          </cell>
        </row>
        <row r="2923">
          <cell r="N2923" t="str">
            <v>NON PNS</v>
          </cell>
          <cell r="R2923" t="str">
            <v>SMA</v>
          </cell>
          <cell r="X2923" t="str">
            <v>L</v>
          </cell>
          <cell r="AC2923" t="str">
            <v>Penjaga Sekolah</v>
          </cell>
          <cell r="AD2923" t="str">
            <v>SD</v>
          </cell>
          <cell r="AE2923" t="str">
            <v>SUKUN</v>
          </cell>
          <cell r="AN2923" t="str">
            <v>Belum Sertifikasi</v>
          </cell>
          <cell r="BB2923" t="str">
            <v>Belum</v>
          </cell>
        </row>
        <row r="2924">
          <cell r="N2924" t="str">
            <v>NON PNS</v>
          </cell>
          <cell r="R2924" t="str">
            <v>SMA</v>
          </cell>
          <cell r="X2924" t="str">
            <v>P</v>
          </cell>
          <cell r="AC2924" t="str">
            <v>Tenaga Administrasi Sekolah</v>
          </cell>
          <cell r="AD2924" t="str">
            <v>SD</v>
          </cell>
          <cell r="AE2924" t="str">
            <v>SUKUN</v>
          </cell>
          <cell r="AN2924" t="str">
            <v>Belum Sertifikasi</v>
          </cell>
          <cell r="BB2924" t="str">
            <v>Belum</v>
          </cell>
        </row>
        <row r="2925">
          <cell r="N2925" t="str">
            <v>NON PNS</v>
          </cell>
          <cell r="R2925" t="str">
            <v>S1</v>
          </cell>
          <cell r="X2925" t="str">
            <v>P</v>
          </cell>
          <cell r="AC2925" t="str">
            <v>Guru</v>
          </cell>
          <cell r="AD2925" t="str">
            <v>SD</v>
          </cell>
          <cell r="AE2925" t="str">
            <v>LOWOK WARU</v>
          </cell>
          <cell r="AN2925" t="str">
            <v>Belum Sertifikasi</v>
          </cell>
          <cell r="BB2925" t="str">
            <v>Belum</v>
          </cell>
        </row>
        <row r="2926">
          <cell r="N2926" t="str">
            <v>NON PNS</v>
          </cell>
          <cell r="R2926" t="str">
            <v>S1</v>
          </cell>
          <cell r="X2926" t="str">
            <v>P</v>
          </cell>
          <cell r="AC2926" t="str">
            <v>Guru</v>
          </cell>
          <cell r="AD2926" t="str">
            <v>SD</v>
          </cell>
          <cell r="AE2926" t="str">
            <v>LOWOK WARU</v>
          </cell>
          <cell r="AN2926" t="str">
            <v>Belum Sertifikasi</v>
          </cell>
          <cell r="BB2926" t="str">
            <v>Belum</v>
          </cell>
        </row>
        <row r="2927">
          <cell r="N2927" t="str">
            <v>NON PNS</v>
          </cell>
          <cell r="R2927" t="str">
            <v>S1</v>
          </cell>
          <cell r="X2927" t="str">
            <v>L</v>
          </cell>
          <cell r="AC2927" t="str">
            <v>Guru</v>
          </cell>
          <cell r="AD2927" t="str">
            <v>SD</v>
          </cell>
          <cell r="AE2927" t="str">
            <v>LOWOK WARU</v>
          </cell>
          <cell r="AN2927" t="str">
            <v>Belum Sertifikasi</v>
          </cell>
          <cell r="BB2927" t="str">
            <v>Belum</v>
          </cell>
        </row>
        <row r="2928">
          <cell r="N2928" t="str">
            <v>NON PNS</v>
          </cell>
          <cell r="R2928" t="str">
            <v>S1</v>
          </cell>
          <cell r="X2928" t="str">
            <v>L</v>
          </cell>
          <cell r="AC2928" t="str">
            <v>Guru</v>
          </cell>
          <cell r="AD2928" t="str">
            <v>SD</v>
          </cell>
          <cell r="AE2928" t="str">
            <v>LOWOK WARU</v>
          </cell>
          <cell r="AN2928" t="str">
            <v>Belum Sertifikasi</v>
          </cell>
          <cell r="BB2928" t="str">
            <v>Belum</v>
          </cell>
        </row>
        <row r="2929">
          <cell r="N2929" t="str">
            <v>NON PNS</v>
          </cell>
          <cell r="R2929" t="str">
            <v>S1</v>
          </cell>
          <cell r="X2929" t="str">
            <v>L</v>
          </cell>
          <cell r="AC2929" t="str">
            <v>Guru</v>
          </cell>
          <cell r="AD2929" t="str">
            <v>SD</v>
          </cell>
          <cell r="AE2929" t="str">
            <v>LOWOK WARU</v>
          </cell>
          <cell r="AN2929" t="str">
            <v>Belum Sertifikasi</v>
          </cell>
          <cell r="BB2929" t="str">
            <v>Belum</v>
          </cell>
        </row>
        <row r="2930">
          <cell r="N2930" t="str">
            <v>NON PNS</v>
          </cell>
          <cell r="R2930" t="str">
            <v>S1</v>
          </cell>
          <cell r="X2930" t="str">
            <v>P</v>
          </cell>
          <cell r="AC2930" t="str">
            <v>Guru</v>
          </cell>
          <cell r="AD2930" t="str">
            <v>SD</v>
          </cell>
          <cell r="AE2930" t="str">
            <v>LOWOK WARU</v>
          </cell>
          <cell r="AN2930" t="str">
            <v>Belum Sertifikasi</v>
          </cell>
          <cell r="BB2930" t="str">
            <v>Belum</v>
          </cell>
        </row>
        <row r="2931">
          <cell r="N2931" t="str">
            <v>NON PNS</v>
          </cell>
          <cell r="R2931" t="str">
            <v>S1</v>
          </cell>
          <cell r="X2931" t="str">
            <v>L</v>
          </cell>
          <cell r="AC2931" t="str">
            <v>Guru</v>
          </cell>
          <cell r="AD2931" t="str">
            <v>SD</v>
          </cell>
          <cell r="AE2931" t="str">
            <v>LOWOK WARU</v>
          </cell>
          <cell r="AN2931" t="str">
            <v>Belum Sertifikasi</v>
          </cell>
          <cell r="BB2931" t="str">
            <v>Belum</v>
          </cell>
        </row>
        <row r="2932">
          <cell r="N2932" t="str">
            <v>NON PNS</v>
          </cell>
          <cell r="R2932" t="str">
            <v>S1</v>
          </cell>
          <cell r="X2932" t="str">
            <v>L</v>
          </cell>
          <cell r="AC2932" t="str">
            <v>Kepala Sekolah</v>
          </cell>
          <cell r="AD2932" t="str">
            <v>SD</v>
          </cell>
          <cell r="AE2932" t="str">
            <v>LOWOK WARU</v>
          </cell>
          <cell r="AN2932" t="str">
            <v>Lulus Sertifikasi</v>
          </cell>
          <cell r="BB2932" t="str">
            <v>Belum</v>
          </cell>
        </row>
        <row r="2933">
          <cell r="N2933" t="str">
            <v>NON PNS</v>
          </cell>
          <cell r="R2933" t="str">
            <v>S1</v>
          </cell>
          <cell r="X2933" t="str">
            <v>P</v>
          </cell>
          <cell r="AC2933" t="str">
            <v>Guru</v>
          </cell>
          <cell r="AD2933" t="str">
            <v>SD</v>
          </cell>
          <cell r="AE2933" t="str">
            <v>BLIMBING</v>
          </cell>
          <cell r="AN2933" t="str">
            <v>Belum Sertifikasi</v>
          </cell>
          <cell r="BB2933" t="str">
            <v>Belum</v>
          </cell>
        </row>
        <row r="2934">
          <cell r="N2934" t="str">
            <v>NON PNS</v>
          </cell>
          <cell r="R2934" t="str">
            <v>S1</v>
          </cell>
          <cell r="X2934" t="str">
            <v>P</v>
          </cell>
          <cell r="AC2934" t="str">
            <v>Guru</v>
          </cell>
          <cell r="AD2934" t="str">
            <v>SD</v>
          </cell>
          <cell r="AE2934" t="str">
            <v>BLIMBING</v>
          </cell>
          <cell r="AN2934" t="str">
            <v>Belum Sertifikasi</v>
          </cell>
          <cell r="BB2934" t="str">
            <v>Belum</v>
          </cell>
        </row>
        <row r="2935">
          <cell r="N2935" t="str">
            <v>NON PNS</v>
          </cell>
          <cell r="R2935" t="str">
            <v>S1</v>
          </cell>
          <cell r="X2935" t="str">
            <v>L</v>
          </cell>
          <cell r="AC2935" t="str">
            <v>Guru</v>
          </cell>
          <cell r="AD2935" t="str">
            <v>SD</v>
          </cell>
          <cell r="AE2935" t="str">
            <v>BLIMBING</v>
          </cell>
          <cell r="AN2935" t="str">
            <v>Lulus Sertifikasi</v>
          </cell>
          <cell r="BB2935" t="str">
            <v>Belum</v>
          </cell>
        </row>
        <row r="2936">
          <cell r="N2936" t="str">
            <v>NON PNS</v>
          </cell>
          <cell r="R2936" t="str">
            <v>S1</v>
          </cell>
          <cell r="X2936" t="str">
            <v>P</v>
          </cell>
          <cell r="AC2936" t="str">
            <v>Tenaga Administrasi Sekolah</v>
          </cell>
          <cell r="AD2936" t="str">
            <v>SD</v>
          </cell>
          <cell r="AE2936" t="str">
            <v>BLIMBING</v>
          </cell>
          <cell r="AN2936" t="str">
            <v>Belum Sertifikasi</v>
          </cell>
          <cell r="BB2936" t="str">
            <v>Belum</v>
          </cell>
        </row>
        <row r="2937">
          <cell r="N2937" t="str">
            <v>NON PNS</v>
          </cell>
          <cell r="R2937" t="str">
            <v>S1</v>
          </cell>
          <cell r="X2937" t="str">
            <v>P</v>
          </cell>
          <cell r="AC2937" t="str">
            <v>Tenaga Administrasi Sekolah</v>
          </cell>
          <cell r="AD2937" t="str">
            <v>SD</v>
          </cell>
          <cell r="AE2937" t="str">
            <v>BLIMBING</v>
          </cell>
          <cell r="AN2937" t="str">
            <v>Belum Sertifikasi</v>
          </cell>
          <cell r="BB2937" t="str">
            <v>Belum</v>
          </cell>
        </row>
        <row r="2938">
          <cell r="N2938" t="str">
            <v>NON PNS</v>
          </cell>
          <cell r="R2938" t="str">
            <v>SMP</v>
          </cell>
          <cell r="X2938" t="str">
            <v>L</v>
          </cell>
          <cell r="AC2938" t="str">
            <v>Penjaga Sekolah</v>
          </cell>
          <cell r="AD2938" t="str">
            <v>SD</v>
          </cell>
          <cell r="AE2938" t="str">
            <v>BLIMBING</v>
          </cell>
          <cell r="AN2938" t="str">
            <v>Belum Sertifikasi</v>
          </cell>
          <cell r="BB2938" t="str">
            <v>Belum</v>
          </cell>
        </row>
        <row r="2939">
          <cell r="N2939" t="str">
            <v>NON PNS</v>
          </cell>
          <cell r="R2939" t="str">
            <v>S1</v>
          </cell>
          <cell r="X2939" t="str">
            <v>P</v>
          </cell>
          <cell r="AC2939" t="str">
            <v>Tenaga Administrasi Sekolah</v>
          </cell>
          <cell r="AD2939" t="str">
            <v>SD</v>
          </cell>
          <cell r="AE2939" t="str">
            <v>BLIMBING</v>
          </cell>
          <cell r="AN2939" t="str">
            <v>Belum Sertifikasi</v>
          </cell>
          <cell r="BB2939" t="str">
            <v>Belum</v>
          </cell>
        </row>
        <row r="2940">
          <cell r="N2940" t="str">
            <v>NON PNS</v>
          </cell>
          <cell r="R2940" t="str">
            <v>SD</v>
          </cell>
          <cell r="X2940" t="str">
            <v>L</v>
          </cell>
          <cell r="AC2940" t="str">
            <v>Penjaga Sekolah</v>
          </cell>
          <cell r="AD2940" t="str">
            <v>SD</v>
          </cell>
          <cell r="AE2940" t="str">
            <v>BLIMBING</v>
          </cell>
          <cell r="AN2940" t="str">
            <v>Belum Sertifikasi</v>
          </cell>
          <cell r="BB2940" t="str">
            <v>Belum</v>
          </cell>
        </row>
        <row r="2941">
          <cell r="N2941" t="str">
            <v>NON PNS</v>
          </cell>
          <cell r="R2941" t="str">
            <v>SMP</v>
          </cell>
          <cell r="X2941" t="str">
            <v>L</v>
          </cell>
          <cell r="AC2941" t="str">
            <v>Pesuruh/Office Boy</v>
          </cell>
          <cell r="AD2941" t="str">
            <v>SD</v>
          </cell>
          <cell r="AE2941" t="str">
            <v>BLIMBING</v>
          </cell>
          <cell r="AN2941" t="str">
            <v>Belum Sertifikasi</v>
          </cell>
          <cell r="BB2941" t="str">
            <v>Belum</v>
          </cell>
        </row>
        <row r="2942">
          <cell r="N2942" t="str">
            <v>NON PNS</v>
          </cell>
          <cell r="R2942" t="str">
            <v>SMP</v>
          </cell>
          <cell r="X2942" t="str">
            <v>L</v>
          </cell>
          <cell r="AC2942" t="str">
            <v>Penjaga Sekolah</v>
          </cell>
          <cell r="AD2942" t="str">
            <v>SD</v>
          </cell>
          <cell r="AE2942" t="str">
            <v>BLIMBING</v>
          </cell>
          <cell r="AN2942" t="str">
            <v>Belum Sertifikasi</v>
          </cell>
          <cell r="BB2942" t="str">
            <v>Belum</v>
          </cell>
        </row>
        <row r="2943">
          <cell r="N2943" t="str">
            <v>NON PNS</v>
          </cell>
          <cell r="R2943" t="str">
            <v>S1</v>
          </cell>
          <cell r="X2943" t="str">
            <v>L</v>
          </cell>
          <cell r="AC2943" t="str">
            <v>Tenaga Administrasi Sekolah</v>
          </cell>
          <cell r="AD2943" t="str">
            <v>SD</v>
          </cell>
          <cell r="AE2943" t="str">
            <v>BLIMBING</v>
          </cell>
          <cell r="AN2943" t="str">
            <v>Belum Sertifikasi</v>
          </cell>
          <cell r="BB2943" t="str">
            <v>Belum</v>
          </cell>
        </row>
        <row r="2944">
          <cell r="N2944" t="str">
            <v>NON PNS</v>
          </cell>
          <cell r="R2944" t="str">
            <v>S1</v>
          </cell>
          <cell r="X2944" t="str">
            <v>P</v>
          </cell>
          <cell r="AC2944" t="str">
            <v>Tenaga Administrasi Sekolah</v>
          </cell>
          <cell r="AD2944" t="str">
            <v>SD</v>
          </cell>
          <cell r="AE2944" t="str">
            <v>KEDUNG KANDANG</v>
          </cell>
          <cell r="AN2944" t="str">
            <v>Belum Sertifikasi</v>
          </cell>
          <cell r="BB2944" t="str">
            <v>Belum</v>
          </cell>
        </row>
        <row r="2945">
          <cell r="N2945" t="str">
            <v>NON PNS</v>
          </cell>
          <cell r="R2945" t="str">
            <v>SMA</v>
          </cell>
          <cell r="X2945" t="str">
            <v>L</v>
          </cell>
          <cell r="AC2945" t="str">
            <v>Tenaga Administrasi Sekolah</v>
          </cell>
          <cell r="AD2945" t="str">
            <v>SD</v>
          </cell>
          <cell r="AE2945" t="str">
            <v>KEDUNG KANDANG</v>
          </cell>
          <cell r="AN2945" t="str">
            <v>Belum Sertifikasi</v>
          </cell>
          <cell r="BB2945" t="str">
            <v>Belum</v>
          </cell>
        </row>
        <row r="2946">
          <cell r="N2946" t="str">
            <v>NON PNS</v>
          </cell>
          <cell r="R2946" t="str">
            <v>SMA</v>
          </cell>
          <cell r="X2946" t="str">
            <v>L</v>
          </cell>
          <cell r="AC2946" t="str">
            <v>Petugas Keamanan</v>
          </cell>
          <cell r="AD2946" t="str">
            <v>SD</v>
          </cell>
          <cell r="AE2946" t="str">
            <v>KEDUNG KANDANG</v>
          </cell>
          <cell r="AN2946" t="str">
            <v>Belum Sertifikasi</v>
          </cell>
          <cell r="BB2946" t="str">
            <v>Belum</v>
          </cell>
        </row>
        <row r="2947">
          <cell r="N2947" t="str">
            <v>NON PNS</v>
          </cell>
          <cell r="R2947" t="str">
            <v>SMA</v>
          </cell>
          <cell r="X2947" t="str">
            <v>L</v>
          </cell>
          <cell r="AC2947" t="str">
            <v>Penjaga Sekolah</v>
          </cell>
          <cell r="AD2947" t="str">
            <v>SD</v>
          </cell>
          <cell r="AE2947" t="str">
            <v>KEDUNG KANDANG</v>
          </cell>
          <cell r="AN2947" t="str">
            <v>Belum Sertifikasi</v>
          </cell>
          <cell r="BB2947" t="str">
            <v>Belum</v>
          </cell>
        </row>
        <row r="2948">
          <cell r="N2948" t="str">
            <v>NON PNS</v>
          </cell>
          <cell r="R2948" t="str">
            <v>S1</v>
          </cell>
          <cell r="X2948" t="str">
            <v>P</v>
          </cell>
          <cell r="AC2948" t="str">
            <v>Guru</v>
          </cell>
          <cell r="AD2948" t="str">
            <v>SD</v>
          </cell>
          <cell r="AE2948" t="str">
            <v>SUKUN</v>
          </cell>
          <cell r="AN2948" t="str">
            <v>Belum Sertifikasi</v>
          </cell>
          <cell r="BB2948" t="str">
            <v>Belum</v>
          </cell>
        </row>
        <row r="2949">
          <cell r="N2949" t="str">
            <v>NON PNS</v>
          </cell>
          <cell r="R2949" t="str">
            <v>S1</v>
          </cell>
          <cell r="X2949" t="str">
            <v>P</v>
          </cell>
          <cell r="AC2949" t="str">
            <v>Guru</v>
          </cell>
          <cell r="AD2949" t="str">
            <v>SD</v>
          </cell>
          <cell r="AE2949" t="str">
            <v>SUKUN</v>
          </cell>
          <cell r="AN2949" t="str">
            <v>Belum Sertifikasi</v>
          </cell>
          <cell r="BB2949" t="str">
            <v>Belum</v>
          </cell>
        </row>
        <row r="2950">
          <cell r="N2950" t="str">
            <v>NON PNS</v>
          </cell>
          <cell r="R2950" t="str">
            <v>D2</v>
          </cell>
          <cell r="X2950" t="str">
            <v>L</v>
          </cell>
          <cell r="AC2950" t="str">
            <v>Guru</v>
          </cell>
          <cell r="AD2950" t="str">
            <v>SD</v>
          </cell>
          <cell r="AE2950" t="str">
            <v>SUKUN</v>
          </cell>
          <cell r="AN2950" t="str">
            <v>Belum Sertifikasi</v>
          </cell>
          <cell r="BB2950" t="str">
            <v>Belum</v>
          </cell>
        </row>
        <row r="2951">
          <cell r="N2951" t="str">
            <v>NON PNS</v>
          </cell>
          <cell r="R2951" t="str">
            <v>S1</v>
          </cell>
          <cell r="X2951" t="str">
            <v>P</v>
          </cell>
          <cell r="AC2951" t="str">
            <v>Guru</v>
          </cell>
          <cell r="AD2951" t="str">
            <v>SD</v>
          </cell>
          <cell r="AE2951" t="str">
            <v>SUKUN</v>
          </cell>
          <cell r="AN2951" t="str">
            <v>Belum Sertifikasi</v>
          </cell>
          <cell r="BB2951" t="str">
            <v>Belum</v>
          </cell>
        </row>
        <row r="2952">
          <cell r="N2952" t="str">
            <v>NON PNS</v>
          </cell>
          <cell r="R2952" t="str">
            <v>S1</v>
          </cell>
          <cell r="X2952" t="str">
            <v>L</v>
          </cell>
          <cell r="AC2952" t="str">
            <v>Tenaga Administrasi Sekolah</v>
          </cell>
          <cell r="AD2952" t="str">
            <v>SD</v>
          </cell>
          <cell r="AE2952" t="str">
            <v>SUKUN</v>
          </cell>
          <cell r="AN2952" t="str">
            <v>Belum Sertifikasi</v>
          </cell>
          <cell r="BB2952" t="str">
            <v>Belum</v>
          </cell>
        </row>
        <row r="2953">
          <cell r="N2953" t="str">
            <v>NON PNS</v>
          </cell>
          <cell r="R2953" t="str">
            <v>S1</v>
          </cell>
          <cell r="X2953" t="str">
            <v>P</v>
          </cell>
          <cell r="AC2953" t="str">
            <v>Tenaga Administrasi Sekolah</v>
          </cell>
          <cell r="AD2953" t="str">
            <v>SD</v>
          </cell>
          <cell r="AE2953" t="str">
            <v>SUKUN</v>
          </cell>
          <cell r="AN2953" t="str">
            <v>Belum Sertifikasi</v>
          </cell>
          <cell r="BB2953" t="str">
            <v>Belum</v>
          </cell>
        </row>
        <row r="2954">
          <cell r="N2954" t="str">
            <v>NON PNS</v>
          </cell>
          <cell r="R2954" t="str">
            <v>SMA</v>
          </cell>
          <cell r="X2954" t="str">
            <v>L</v>
          </cell>
          <cell r="AC2954" t="str">
            <v>Pesuruh/Office Boy</v>
          </cell>
          <cell r="AD2954" t="str">
            <v>SD</v>
          </cell>
          <cell r="AE2954" t="str">
            <v>SUKUN</v>
          </cell>
          <cell r="AN2954" t="str">
            <v>Belum Sertifikasi</v>
          </cell>
          <cell r="BB2954" t="str">
            <v>Belum</v>
          </cell>
        </row>
        <row r="2955">
          <cell r="N2955" t="str">
            <v>NON PNS</v>
          </cell>
          <cell r="R2955" t="str">
            <v>SMA</v>
          </cell>
          <cell r="X2955" t="str">
            <v>L</v>
          </cell>
          <cell r="AC2955" t="str">
            <v>Pustakawan</v>
          </cell>
          <cell r="AD2955" t="str">
            <v>SD</v>
          </cell>
          <cell r="AE2955" t="str">
            <v>SUKUN</v>
          </cell>
          <cell r="AN2955" t="str">
            <v>Belum Sertifikasi</v>
          </cell>
          <cell r="BB2955" t="str">
            <v>Belum</v>
          </cell>
        </row>
        <row r="2956">
          <cell r="N2956" t="str">
            <v>NON PNS</v>
          </cell>
          <cell r="R2956" t="str">
            <v>SMA</v>
          </cell>
          <cell r="X2956" t="str">
            <v>L</v>
          </cell>
          <cell r="AC2956" t="str">
            <v>Tukang Kebun</v>
          </cell>
          <cell r="AD2956" t="str">
            <v>SD</v>
          </cell>
          <cell r="AE2956" t="str">
            <v>SUKUN</v>
          </cell>
          <cell r="AN2956" t="str">
            <v>Belum Sertifikasi</v>
          </cell>
          <cell r="BB2956" t="str">
            <v>Belum</v>
          </cell>
        </row>
        <row r="2957">
          <cell r="N2957" t="str">
            <v>NON PNS</v>
          </cell>
          <cell r="R2957" t="str">
            <v>S1</v>
          </cell>
          <cell r="X2957" t="str">
            <v>P</v>
          </cell>
          <cell r="AC2957" t="str">
            <v>Guru</v>
          </cell>
          <cell r="AD2957" t="str">
            <v>SD</v>
          </cell>
          <cell r="AE2957" t="str">
            <v>SUKUN</v>
          </cell>
          <cell r="AN2957" t="str">
            <v>Belum Sertifikasi</v>
          </cell>
          <cell r="BB2957" t="str">
            <v>Belum</v>
          </cell>
        </row>
        <row r="2958">
          <cell r="N2958" t="str">
            <v>NON PNS</v>
          </cell>
          <cell r="R2958" t="str">
            <v>S1</v>
          </cell>
          <cell r="X2958" t="str">
            <v>L</v>
          </cell>
          <cell r="AC2958" t="str">
            <v>Guru</v>
          </cell>
          <cell r="AD2958" t="str">
            <v>SD</v>
          </cell>
          <cell r="AE2958" t="str">
            <v>SUKUN</v>
          </cell>
          <cell r="AN2958" t="str">
            <v>Belum Sertifikasi</v>
          </cell>
          <cell r="BB2958" t="str">
            <v>Belum</v>
          </cell>
        </row>
        <row r="2959">
          <cell r="N2959" t="str">
            <v>NON PNS</v>
          </cell>
          <cell r="R2959" t="str">
            <v>S1</v>
          </cell>
          <cell r="X2959" t="str">
            <v>L</v>
          </cell>
          <cell r="AC2959" t="str">
            <v>Tenaga Administrasi Sekolah</v>
          </cell>
          <cell r="AD2959" t="str">
            <v>SD</v>
          </cell>
          <cell r="AE2959" t="str">
            <v>SUKUN</v>
          </cell>
          <cell r="AN2959" t="str">
            <v>Belum Sertifikasi</v>
          </cell>
          <cell r="BB2959" t="str">
            <v>Belum</v>
          </cell>
        </row>
        <row r="2960">
          <cell r="N2960" t="str">
            <v>NON PNS</v>
          </cell>
          <cell r="R2960" t="str">
            <v>SMP</v>
          </cell>
          <cell r="X2960" t="str">
            <v>L</v>
          </cell>
          <cell r="AC2960" t="str">
            <v>Tenaga Administrasi Sekolah</v>
          </cell>
          <cell r="AD2960" t="str">
            <v>SD</v>
          </cell>
          <cell r="AE2960" t="str">
            <v>SUKUN</v>
          </cell>
          <cell r="AN2960" t="str">
            <v>Belum Sertifikasi</v>
          </cell>
          <cell r="BB2960" t="str">
            <v>Belum</v>
          </cell>
        </row>
        <row r="2961">
          <cell r="N2961" t="str">
            <v>NON PNS</v>
          </cell>
          <cell r="R2961" t="str">
            <v>S1</v>
          </cell>
          <cell r="X2961" t="str">
            <v>L</v>
          </cell>
          <cell r="AC2961" t="str">
            <v>Guru</v>
          </cell>
          <cell r="AD2961" t="str">
            <v>SD</v>
          </cell>
          <cell r="AE2961" t="str">
            <v>BLIMBING</v>
          </cell>
          <cell r="AN2961" t="str">
            <v>Belum Sertifikasi</v>
          </cell>
          <cell r="BB2961" t="str">
            <v>Belum</v>
          </cell>
        </row>
        <row r="2962">
          <cell r="N2962" t="str">
            <v>NON PNS</v>
          </cell>
          <cell r="R2962" t="str">
            <v>S1</v>
          </cell>
          <cell r="X2962" t="str">
            <v>P</v>
          </cell>
          <cell r="AC2962" t="str">
            <v>Guru</v>
          </cell>
          <cell r="AD2962" t="str">
            <v>SD</v>
          </cell>
          <cell r="AE2962" t="str">
            <v>BLIMBING</v>
          </cell>
          <cell r="AN2962" t="str">
            <v>Belum Sertifikasi</v>
          </cell>
          <cell r="BB2962" t="str">
            <v>Belum</v>
          </cell>
        </row>
        <row r="2963">
          <cell r="N2963" t="str">
            <v>NON PNS</v>
          </cell>
          <cell r="R2963" t="str">
            <v>S1</v>
          </cell>
          <cell r="X2963" t="str">
            <v>P</v>
          </cell>
          <cell r="AC2963" t="str">
            <v>Guru</v>
          </cell>
          <cell r="AD2963" t="str">
            <v>SD</v>
          </cell>
          <cell r="AE2963" t="str">
            <v>BLIMBING</v>
          </cell>
          <cell r="AN2963" t="str">
            <v>Belum Sertifikasi</v>
          </cell>
          <cell r="BB2963" t="str">
            <v>Belum</v>
          </cell>
        </row>
        <row r="2964">
          <cell r="N2964" t="str">
            <v>NON PNS</v>
          </cell>
          <cell r="R2964" t="str">
            <v>S1</v>
          </cell>
          <cell r="X2964" t="str">
            <v>L</v>
          </cell>
          <cell r="AC2964" t="str">
            <v>Tenaga Administrasi Sekolah</v>
          </cell>
          <cell r="AD2964" t="str">
            <v>SD</v>
          </cell>
          <cell r="AE2964" t="str">
            <v>BLIMBING</v>
          </cell>
          <cell r="AN2964" t="str">
            <v>Belum Sertifikasi</v>
          </cell>
          <cell r="BB2964" t="str">
            <v>Belum</v>
          </cell>
        </row>
        <row r="2965">
          <cell r="N2965" t="str">
            <v>NON PNS</v>
          </cell>
          <cell r="R2965" t="str">
            <v>SD</v>
          </cell>
          <cell r="X2965" t="str">
            <v>L</v>
          </cell>
          <cell r="AC2965" t="str">
            <v>Tukang Kebun</v>
          </cell>
          <cell r="AD2965" t="str">
            <v>SD</v>
          </cell>
          <cell r="AE2965" t="str">
            <v>BLIMBING</v>
          </cell>
          <cell r="AN2965" t="str">
            <v>Belum Sertifikasi</v>
          </cell>
          <cell r="BB2965" t="str">
            <v>Belum</v>
          </cell>
        </row>
        <row r="2966">
          <cell r="N2966" t="str">
            <v>NON PNS</v>
          </cell>
          <cell r="R2966" t="str">
            <v>S1</v>
          </cell>
          <cell r="X2966" t="str">
            <v>L</v>
          </cell>
          <cell r="AC2966" t="str">
            <v>Guru</v>
          </cell>
          <cell r="AD2966" t="str">
            <v>SD</v>
          </cell>
          <cell r="AE2966" t="str">
            <v>BLIMBING</v>
          </cell>
          <cell r="AN2966" t="str">
            <v>Belum Sertifikasi</v>
          </cell>
          <cell r="BB2966" t="str">
            <v>Belum</v>
          </cell>
        </row>
        <row r="2967">
          <cell r="N2967" t="str">
            <v>NON PNS</v>
          </cell>
          <cell r="R2967" t="str">
            <v>S1</v>
          </cell>
          <cell r="X2967" t="str">
            <v>P</v>
          </cell>
          <cell r="AC2967" t="str">
            <v>Tenaga Administrasi Sekolah</v>
          </cell>
          <cell r="AD2967" t="str">
            <v>SD</v>
          </cell>
          <cell r="AE2967" t="str">
            <v>BLIMBING</v>
          </cell>
          <cell r="AN2967" t="str">
            <v>Belum Sertifikasi</v>
          </cell>
          <cell r="BB2967" t="str">
            <v>Belum</v>
          </cell>
        </row>
        <row r="2968">
          <cell r="N2968" t="str">
            <v>NON PNS</v>
          </cell>
          <cell r="R2968" t="str">
            <v>S1</v>
          </cell>
          <cell r="X2968" t="str">
            <v>L</v>
          </cell>
          <cell r="AC2968" t="str">
            <v>Guru</v>
          </cell>
          <cell r="AD2968" t="str">
            <v>SD</v>
          </cell>
          <cell r="AE2968" t="str">
            <v>SUKUN</v>
          </cell>
          <cell r="AN2968" t="str">
            <v>Belum Sertifikasi</v>
          </cell>
          <cell r="BB2968" t="str">
            <v>Belum</v>
          </cell>
        </row>
        <row r="2969">
          <cell r="N2969" t="str">
            <v>NON PNS</v>
          </cell>
          <cell r="R2969" t="str">
            <v>D2</v>
          </cell>
          <cell r="X2969" t="str">
            <v>L</v>
          </cell>
          <cell r="AC2969" t="str">
            <v>Guru</v>
          </cell>
          <cell r="AD2969" t="str">
            <v>SD</v>
          </cell>
          <cell r="AE2969" t="str">
            <v>SUKUN</v>
          </cell>
          <cell r="AN2969" t="str">
            <v>Belum Sertifikasi</v>
          </cell>
          <cell r="BB2969" t="str">
            <v>Belum</v>
          </cell>
        </row>
        <row r="2970">
          <cell r="N2970" t="str">
            <v>NON PNS</v>
          </cell>
          <cell r="R2970" t="str">
            <v>D2</v>
          </cell>
          <cell r="X2970" t="str">
            <v>P</v>
          </cell>
          <cell r="AC2970" t="str">
            <v>Tenaga Administrasi Sekolah</v>
          </cell>
          <cell r="AD2970" t="str">
            <v>SD</v>
          </cell>
          <cell r="AE2970" t="str">
            <v>SUKUN</v>
          </cell>
          <cell r="AN2970" t="str">
            <v>Belum Sertifikasi</v>
          </cell>
          <cell r="BB2970" t="str">
            <v>Belum</v>
          </cell>
        </row>
        <row r="2971">
          <cell r="N2971" t="str">
            <v>NON PNS</v>
          </cell>
          <cell r="R2971" t="str">
            <v>SMA</v>
          </cell>
          <cell r="X2971" t="str">
            <v>L</v>
          </cell>
          <cell r="AC2971" t="str">
            <v>Penjaga Sekolah</v>
          </cell>
          <cell r="AD2971" t="str">
            <v>SD</v>
          </cell>
          <cell r="AE2971" t="str">
            <v>SUKUN</v>
          </cell>
          <cell r="AN2971" t="str">
            <v>Belum Sertifikasi</v>
          </cell>
          <cell r="BB2971" t="str">
            <v>Belum</v>
          </cell>
        </row>
        <row r="2972">
          <cell r="N2972" t="str">
            <v>NON PNS</v>
          </cell>
          <cell r="R2972" t="str">
            <v>S1</v>
          </cell>
          <cell r="X2972" t="str">
            <v>L</v>
          </cell>
          <cell r="AC2972" t="str">
            <v>Guru</v>
          </cell>
          <cell r="AD2972" t="str">
            <v>SD</v>
          </cell>
          <cell r="AE2972" t="str">
            <v>SUKUN</v>
          </cell>
          <cell r="AN2972" t="str">
            <v>Belum Sertifikasi</v>
          </cell>
          <cell r="BB2972" t="str">
            <v>Belum</v>
          </cell>
        </row>
        <row r="2973">
          <cell r="N2973" t="str">
            <v>NON PNS</v>
          </cell>
          <cell r="R2973" t="str">
            <v>S1</v>
          </cell>
          <cell r="X2973" t="str">
            <v>P</v>
          </cell>
          <cell r="AC2973" t="str">
            <v>Guru</v>
          </cell>
          <cell r="AD2973" t="str">
            <v>SD</v>
          </cell>
          <cell r="AE2973" t="str">
            <v>SUKUN</v>
          </cell>
          <cell r="AN2973" t="str">
            <v>Belum Sertifikasi</v>
          </cell>
          <cell r="BB2973" t="str">
            <v>Belum</v>
          </cell>
        </row>
        <row r="2974">
          <cell r="N2974" t="str">
            <v>NON PNS</v>
          </cell>
          <cell r="R2974" t="str">
            <v>S1</v>
          </cell>
          <cell r="X2974" t="str">
            <v>L</v>
          </cell>
          <cell r="AC2974" t="str">
            <v>Tenaga Administrasi Sekolah</v>
          </cell>
          <cell r="AD2974" t="str">
            <v>SD</v>
          </cell>
          <cell r="AE2974" t="str">
            <v>SUKUN</v>
          </cell>
          <cell r="AN2974" t="str">
            <v>Belum Sertifikasi</v>
          </cell>
          <cell r="BB2974" t="str">
            <v>Belum</v>
          </cell>
        </row>
        <row r="2975">
          <cell r="N2975" t="str">
            <v>NON PNS</v>
          </cell>
          <cell r="R2975" t="str">
            <v>SMA</v>
          </cell>
          <cell r="X2975" t="str">
            <v>P</v>
          </cell>
          <cell r="AC2975" t="str">
            <v>Pustakawan</v>
          </cell>
          <cell r="AD2975" t="str">
            <v>SD</v>
          </cell>
          <cell r="AE2975" t="str">
            <v>SUKUN</v>
          </cell>
          <cell r="AN2975" t="str">
            <v>Belum Sertifikasi</v>
          </cell>
          <cell r="BB2975" t="str">
            <v>Belum</v>
          </cell>
        </row>
        <row r="2976">
          <cell r="N2976" t="str">
            <v>NON PNS</v>
          </cell>
          <cell r="R2976" t="str">
            <v>SMA</v>
          </cell>
          <cell r="X2976" t="str">
            <v>L</v>
          </cell>
          <cell r="AC2976" t="str">
            <v>Petugas Keamanan</v>
          </cell>
          <cell r="AD2976" t="str">
            <v>SD</v>
          </cell>
          <cell r="AE2976" t="str">
            <v>SUKUN</v>
          </cell>
          <cell r="AN2976" t="str">
            <v>Belum Sertifikasi</v>
          </cell>
          <cell r="BB2976" t="str">
            <v>Belum</v>
          </cell>
        </row>
        <row r="2977">
          <cell r="N2977" t="str">
            <v>NON PNS</v>
          </cell>
          <cell r="R2977" t="str">
            <v>S1</v>
          </cell>
          <cell r="X2977" t="str">
            <v>P</v>
          </cell>
          <cell r="AC2977" t="str">
            <v>Guru</v>
          </cell>
          <cell r="AD2977" t="str">
            <v>SD</v>
          </cell>
          <cell r="AE2977" t="str">
            <v>SUKUN</v>
          </cell>
          <cell r="AN2977" t="str">
            <v>Belum Sertifikasi</v>
          </cell>
          <cell r="BB2977" t="str">
            <v>Belum</v>
          </cell>
        </row>
        <row r="2978">
          <cell r="N2978" t="str">
            <v>NON PNS</v>
          </cell>
          <cell r="R2978" t="str">
            <v>S1</v>
          </cell>
          <cell r="X2978" t="str">
            <v>P</v>
          </cell>
          <cell r="AC2978" t="str">
            <v>Guru</v>
          </cell>
          <cell r="AD2978" t="str">
            <v>SD</v>
          </cell>
          <cell r="AE2978" t="str">
            <v>SUKUN</v>
          </cell>
          <cell r="AN2978" t="str">
            <v>Belum Sertifikasi</v>
          </cell>
          <cell r="BB2978" t="str">
            <v>Belum</v>
          </cell>
        </row>
        <row r="2979">
          <cell r="N2979" t="str">
            <v>NON PNS</v>
          </cell>
          <cell r="R2979" t="str">
            <v>S1</v>
          </cell>
          <cell r="X2979" t="str">
            <v>P</v>
          </cell>
          <cell r="AC2979" t="str">
            <v>Guru</v>
          </cell>
          <cell r="AD2979" t="str">
            <v>SD</v>
          </cell>
          <cell r="AE2979" t="str">
            <v>SUKUN</v>
          </cell>
          <cell r="AN2979" t="str">
            <v>Belum Sertifikasi</v>
          </cell>
          <cell r="BB2979" t="str">
            <v>Belum</v>
          </cell>
        </row>
        <row r="2980">
          <cell r="N2980" t="str">
            <v>NON PNS</v>
          </cell>
          <cell r="R2980" t="str">
            <v>SMA</v>
          </cell>
          <cell r="X2980" t="str">
            <v>L</v>
          </cell>
          <cell r="AC2980" t="str">
            <v>Guru</v>
          </cell>
          <cell r="AD2980" t="str">
            <v>SD</v>
          </cell>
          <cell r="AE2980" t="str">
            <v>SUKUN</v>
          </cell>
          <cell r="AN2980" t="str">
            <v>Belum Sertifikasi</v>
          </cell>
          <cell r="BB2980" t="str">
            <v>Belum</v>
          </cell>
        </row>
        <row r="2981">
          <cell r="N2981" t="str">
            <v>NON PNS</v>
          </cell>
          <cell r="R2981" t="str">
            <v>S1</v>
          </cell>
          <cell r="X2981" t="str">
            <v>P</v>
          </cell>
          <cell r="AC2981" t="str">
            <v>Pustakawan</v>
          </cell>
          <cell r="AD2981" t="str">
            <v>SD</v>
          </cell>
          <cell r="AE2981" t="str">
            <v>SUKUN</v>
          </cell>
          <cell r="AN2981" t="str">
            <v>Belum Sertifikasi</v>
          </cell>
          <cell r="BB2981" t="str">
            <v>Belum</v>
          </cell>
        </row>
        <row r="2982">
          <cell r="N2982" t="str">
            <v>NON PNS</v>
          </cell>
          <cell r="R2982" t="str">
            <v>SMP</v>
          </cell>
          <cell r="X2982" t="str">
            <v>L</v>
          </cell>
          <cell r="AC2982" t="str">
            <v>Tenaga Administrasi Sekolah</v>
          </cell>
          <cell r="AD2982" t="str">
            <v>SD</v>
          </cell>
          <cell r="AE2982" t="str">
            <v>SUKUN</v>
          </cell>
          <cell r="AN2982" t="str">
            <v>Belum Sertifikasi</v>
          </cell>
          <cell r="BB2982" t="str">
            <v>Belum</v>
          </cell>
        </row>
        <row r="2983">
          <cell r="N2983" t="str">
            <v>NON PNS</v>
          </cell>
          <cell r="R2983" t="str">
            <v>S1</v>
          </cell>
          <cell r="X2983" t="str">
            <v>L</v>
          </cell>
          <cell r="AC2983" t="str">
            <v>Tenaga Administrasi Sekolah</v>
          </cell>
          <cell r="AD2983" t="str">
            <v>SD</v>
          </cell>
          <cell r="AE2983" t="str">
            <v>SUKUN</v>
          </cell>
          <cell r="AN2983" t="str">
            <v>Belum Sertifikasi</v>
          </cell>
          <cell r="BB2983" t="str">
            <v>Belum</v>
          </cell>
        </row>
        <row r="2984">
          <cell r="N2984" t="str">
            <v>NON PNS</v>
          </cell>
          <cell r="R2984" t="str">
            <v>S1</v>
          </cell>
          <cell r="X2984" t="str">
            <v>L</v>
          </cell>
          <cell r="AC2984" t="str">
            <v>Tenaga Administrasi Sekolah</v>
          </cell>
          <cell r="AD2984" t="str">
            <v>SD</v>
          </cell>
          <cell r="AE2984" t="str">
            <v>SUKUN</v>
          </cell>
          <cell r="AN2984" t="str">
            <v>Belum Sertifikasi</v>
          </cell>
          <cell r="BB2984" t="str">
            <v>Belum</v>
          </cell>
        </row>
        <row r="2985">
          <cell r="N2985" t="str">
            <v>NON PNS</v>
          </cell>
          <cell r="R2985" t="str">
            <v>S1</v>
          </cell>
          <cell r="X2985" t="str">
            <v>P</v>
          </cell>
          <cell r="AC2985" t="str">
            <v>Guru</v>
          </cell>
          <cell r="AD2985" t="str">
            <v>SD</v>
          </cell>
          <cell r="AE2985" t="str">
            <v>SUKUN</v>
          </cell>
          <cell r="AN2985" t="str">
            <v>Belum Sertifikasi</v>
          </cell>
          <cell r="BB2985" t="str">
            <v>Belum</v>
          </cell>
        </row>
        <row r="2986">
          <cell r="N2986" t="str">
            <v>NON PNS</v>
          </cell>
          <cell r="R2986" t="str">
            <v>S1</v>
          </cell>
          <cell r="X2986" t="str">
            <v>L</v>
          </cell>
          <cell r="AC2986" t="str">
            <v>Tenaga Administrasi Sekolah</v>
          </cell>
          <cell r="AD2986" t="str">
            <v>SD</v>
          </cell>
          <cell r="AE2986" t="str">
            <v>SUKUN</v>
          </cell>
          <cell r="AN2986" t="str">
            <v>Belum Sertifikasi</v>
          </cell>
          <cell r="BB2986" t="str">
            <v>Belum</v>
          </cell>
        </row>
        <row r="2987">
          <cell r="N2987" t="str">
            <v>NON PNS</v>
          </cell>
          <cell r="R2987" t="str">
            <v>S1</v>
          </cell>
          <cell r="X2987" t="str">
            <v>L</v>
          </cell>
          <cell r="AC2987" t="str">
            <v>Guru</v>
          </cell>
          <cell r="AD2987" t="str">
            <v>SD</v>
          </cell>
          <cell r="AE2987" t="str">
            <v>SUKUN</v>
          </cell>
          <cell r="AN2987" t="str">
            <v>Belum Sertifikasi</v>
          </cell>
          <cell r="BB2987" t="str">
            <v>Belum</v>
          </cell>
        </row>
        <row r="2988">
          <cell r="N2988" t="str">
            <v>NON PNS</v>
          </cell>
          <cell r="R2988" t="str">
            <v>S1</v>
          </cell>
          <cell r="X2988" t="str">
            <v>P</v>
          </cell>
          <cell r="AC2988" t="str">
            <v>Guru</v>
          </cell>
          <cell r="AD2988" t="str">
            <v>SD</v>
          </cell>
          <cell r="AE2988" t="str">
            <v>SUKUN</v>
          </cell>
          <cell r="AN2988" t="str">
            <v>Belum Sertifikasi</v>
          </cell>
          <cell r="BB2988" t="str">
            <v>Belum</v>
          </cell>
        </row>
        <row r="2989">
          <cell r="N2989" t="str">
            <v>NON PNS</v>
          </cell>
          <cell r="R2989" t="str">
            <v>S1</v>
          </cell>
          <cell r="X2989" t="str">
            <v>L</v>
          </cell>
          <cell r="AC2989" t="str">
            <v>Tenaga Administrasi Sekolah</v>
          </cell>
          <cell r="AD2989" t="str">
            <v>SD</v>
          </cell>
          <cell r="AE2989" t="str">
            <v>SUKUN</v>
          </cell>
          <cell r="AN2989" t="str">
            <v>Belum Sertifikasi</v>
          </cell>
          <cell r="BB2989" t="str">
            <v>Belum</v>
          </cell>
        </row>
        <row r="2990">
          <cell r="N2990" t="str">
            <v>NON PNS</v>
          </cell>
          <cell r="R2990" t="str">
            <v>S1</v>
          </cell>
          <cell r="X2990" t="str">
            <v>P</v>
          </cell>
          <cell r="AC2990" t="str">
            <v>Guru</v>
          </cell>
          <cell r="AD2990" t="str">
            <v>SD</v>
          </cell>
          <cell r="AE2990" t="str">
            <v>SUKUN</v>
          </cell>
          <cell r="AN2990" t="str">
            <v>Belum Sertifikasi</v>
          </cell>
          <cell r="BB2990" t="str">
            <v>Belum</v>
          </cell>
        </row>
        <row r="2991">
          <cell r="N2991" t="str">
            <v>NON PNS</v>
          </cell>
          <cell r="R2991" t="str">
            <v>S1</v>
          </cell>
          <cell r="X2991" t="str">
            <v>L</v>
          </cell>
          <cell r="AC2991" t="str">
            <v>Guru</v>
          </cell>
          <cell r="AD2991" t="str">
            <v>SD</v>
          </cell>
          <cell r="AE2991" t="str">
            <v>SUKUN</v>
          </cell>
          <cell r="AN2991" t="str">
            <v>Belum Sertifikasi</v>
          </cell>
          <cell r="BB2991" t="str">
            <v>Belum</v>
          </cell>
        </row>
        <row r="2992">
          <cell r="N2992" t="str">
            <v>NON PNS</v>
          </cell>
          <cell r="R2992" t="str">
            <v>SMA</v>
          </cell>
          <cell r="X2992" t="str">
            <v>P</v>
          </cell>
          <cell r="AC2992" t="str">
            <v>Guru</v>
          </cell>
          <cell r="AD2992" t="str">
            <v>SD</v>
          </cell>
          <cell r="AE2992" t="str">
            <v>SUKUN</v>
          </cell>
          <cell r="AN2992" t="str">
            <v>Belum Sertifikasi</v>
          </cell>
          <cell r="BB2992" t="str">
            <v>Belum</v>
          </cell>
        </row>
        <row r="2993">
          <cell r="N2993" t="str">
            <v>NON PNS</v>
          </cell>
          <cell r="R2993" t="str">
            <v>S1</v>
          </cell>
          <cell r="X2993" t="str">
            <v>L</v>
          </cell>
          <cell r="AC2993" t="str">
            <v>Tenaga Administrasi Sekolah</v>
          </cell>
          <cell r="AD2993" t="str">
            <v>SD</v>
          </cell>
          <cell r="AE2993" t="str">
            <v>SUKUN</v>
          </cell>
          <cell r="AN2993" t="str">
            <v>Belum Sertifikasi</v>
          </cell>
          <cell r="BB2993" t="str">
            <v>Belum</v>
          </cell>
        </row>
        <row r="2994">
          <cell r="N2994" t="str">
            <v>NON PNS</v>
          </cell>
          <cell r="R2994" t="str">
            <v>SMA</v>
          </cell>
          <cell r="X2994" t="str">
            <v>L</v>
          </cell>
          <cell r="AC2994" t="str">
            <v>Penjaga Sekolah</v>
          </cell>
          <cell r="AD2994" t="str">
            <v>SD</v>
          </cell>
          <cell r="AE2994" t="str">
            <v>SUKUN</v>
          </cell>
          <cell r="AN2994" t="str">
            <v>Belum Sertifikasi</v>
          </cell>
          <cell r="BB2994" t="str">
            <v>Belum</v>
          </cell>
        </row>
        <row r="2995">
          <cell r="N2995" t="str">
            <v>NON PNS</v>
          </cell>
          <cell r="R2995" t="str">
            <v>SMA</v>
          </cell>
          <cell r="X2995" t="str">
            <v>L</v>
          </cell>
          <cell r="AC2995" t="str">
            <v>Tukang Kebun</v>
          </cell>
          <cell r="AD2995" t="str">
            <v>SD</v>
          </cell>
          <cell r="AE2995" t="str">
            <v>SUKUN</v>
          </cell>
          <cell r="AN2995" t="str">
            <v>Belum Sertifikasi</v>
          </cell>
          <cell r="BB2995" t="str">
            <v>Belum</v>
          </cell>
        </row>
        <row r="2996">
          <cell r="N2996" t="str">
            <v>NON PNS</v>
          </cell>
          <cell r="R2996" t="str">
            <v>SMA</v>
          </cell>
          <cell r="X2996" t="str">
            <v>L</v>
          </cell>
          <cell r="AC2996" t="str">
            <v>Tukang Kebun</v>
          </cell>
          <cell r="AD2996" t="str">
            <v>SD</v>
          </cell>
          <cell r="AE2996" t="str">
            <v>SUKUN</v>
          </cell>
          <cell r="AN2996" t="str">
            <v>Belum Sertifikasi</v>
          </cell>
          <cell r="BB2996" t="str">
            <v>Belum</v>
          </cell>
        </row>
        <row r="2997">
          <cell r="N2997" t="str">
            <v>NON PNS</v>
          </cell>
          <cell r="R2997" t="str">
            <v>SMP</v>
          </cell>
          <cell r="X2997" t="str">
            <v>L</v>
          </cell>
          <cell r="AC2997" t="str">
            <v>Penjaga Sekolah</v>
          </cell>
          <cell r="AD2997" t="str">
            <v>SD</v>
          </cell>
          <cell r="AE2997" t="str">
            <v>SUKUN</v>
          </cell>
          <cell r="AN2997" t="str">
            <v>Belum Sertifikasi</v>
          </cell>
          <cell r="BB2997" t="str">
            <v>Belum</v>
          </cell>
        </row>
        <row r="2998">
          <cell r="N2998" t="str">
            <v>NON PNS</v>
          </cell>
          <cell r="R2998" t="str">
            <v>S1</v>
          </cell>
          <cell r="X2998" t="str">
            <v>P</v>
          </cell>
          <cell r="AC2998" t="str">
            <v>Guru</v>
          </cell>
          <cell r="AD2998" t="str">
            <v>SD</v>
          </cell>
          <cell r="AE2998" t="str">
            <v>SUKUN</v>
          </cell>
          <cell r="AN2998" t="str">
            <v>Belum Sertifikasi</v>
          </cell>
          <cell r="BB2998" t="str">
            <v>Belum</v>
          </cell>
        </row>
        <row r="2999">
          <cell r="N2999" t="str">
            <v>NON PNS</v>
          </cell>
          <cell r="R2999" t="str">
            <v>S1</v>
          </cell>
          <cell r="X2999" t="str">
            <v>P</v>
          </cell>
          <cell r="AC2999" t="str">
            <v>Guru</v>
          </cell>
          <cell r="AD2999" t="str">
            <v>SD</v>
          </cell>
          <cell r="AE2999" t="str">
            <v>SUKUN</v>
          </cell>
          <cell r="AN2999" t="str">
            <v>Belum Sertifikasi</v>
          </cell>
          <cell r="BB2999" t="str">
            <v>Belum</v>
          </cell>
        </row>
        <row r="3000">
          <cell r="N3000" t="str">
            <v>NON PNS</v>
          </cell>
          <cell r="R3000" t="str">
            <v>S1</v>
          </cell>
          <cell r="X3000" t="str">
            <v>P</v>
          </cell>
          <cell r="AC3000" t="str">
            <v>Guru</v>
          </cell>
          <cell r="AD3000" t="str">
            <v>SD</v>
          </cell>
          <cell r="AE3000" t="str">
            <v>SUKUN</v>
          </cell>
          <cell r="AN3000" t="str">
            <v>Belum Sertifikasi</v>
          </cell>
          <cell r="BB3000" t="str">
            <v>Belum</v>
          </cell>
        </row>
        <row r="3001">
          <cell r="N3001" t="str">
            <v>NON PNS</v>
          </cell>
          <cell r="R3001" t="str">
            <v>S1</v>
          </cell>
          <cell r="X3001" t="str">
            <v>P</v>
          </cell>
          <cell r="AC3001" t="str">
            <v>Tenaga Administrasi Sekolah</v>
          </cell>
          <cell r="AD3001" t="str">
            <v>SD</v>
          </cell>
          <cell r="AE3001" t="str">
            <v>SUKUN</v>
          </cell>
          <cell r="AN3001" t="str">
            <v>Belum Sertifikasi</v>
          </cell>
          <cell r="BB3001" t="str">
            <v>Belum</v>
          </cell>
        </row>
        <row r="3002">
          <cell r="N3002" t="str">
            <v>NON PNS</v>
          </cell>
          <cell r="R3002" t="str">
            <v>SMA</v>
          </cell>
          <cell r="X3002" t="str">
            <v>L</v>
          </cell>
          <cell r="AC3002" t="str">
            <v>Tenaga Administrasi Sekolah</v>
          </cell>
          <cell r="AD3002" t="str">
            <v>SD</v>
          </cell>
          <cell r="AE3002" t="str">
            <v>SUKUN</v>
          </cell>
          <cell r="AN3002" t="str">
            <v>Belum Sertifikasi</v>
          </cell>
          <cell r="BB3002" t="str">
            <v>Belum</v>
          </cell>
        </row>
        <row r="3003">
          <cell r="N3003" t="str">
            <v>NON PNS</v>
          </cell>
          <cell r="R3003" t="str">
            <v>SMA</v>
          </cell>
          <cell r="X3003" t="str">
            <v>P</v>
          </cell>
          <cell r="AC3003" t="str">
            <v>Pustakawan</v>
          </cell>
          <cell r="AD3003" t="str">
            <v>SD</v>
          </cell>
          <cell r="AE3003" t="str">
            <v>SUKUN</v>
          </cell>
          <cell r="AN3003" t="str">
            <v>Belum Sertifikasi</v>
          </cell>
          <cell r="BB3003" t="str">
            <v>Belum</v>
          </cell>
        </row>
        <row r="3004">
          <cell r="N3004" t="str">
            <v>NON PNS</v>
          </cell>
          <cell r="R3004" t="str">
            <v>S1</v>
          </cell>
          <cell r="X3004" t="str">
            <v>P</v>
          </cell>
          <cell r="AC3004" t="str">
            <v>Tenaga Administrasi Sekolah</v>
          </cell>
          <cell r="AD3004" t="str">
            <v>SD</v>
          </cell>
          <cell r="AE3004" t="str">
            <v>SUKUN</v>
          </cell>
          <cell r="AN3004" t="str">
            <v>Belum Sertifikasi</v>
          </cell>
          <cell r="BB3004" t="str">
            <v>Belum</v>
          </cell>
        </row>
        <row r="3005">
          <cell r="N3005" t="str">
            <v>NON PNS</v>
          </cell>
          <cell r="R3005" t="str">
            <v>SD</v>
          </cell>
          <cell r="X3005" t="str">
            <v>L</v>
          </cell>
          <cell r="AC3005" t="str">
            <v>Petugas Keamanan</v>
          </cell>
          <cell r="AD3005" t="str">
            <v>SD</v>
          </cell>
          <cell r="AE3005" t="str">
            <v>SUKUN</v>
          </cell>
          <cell r="AN3005" t="str">
            <v>Belum Sertifikasi</v>
          </cell>
          <cell r="BB3005" t="str">
            <v>Belum</v>
          </cell>
        </row>
        <row r="3006">
          <cell r="N3006" t="str">
            <v>NON PNS</v>
          </cell>
          <cell r="R3006" t="str">
            <v>S1</v>
          </cell>
          <cell r="X3006" t="str">
            <v>P</v>
          </cell>
          <cell r="AC3006" t="str">
            <v>Guru</v>
          </cell>
          <cell r="AD3006" t="str">
            <v>SD</v>
          </cell>
          <cell r="AE3006" t="str">
            <v>SUKUN</v>
          </cell>
          <cell r="AN3006" t="str">
            <v>Belum Sertifikasi</v>
          </cell>
          <cell r="BB3006" t="str">
            <v>Belum</v>
          </cell>
        </row>
        <row r="3007">
          <cell r="N3007" t="str">
            <v>NON PNS</v>
          </cell>
          <cell r="R3007" t="str">
            <v>S1</v>
          </cell>
          <cell r="X3007" t="str">
            <v>P</v>
          </cell>
          <cell r="AC3007" t="str">
            <v>Guru</v>
          </cell>
          <cell r="AD3007" t="str">
            <v>SD</v>
          </cell>
          <cell r="AE3007" t="str">
            <v>SUKUN</v>
          </cell>
          <cell r="AN3007" t="str">
            <v>Belum Sertifikasi</v>
          </cell>
          <cell r="BB3007" t="str">
            <v>Belum</v>
          </cell>
        </row>
        <row r="3008">
          <cell r="N3008" t="str">
            <v>NON PNS</v>
          </cell>
          <cell r="R3008" t="str">
            <v>SMA</v>
          </cell>
          <cell r="X3008" t="str">
            <v>P</v>
          </cell>
          <cell r="AC3008" t="str">
            <v>Tenaga Administrasi Sekolah</v>
          </cell>
          <cell r="AD3008" t="str">
            <v>SD</v>
          </cell>
          <cell r="AE3008" t="str">
            <v>SUKUN</v>
          </cell>
          <cell r="AN3008" t="str">
            <v>Belum Sertifikasi</v>
          </cell>
          <cell r="BB3008" t="str">
            <v>Belum</v>
          </cell>
        </row>
        <row r="3009">
          <cell r="N3009" t="str">
            <v>NON PNS</v>
          </cell>
          <cell r="R3009" t="str">
            <v>S1</v>
          </cell>
          <cell r="X3009" t="str">
            <v>L</v>
          </cell>
          <cell r="AC3009" t="str">
            <v>Penjaga Sekolah</v>
          </cell>
          <cell r="AD3009" t="str">
            <v>SD</v>
          </cell>
          <cell r="AE3009" t="str">
            <v>SUKUN</v>
          </cell>
          <cell r="AN3009" t="str">
            <v>Belum Sertifikasi</v>
          </cell>
          <cell r="BB3009" t="str">
            <v>Belum</v>
          </cell>
        </row>
        <row r="3010">
          <cell r="N3010" t="str">
            <v>NON PNS</v>
          </cell>
          <cell r="R3010" t="str">
            <v>S1</v>
          </cell>
          <cell r="X3010" t="str">
            <v>P</v>
          </cell>
          <cell r="AC3010" t="str">
            <v>Guru</v>
          </cell>
          <cell r="AD3010" t="str">
            <v>SD</v>
          </cell>
          <cell r="AE3010" t="str">
            <v>KLOJEN</v>
          </cell>
          <cell r="AN3010" t="str">
            <v>Belum Sertifikasi</v>
          </cell>
          <cell r="BB3010" t="str">
            <v>Belum</v>
          </cell>
        </row>
        <row r="3011">
          <cell r="N3011" t="str">
            <v>NON PNS</v>
          </cell>
          <cell r="R3011" t="str">
            <v>S1</v>
          </cell>
          <cell r="X3011" t="str">
            <v>L</v>
          </cell>
          <cell r="AC3011" t="str">
            <v>Guru</v>
          </cell>
          <cell r="AD3011" t="str">
            <v>SD</v>
          </cell>
          <cell r="AE3011" t="str">
            <v>KLOJEN</v>
          </cell>
          <cell r="AN3011" t="str">
            <v>Belum Sertifikasi</v>
          </cell>
          <cell r="BB3011" t="str">
            <v>Belum</v>
          </cell>
        </row>
        <row r="3012">
          <cell r="N3012" t="str">
            <v>NON PNS</v>
          </cell>
          <cell r="R3012" t="str">
            <v>S1</v>
          </cell>
          <cell r="X3012" t="str">
            <v>P</v>
          </cell>
          <cell r="AC3012" t="str">
            <v>Laboran</v>
          </cell>
          <cell r="AD3012" t="str">
            <v>SD</v>
          </cell>
          <cell r="AE3012" t="str">
            <v>KLOJEN</v>
          </cell>
          <cell r="AN3012" t="str">
            <v>Belum Sertifikasi</v>
          </cell>
          <cell r="BB3012" t="str">
            <v>Belum</v>
          </cell>
        </row>
        <row r="3013">
          <cell r="N3013" t="str">
            <v>NON PNS</v>
          </cell>
          <cell r="R3013" t="str">
            <v>D3</v>
          </cell>
          <cell r="X3013" t="str">
            <v>L</v>
          </cell>
          <cell r="AC3013" t="str">
            <v>Tenaga Administrasi Sekolah</v>
          </cell>
          <cell r="AD3013" t="str">
            <v>SD</v>
          </cell>
          <cell r="AE3013" t="str">
            <v>KLOJEN</v>
          </cell>
          <cell r="AN3013" t="str">
            <v>Belum Sertifikasi</v>
          </cell>
          <cell r="BB3013" t="str">
            <v>Belum</v>
          </cell>
        </row>
        <row r="3014">
          <cell r="N3014" t="str">
            <v>NON PNS</v>
          </cell>
          <cell r="R3014" t="str">
            <v>SMA</v>
          </cell>
          <cell r="X3014" t="str">
            <v>P</v>
          </cell>
          <cell r="AC3014" t="str">
            <v>Tenaga Administrasi Sekolah</v>
          </cell>
          <cell r="AD3014" t="str">
            <v>SD</v>
          </cell>
          <cell r="AE3014" t="str">
            <v>KLOJEN</v>
          </cell>
          <cell r="AN3014" t="str">
            <v>Belum Sertifikasi</v>
          </cell>
          <cell r="BB3014" t="str">
            <v>Belum</v>
          </cell>
        </row>
        <row r="3015">
          <cell r="N3015" t="str">
            <v>NON PNS</v>
          </cell>
          <cell r="R3015" t="str">
            <v>SMA</v>
          </cell>
          <cell r="X3015" t="str">
            <v>L</v>
          </cell>
          <cell r="AC3015" t="str">
            <v>Pesuruh/Office Boy</v>
          </cell>
          <cell r="AD3015" t="str">
            <v>SD</v>
          </cell>
          <cell r="AE3015" t="str">
            <v>KLOJEN</v>
          </cell>
          <cell r="AN3015" t="str">
            <v>Belum Sertifikasi</v>
          </cell>
          <cell r="BB3015" t="str">
            <v>Belum</v>
          </cell>
        </row>
        <row r="3016">
          <cell r="N3016" t="str">
            <v>NON PNS</v>
          </cell>
          <cell r="R3016" t="str">
            <v>SMP</v>
          </cell>
          <cell r="X3016" t="str">
            <v>L</v>
          </cell>
          <cell r="AC3016" t="str">
            <v>Penjaga Sekolah</v>
          </cell>
          <cell r="AD3016" t="str">
            <v>SD</v>
          </cell>
          <cell r="AE3016" t="str">
            <v>KLOJEN</v>
          </cell>
          <cell r="AN3016" t="str">
            <v>Belum Sertifikasi</v>
          </cell>
          <cell r="BB3016" t="str">
            <v>Belum</v>
          </cell>
        </row>
        <row r="3017">
          <cell r="N3017" t="str">
            <v>NON PNS</v>
          </cell>
          <cell r="R3017" t="str">
            <v>S1</v>
          </cell>
          <cell r="X3017" t="str">
            <v>P</v>
          </cell>
          <cell r="AC3017" t="str">
            <v>Guru</v>
          </cell>
          <cell r="AD3017" t="str">
            <v>SD</v>
          </cell>
          <cell r="AE3017" t="str">
            <v>KLOJEN</v>
          </cell>
          <cell r="AN3017" t="str">
            <v>Belum Sertifikasi</v>
          </cell>
          <cell r="BB3017" t="str">
            <v>Belum</v>
          </cell>
        </row>
        <row r="3018">
          <cell r="N3018" t="str">
            <v>NON PNS</v>
          </cell>
          <cell r="R3018" t="str">
            <v>S1</v>
          </cell>
          <cell r="X3018" t="str">
            <v>L</v>
          </cell>
          <cell r="AC3018" t="str">
            <v>Guru</v>
          </cell>
          <cell r="AD3018" t="str">
            <v>SD</v>
          </cell>
          <cell r="AE3018" t="str">
            <v>KLOJEN</v>
          </cell>
          <cell r="AN3018" t="str">
            <v>Belum Sertifikasi</v>
          </cell>
          <cell r="BB3018" t="str">
            <v>Belum</v>
          </cell>
        </row>
        <row r="3019">
          <cell r="N3019" t="str">
            <v>NON PNS</v>
          </cell>
          <cell r="R3019" t="str">
            <v>SMP</v>
          </cell>
          <cell r="X3019" t="str">
            <v>L</v>
          </cell>
          <cell r="AC3019" t="str">
            <v>Penjaga Sekolah</v>
          </cell>
          <cell r="AD3019" t="str">
            <v>SD</v>
          </cell>
          <cell r="AE3019" t="str">
            <v>KLOJEN</v>
          </cell>
          <cell r="AN3019" t="str">
            <v>Belum Sertifikasi</v>
          </cell>
          <cell r="BB3019" t="str">
            <v>Belum</v>
          </cell>
        </row>
        <row r="3020">
          <cell r="N3020" t="str">
            <v>NON PNS</v>
          </cell>
          <cell r="R3020" t="str">
            <v>SMA</v>
          </cell>
          <cell r="X3020" t="str">
            <v>P</v>
          </cell>
          <cell r="AC3020" t="str">
            <v>Tenaga Administrasi Sekolah</v>
          </cell>
          <cell r="AD3020" t="str">
            <v>SD</v>
          </cell>
          <cell r="AE3020" t="str">
            <v>KLOJEN</v>
          </cell>
          <cell r="AN3020" t="str">
            <v>Belum Sertifikasi</v>
          </cell>
          <cell r="BB3020" t="str">
            <v>Belum</v>
          </cell>
        </row>
        <row r="3021">
          <cell r="N3021" t="str">
            <v>NON PNS</v>
          </cell>
          <cell r="R3021" t="str">
            <v>S1</v>
          </cell>
          <cell r="X3021" t="str">
            <v>P</v>
          </cell>
          <cell r="AC3021" t="str">
            <v>Guru</v>
          </cell>
          <cell r="AD3021" t="str">
            <v>SD</v>
          </cell>
          <cell r="AE3021" t="str">
            <v>KLOJEN</v>
          </cell>
          <cell r="AN3021" t="str">
            <v>Belum Sertifikasi</v>
          </cell>
          <cell r="BB3021" t="str">
            <v>Belum</v>
          </cell>
        </row>
        <row r="3022">
          <cell r="N3022" t="str">
            <v>NON PNS</v>
          </cell>
          <cell r="R3022" t="str">
            <v>S1</v>
          </cell>
          <cell r="X3022" t="str">
            <v>L</v>
          </cell>
          <cell r="AC3022" t="str">
            <v>Guru</v>
          </cell>
          <cell r="AD3022" t="str">
            <v>SD</v>
          </cell>
          <cell r="AE3022" t="str">
            <v>KLOJEN</v>
          </cell>
          <cell r="AN3022" t="str">
            <v>Belum Sertifikasi</v>
          </cell>
          <cell r="BB3022" t="str">
            <v>Belum</v>
          </cell>
        </row>
        <row r="3023">
          <cell r="N3023" t="str">
            <v>NON PNS</v>
          </cell>
          <cell r="R3023" t="str">
            <v>SMA</v>
          </cell>
          <cell r="X3023" t="str">
            <v>P</v>
          </cell>
          <cell r="AC3023" t="str">
            <v>Tenaga Administrasi Sekolah</v>
          </cell>
          <cell r="AD3023" t="str">
            <v>SD</v>
          </cell>
          <cell r="AE3023" t="str">
            <v>KLOJEN</v>
          </cell>
          <cell r="AN3023" t="str">
            <v>Belum Sertifikasi</v>
          </cell>
          <cell r="BB3023" t="str">
            <v>Belum</v>
          </cell>
        </row>
        <row r="3024">
          <cell r="N3024" t="str">
            <v>NON PNS</v>
          </cell>
          <cell r="R3024" t="str">
            <v>SMA</v>
          </cell>
          <cell r="X3024" t="str">
            <v>L</v>
          </cell>
          <cell r="AC3024" t="str">
            <v>Penjaga Sekolah</v>
          </cell>
          <cell r="AD3024" t="str">
            <v>SD</v>
          </cell>
          <cell r="AE3024" t="str">
            <v>KLOJEN</v>
          </cell>
          <cell r="AN3024" t="str">
            <v>Belum Sertifikasi</v>
          </cell>
          <cell r="BB3024" t="str">
            <v>Belum</v>
          </cell>
        </row>
        <row r="3025">
          <cell r="N3025" t="str">
            <v>NON PNS</v>
          </cell>
          <cell r="R3025" t="str">
            <v>S1</v>
          </cell>
          <cell r="X3025" t="str">
            <v>P</v>
          </cell>
          <cell r="AC3025" t="str">
            <v>Tenaga Administrasi Sekolah</v>
          </cell>
          <cell r="AD3025" t="str">
            <v>SD</v>
          </cell>
          <cell r="AE3025" t="str">
            <v>KLOJEN</v>
          </cell>
          <cell r="AN3025" t="str">
            <v>Belum Sertifikasi</v>
          </cell>
          <cell r="BB3025" t="str">
            <v>Belum</v>
          </cell>
        </row>
        <row r="3026">
          <cell r="N3026" t="str">
            <v>NON PNS</v>
          </cell>
          <cell r="R3026" t="str">
            <v>SMA</v>
          </cell>
          <cell r="X3026" t="str">
            <v>L</v>
          </cell>
          <cell r="AC3026" t="str">
            <v>Penjaga Sekolah</v>
          </cell>
          <cell r="AD3026" t="str">
            <v>SD</v>
          </cell>
          <cell r="AE3026" t="str">
            <v>KLOJEN</v>
          </cell>
          <cell r="AN3026" t="str">
            <v>Belum Sertifikasi</v>
          </cell>
          <cell r="BB3026" t="str">
            <v>Belum</v>
          </cell>
        </row>
        <row r="3027">
          <cell r="N3027" t="str">
            <v>NON PNS</v>
          </cell>
          <cell r="R3027" t="str">
            <v>S1</v>
          </cell>
          <cell r="X3027" t="str">
            <v>L</v>
          </cell>
          <cell r="AC3027" t="str">
            <v>Guru</v>
          </cell>
          <cell r="AD3027" t="str">
            <v>SD</v>
          </cell>
          <cell r="AE3027" t="str">
            <v>BLIMBING</v>
          </cell>
          <cell r="AN3027" t="str">
            <v>Belum Sertifikasi</v>
          </cell>
          <cell r="BB3027" t="str">
            <v>Belum</v>
          </cell>
        </row>
        <row r="3028">
          <cell r="N3028" t="str">
            <v>NON PNS</v>
          </cell>
          <cell r="R3028" t="str">
            <v>D2</v>
          </cell>
          <cell r="X3028" t="str">
            <v>P</v>
          </cell>
          <cell r="AC3028" t="str">
            <v>Pustakawan</v>
          </cell>
          <cell r="AD3028" t="str">
            <v>SD</v>
          </cell>
          <cell r="AE3028" t="str">
            <v>BLIMBING</v>
          </cell>
          <cell r="AN3028" t="str">
            <v>Belum Sertifikasi</v>
          </cell>
          <cell r="BB3028" t="str">
            <v>Belum</v>
          </cell>
        </row>
        <row r="3029">
          <cell r="N3029" t="str">
            <v>NON PNS</v>
          </cell>
          <cell r="R3029" t="str">
            <v>SMA</v>
          </cell>
          <cell r="X3029" t="str">
            <v>L</v>
          </cell>
          <cell r="AC3029" t="str">
            <v>Penjaga Sekolah</v>
          </cell>
          <cell r="AD3029" t="str">
            <v>SD</v>
          </cell>
          <cell r="AE3029" t="str">
            <v>BLIMBING</v>
          </cell>
          <cell r="AN3029" t="str">
            <v>Belum Sertifikasi</v>
          </cell>
          <cell r="BB3029" t="str">
            <v>Belum</v>
          </cell>
        </row>
        <row r="3030">
          <cell r="N3030" t="str">
            <v>NON PNS</v>
          </cell>
          <cell r="R3030" t="str">
            <v>SMA</v>
          </cell>
          <cell r="X3030" t="str">
            <v>L</v>
          </cell>
          <cell r="AC3030" t="str">
            <v>Petugas Keamanan</v>
          </cell>
          <cell r="AD3030" t="str">
            <v>SD</v>
          </cell>
          <cell r="AE3030" t="str">
            <v>BLIMBING</v>
          </cell>
          <cell r="AN3030" t="str">
            <v>Belum Sertifikasi</v>
          </cell>
          <cell r="BB3030" t="str">
            <v>Belum</v>
          </cell>
        </row>
        <row r="3031">
          <cell r="N3031" t="str">
            <v>NON PNS</v>
          </cell>
          <cell r="R3031" t="str">
            <v>S1</v>
          </cell>
          <cell r="X3031" t="str">
            <v>P</v>
          </cell>
          <cell r="AC3031" t="str">
            <v>Tenaga Administrasi Sekolah</v>
          </cell>
          <cell r="AD3031" t="str">
            <v>SD</v>
          </cell>
          <cell r="AE3031" t="str">
            <v>BLIMBING</v>
          </cell>
          <cell r="AN3031" t="str">
            <v>Belum Sertifikasi</v>
          </cell>
          <cell r="BB3031" t="str">
            <v>Belum</v>
          </cell>
        </row>
        <row r="3032">
          <cell r="N3032" t="str">
            <v>NON PNS</v>
          </cell>
          <cell r="R3032" t="str">
            <v>SMA</v>
          </cell>
          <cell r="X3032" t="str">
            <v>L</v>
          </cell>
          <cell r="AC3032" t="str">
            <v>Penjaga Sekolah</v>
          </cell>
          <cell r="AD3032" t="str">
            <v>SD</v>
          </cell>
          <cell r="AE3032" t="str">
            <v>BLIMBING</v>
          </cell>
          <cell r="AN3032" t="str">
            <v>Belum Sertifikasi</v>
          </cell>
          <cell r="BB3032" t="str">
            <v>Belum</v>
          </cell>
        </row>
        <row r="3033">
          <cell r="N3033" t="str">
            <v>NON PNS</v>
          </cell>
          <cell r="R3033" t="str">
            <v>S1</v>
          </cell>
          <cell r="X3033" t="str">
            <v>L</v>
          </cell>
          <cell r="AC3033" t="str">
            <v>Guru</v>
          </cell>
          <cell r="AD3033" t="str">
            <v>SD</v>
          </cell>
          <cell r="AE3033" t="str">
            <v>BLIMBING</v>
          </cell>
          <cell r="AN3033" t="str">
            <v>Belum Sertifikasi</v>
          </cell>
          <cell r="BB3033" t="str">
            <v>Belum</v>
          </cell>
        </row>
        <row r="3034">
          <cell r="N3034" t="str">
            <v>NON PNS</v>
          </cell>
          <cell r="R3034" t="str">
            <v>S1</v>
          </cell>
          <cell r="X3034" t="str">
            <v>P</v>
          </cell>
          <cell r="AC3034" t="str">
            <v>Tenaga Administrasi Sekolah</v>
          </cell>
          <cell r="AD3034" t="str">
            <v>SD</v>
          </cell>
          <cell r="AE3034" t="str">
            <v>BLIMBING</v>
          </cell>
          <cell r="AN3034" t="str">
            <v>Belum Sertifikasi</v>
          </cell>
          <cell r="BB3034" t="str">
            <v>Belum</v>
          </cell>
        </row>
        <row r="3035">
          <cell r="N3035" t="str">
            <v>NON PNS</v>
          </cell>
          <cell r="R3035" t="str">
            <v>S1</v>
          </cell>
          <cell r="X3035" t="str">
            <v>L</v>
          </cell>
          <cell r="AC3035" t="str">
            <v>Tenaga Administrasi Sekolah</v>
          </cell>
          <cell r="AD3035" t="str">
            <v>SD</v>
          </cell>
          <cell r="AE3035" t="str">
            <v>BLIMBING</v>
          </cell>
          <cell r="AN3035" t="str">
            <v>Belum Sertifikasi</v>
          </cell>
          <cell r="BB3035" t="str">
            <v>Belum</v>
          </cell>
        </row>
        <row r="3036">
          <cell r="N3036" t="str">
            <v>NON PNS</v>
          </cell>
          <cell r="R3036" t="str">
            <v>SMP</v>
          </cell>
          <cell r="X3036" t="str">
            <v>L</v>
          </cell>
          <cell r="AC3036" t="str">
            <v>Tukang Kebun</v>
          </cell>
          <cell r="AD3036" t="str">
            <v>SD</v>
          </cell>
          <cell r="AE3036" t="str">
            <v>BLIMBING</v>
          </cell>
          <cell r="AN3036" t="str">
            <v>Belum Sertifikasi</v>
          </cell>
          <cell r="BB3036" t="str">
            <v>Belum</v>
          </cell>
        </row>
        <row r="3037">
          <cell r="N3037" t="str">
            <v>NON PNS</v>
          </cell>
          <cell r="R3037" t="str">
            <v>SMP</v>
          </cell>
          <cell r="X3037" t="str">
            <v>L</v>
          </cell>
          <cell r="AC3037" t="str">
            <v>Petugas Keamanan</v>
          </cell>
          <cell r="AD3037" t="str">
            <v>SD</v>
          </cell>
          <cell r="AE3037" t="str">
            <v>BLIMBING</v>
          </cell>
          <cell r="AN3037" t="str">
            <v>Belum Sertifikasi</v>
          </cell>
          <cell r="BB3037" t="str">
            <v>Belum</v>
          </cell>
        </row>
        <row r="3038">
          <cell r="N3038" t="str">
            <v>NON PNS</v>
          </cell>
          <cell r="R3038" t="str">
            <v>S1</v>
          </cell>
          <cell r="X3038" t="str">
            <v>L</v>
          </cell>
          <cell r="AC3038" t="str">
            <v>Guru</v>
          </cell>
          <cell r="AD3038" t="str">
            <v>SD</v>
          </cell>
          <cell r="AE3038" t="str">
            <v>BLIMBING</v>
          </cell>
          <cell r="AN3038" t="str">
            <v>Belum Sertifikasi</v>
          </cell>
          <cell r="BB3038" t="str">
            <v>Belum</v>
          </cell>
        </row>
        <row r="3039">
          <cell r="N3039" t="str">
            <v>NON PNS</v>
          </cell>
          <cell r="R3039" t="str">
            <v>SMP</v>
          </cell>
          <cell r="X3039" t="str">
            <v>L</v>
          </cell>
          <cell r="AC3039" t="str">
            <v>Penjaga Sekolah</v>
          </cell>
          <cell r="AD3039" t="str">
            <v>SD</v>
          </cell>
          <cell r="AE3039" t="str">
            <v>BLIMBING</v>
          </cell>
          <cell r="AN3039" t="str">
            <v>Belum Sertifikasi</v>
          </cell>
          <cell r="BB3039" t="str">
            <v>Belum</v>
          </cell>
        </row>
        <row r="3040">
          <cell r="N3040" t="str">
            <v>NON PNS</v>
          </cell>
          <cell r="R3040" t="str">
            <v>SMA</v>
          </cell>
          <cell r="X3040" t="str">
            <v>P</v>
          </cell>
          <cell r="AC3040" t="str">
            <v>Tenaga Administrasi Sekolah</v>
          </cell>
          <cell r="AD3040" t="str">
            <v>SD</v>
          </cell>
          <cell r="AE3040" t="str">
            <v>BLIMBING</v>
          </cell>
          <cell r="AN3040" t="str">
            <v>Belum Sertifikasi</v>
          </cell>
          <cell r="BB3040" t="str">
            <v>Belum</v>
          </cell>
        </row>
        <row r="3041">
          <cell r="N3041" t="str">
            <v>NON PNS</v>
          </cell>
          <cell r="R3041" t="str">
            <v>S1</v>
          </cell>
          <cell r="X3041" t="str">
            <v>P</v>
          </cell>
          <cell r="AC3041" t="str">
            <v>Guru</v>
          </cell>
          <cell r="AD3041" t="str">
            <v>SD</v>
          </cell>
          <cell r="AE3041" t="str">
            <v>BLIMBING</v>
          </cell>
          <cell r="AN3041" t="str">
            <v>Belum Sertifikasi</v>
          </cell>
          <cell r="BB3041" t="str">
            <v>Belum</v>
          </cell>
        </row>
        <row r="3042">
          <cell r="N3042" t="str">
            <v>NON PNS</v>
          </cell>
          <cell r="R3042" t="str">
            <v>S1</v>
          </cell>
          <cell r="X3042" t="str">
            <v>P</v>
          </cell>
          <cell r="AC3042" t="str">
            <v>Tenaga Administrasi Sekolah</v>
          </cell>
          <cell r="AD3042" t="str">
            <v>SD</v>
          </cell>
          <cell r="AE3042" t="str">
            <v>BLIMBING</v>
          </cell>
          <cell r="AN3042" t="str">
            <v>Belum Sertifikasi</v>
          </cell>
          <cell r="BB3042" t="str">
            <v>Belum</v>
          </cell>
        </row>
        <row r="3043">
          <cell r="N3043" t="str">
            <v>NON PNS</v>
          </cell>
          <cell r="R3043" t="str">
            <v>SMA</v>
          </cell>
          <cell r="X3043" t="str">
            <v>L</v>
          </cell>
          <cell r="AC3043" t="str">
            <v>Penjaga Sekolah</v>
          </cell>
          <cell r="AD3043" t="str">
            <v>SD</v>
          </cell>
          <cell r="AE3043" t="str">
            <v>BLIMBING</v>
          </cell>
          <cell r="AN3043" t="str">
            <v>Belum Sertifikasi</v>
          </cell>
          <cell r="BB3043" t="str">
            <v>Belum</v>
          </cell>
        </row>
        <row r="3044">
          <cell r="N3044" t="str">
            <v>NON PNS</v>
          </cell>
          <cell r="R3044" t="str">
            <v>S1</v>
          </cell>
          <cell r="X3044" t="str">
            <v>P</v>
          </cell>
          <cell r="AC3044" t="str">
            <v>Guru</v>
          </cell>
          <cell r="AD3044" t="str">
            <v>SD</v>
          </cell>
          <cell r="AE3044" t="str">
            <v>KEDUNG KANDANG</v>
          </cell>
          <cell r="AN3044" t="str">
            <v>Belum Sertifikasi</v>
          </cell>
          <cell r="BB3044" t="str">
            <v>Belum</v>
          </cell>
        </row>
        <row r="3045">
          <cell r="N3045" t="str">
            <v>NON PNS</v>
          </cell>
          <cell r="R3045" t="str">
            <v>S1</v>
          </cell>
          <cell r="X3045" t="str">
            <v>P</v>
          </cell>
          <cell r="AC3045" t="str">
            <v>Guru</v>
          </cell>
          <cell r="AD3045" t="str">
            <v>SD</v>
          </cell>
          <cell r="AE3045" t="str">
            <v>KEDUNG KANDANG</v>
          </cell>
          <cell r="AN3045" t="str">
            <v>Belum Sertifikasi</v>
          </cell>
          <cell r="BB3045" t="str">
            <v>Belum</v>
          </cell>
        </row>
        <row r="3046">
          <cell r="N3046" t="str">
            <v>NON PNS</v>
          </cell>
          <cell r="R3046" t="str">
            <v>S1</v>
          </cell>
          <cell r="X3046" t="str">
            <v>L</v>
          </cell>
          <cell r="AC3046" t="str">
            <v>Tenaga Administrasi Sekolah</v>
          </cell>
          <cell r="AD3046" t="str">
            <v>SD</v>
          </cell>
          <cell r="AE3046" t="str">
            <v>KEDUNG KANDANG</v>
          </cell>
          <cell r="AN3046" t="str">
            <v>Belum Sertifikasi</v>
          </cell>
          <cell r="BB3046" t="str">
            <v>Belum</v>
          </cell>
        </row>
        <row r="3047">
          <cell r="N3047" t="str">
            <v>NON PNS</v>
          </cell>
          <cell r="R3047" t="str">
            <v>S1</v>
          </cell>
          <cell r="X3047" t="str">
            <v>P</v>
          </cell>
          <cell r="AC3047" t="str">
            <v>Guru</v>
          </cell>
          <cell r="AD3047" t="str">
            <v>SD</v>
          </cell>
          <cell r="AE3047" t="str">
            <v>KEDUNG KANDANG</v>
          </cell>
          <cell r="AN3047" t="str">
            <v>Belum Sertifikasi</v>
          </cell>
          <cell r="BB3047" t="str">
            <v>Belum</v>
          </cell>
        </row>
        <row r="3048">
          <cell r="N3048" t="str">
            <v>NON PNS</v>
          </cell>
          <cell r="R3048" t="str">
            <v>S1</v>
          </cell>
          <cell r="X3048" t="str">
            <v>P</v>
          </cell>
          <cell r="AC3048" t="str">
            <v>Guru</v>
          </cell>
          <cell r="AD3048" t="str">
            <v>SD</v>
          </cell>
          <cell r="AE3048" t="str">
            <v>KEDUNG KANDANG</v>
          </cell>
          <cell r="AN3048" t="str">
            <v>Belum Sertifikasi</v>
          </cell>
          <cell r="BB3048" t="str">
            <v>Belum</v>
          </cell>
        </row>
        <row r="3049">
          <cell r="N3049" t="str">
            <v>NON PNS</v>
          </cell>
          <cell r="R3049" t="str">
            <v>S1</v>
          </cell>
          <cell r="X3049" t="str">
            <v>P</v>
          </cell>
          <cell r="AC3049" t="str">
            <v>Tenaga Administrasi Sekolah</v>
          </cell>
          <cell r="AD3049" t="str">
            <v>SD</v>
          </cell>
          <cell r="AE3049" t="str">
            <v>KEDUNG KANDANG</v>
          </cell>
          <cell r="AN3049" t="str">
            <v>Belum Sertifikasi</v>
          </cell>
          <cell r="BB3049" t="str">
            <v>Belum</v>
          </cell>
        </row>
        <row r="3050">
          <cell r="N3050" t="str">
            <v>NON PNS</v>
          </cell>
          <cell r="R3050" t="str">
            <v>SMP</v>
          </cell>
          <cell r="X3050" t="str">
            <v>L</v>
          </cell>
          <cell r="AC3050" t="str">
            <v>Penjaga Sekolah</v>
          </cell>
          <cell r="AD3050" t="str">
            <v>SD</v>
          </cell>
          <cell r="AE3050" t="str">
            <v>KEDUNG KANDANG</v>
          </cell>
          <cell r="AN3050" t="str">
            <v>Belum Sertifikasi</v>
          </cell>
          <cell r="BB3050" t="str">
            <v>Belum</v>
          </cell>
        </row>
        <row r="3051">
          <cell r="N3051" t="str">
            <v>NON PNS</v>
          </cell>
          <cell r="R3051" t="str">
            <v>S1</v>
          </cell>
          <cell r="X3051" t="str">
            <v>P</v>
          </cell>
          <cell r="AC3051" t="str">
            <v>Guru</v>
          </cell>
          <cell r="AD3051" t="str">
            <v>SD</v>
          </cell>
          <cell r="AE3051" t="str">
            <v>KEDUNG KANDANG</v>
          </cell>
          <cell r="AN3051" t="str">
            <v>Belum Sertifikasi</v>
          </cell>
          <cell r="BB3051" t="str">
            <v>Belum</v>
          </cell>
        </row>
        <row r="3052">
          <cell r="N3052" t="str">
            <v>NON PNS</v>
          </cell>
          <cell r="R3052" t="str">
            <v>SMA</v>
          </cell>
          <cell r="X3052" t="str">
            <v>P</v>
          </cell>
          <cell r="AC3052" t="str">
            <v>Pustakawan</v>
          </cell>
          <cell r="AD3052" t="str">
            <v>SD</v>
          </cell>
          <cell r="AE3052" t="str">
            <v>KEDUNG KANDANG</v>
          </cell>
          <cell r="AN3052" t="str">
            <v>Belum Sertifikasi</v>
          </cell>
          <cell r="BB3052" t="str">
            <v>Belum</v>
          </cell>
        </row>
        <row r="3053">
          <cell r="N3053" t="str">
            <v>NON PNS</v>
          </cell>
          <cell r="R3053" t="str">
            <v>SMA</v>
          </cell>
          <cell r="X3053" t="str">
            <v>L</v>
          </cell>
          <cell r="AC3053" t="str">
            <v>Tenaga Administrasi Sekolah</v>
          </cell>
          <cell r="AD3053" t="str">
            <v>SD</v>
          </cell>
          <cell r="AE3053" t="str">
            <v>KEDUNG KANDANG</v>
          </cell>
          <cell r="AN3053" t="str">
            <v>Belum Sertifikasi</v>
          </cell>
          <cell r="BB3053" t="str">
            <v>Belum</v>
          </cell>
        </row>
        <row r="3054">
          <cell r="N3054" t="str">
            <v>NON PNS</v>
          </cell>
          <cell r="R3054" t="str">
            <v>SMA</v>
          </cell>
          <cell r="X3054" t="str">
            <v>L</v>
          </cell>
          <cell r="AC3054" t="str">
            <v>Penjaga Sekolah</v>
          </cell>
          <cell r="AD3054" t="str">
            <v>SD</v>
          </cell>
          <cell r="AE3054" t="str">
            <v>KEDUNG KANDANG</v>
          </cell>
          <cell r="AN3054" t="str">
            <v>Belum Sertifikasi</v>
          </cell>
          <cell r="BB3054" t="str">
            <v>Belum</v>
          </cell>
        </row>
        <row r="3055">
          <cell r="N3055" t="str">
            <v>NON PNS</v>
          </cell>
          <cell r="R3055" t="str">
            <v>S1</v>
          </cell>
          <cell r="X3055" t="str">
            <v>P</v>
          </cell>
          <cell r="AC3055" t="str">
            <v>Guru</v>
          </cell>
          <cell r="AD3055" t="str">
            <v>SD</v>
          </cell>
          <cell r="AE3055" t="str">
            <v>BLIMBING</v>
          </cell>
          <cell r="AN3055" t="str">
            <v>Belum Sertifikasi</v>
          </cell>
          <cell r="BB3055" t="str">
            <v>Belum</v>
          </cell>
        </row>
        <row r="3056">
          <cell r="N3056" t="str">
            <v>NON PNS</v>
          </cell>
          <cell r="R3056" t="str">
            <v>S1</v>
          </cell>
          <cell r="X3056" t="str">
            <v>P</v>
          </cell>
          <cell r="AC3056" t="str">
            <v>Guru</v>
          </cell>
          <cell r="AD3056" t="str">
            <v>SD</v>
          </cell>
          <cell r="AE3056" t="str">
            <v>BLIMBING</v>
          </cell>
          <cell r="AN3056" t="str">
            <v>Belum Sertifikasi</v>
          </cell>
          <cell r="BB3056" t="str">
            <v>Belum</v>
          </cell>
        </row>
        <row r="3057">
          <cell r="N3057" t="str">
            <v>NON PNS</v>
          </cell>
          <cell r="R3057" t="str">
            <v>S1</v>
          </cell>
          <cell r="X3057" t="str">
            <v>L</v>
          </cell>
          <cell r="AC3057" t="str">
            <v>Guru</v>
          </cell>
          <cell r="AD3057" t="str">
            <v>SD</v>
          </cell>
          <cell r="AE3057" t="str">
            <v>BLIMBING</v>
          </cell>
          <cell r="AN3057" t="str">
            <v>Belum Sertifikasi</v>
          </cell>
          <cell r="BB3057" t="str">
            <v>Belum</v>
          </cell>
        </row>
        <row r="3058">
          <cell r="N3058" t="str">
            <v>NON PNS</v>
          </cell>
          <cell r="R3058" t="str">
            <v>S1</v>
          </cell>
          <cell r="X3058" t="str">
            <v>P</v>
          </cell>
          <cell r="AC3058" t="str">
            <v>Guru</v>
          </cell>
          <cell r="AD3058" t="str">
            <v>SD</v>
          </cell>
          <cell r="AE3058" t="str">
            <v>BLIMBING</v>
          </cell>
          <cell r="AN3058" t="str">
            <v>Belum Sertifikasi</v>
          </cell>
          <cell r="BB3058" t="str">
            <v>Belum</v>
          </cell>
        </row>
        <row r="3059">
          <cell r="N3059" t="str">
            <v>NON PNS</v>
          </cell>
          <cell r="R3059" t="str">
            <v>SMA</v>
          </cell>
          <cell r="X3059" t="str">
            <v>L</v>
          </cell>
          <cell r="AC3059" t="str">
            <v>Penjaga Sekolah</v>
          </cell>
          <cell r="AD3059" t="str">
            <v>SD</v>
          </cell>
          <cell r="AE3059" t="str">
            <v>BLIMBING</v>
          </cell>
          <cell r="AN3059" t="str">
            <v>Belum Sertifikasi</v>
          </cell>
          <cell r="BB3059" t="str">
            <v>Belum</v>
          </cell>
        </row>
        <row r="3060">
          <cell r="N3060" t="str">
            <v>NON PNS</v>
          </cell>
          <cell r="R3060" t="str">
            <v>S1</v>
          </cell>
          <cell r="X3060" t="str">
            <v>L</v>
          </cell>
          <cell r="AC3060" t="str">
            <v>Tenaga Administrasi Sekolah</v>
          </cell>
          <cell r="AD3060" t="str">
            <v>SD</v>
          </cell>
          <cell r="AE3060" t="str">
            <v>BLIMBING</v>
          </cell>
          <cell r="AN3060" t="str">
            <v>Belum Sertifikasi</v>
          </cell>
          <cell r="BB3060" t="str">
            <v>Belum</v>
          </cell>
        </row>
        <row r="3061">
          <cell r="N3061" t="str">
            <v>NON PNS</v>
          </cell>
          <cell r="R3061" t="str">
            <v>D3</v>
          </cell>
          <cell r="X3061" t="str">
            <v>P</v>
          </cell>
          <cell r="AC3061" t="str">
            <v>Guru</v>
          </cell>
          <cell r="AD3061" t="str">
            <v>SD</v>
          </cell>
          <cell r="AE3061" t="str">
            <v>BLIMBING</v>
          </cell>
          <cell r="AN3061" t="str">
            <v>Belum Sertifikasi</v>
          </cell>
          <cell r="BB3061" t="str">
            <v>Belum</v>
          </cell>
        </row>
        <row r="3062">
          <cell r="N3062" t="str">
            <v>NON PNS</v>
          </cell>
          <cell r="R3062" t="str">
            <v>D1</v>
          </cell>
          <cell r="X3062" t="str">
            <v>P</v>
          </cell>
          <cell r="AC3062" t="str">
            <v>Tenaga Administrasi Sekolah</v>
          </cell>
          <cell r="AD3062" t="str">
            <v>SD</v>
          </cell>
          <cell r="AE3062" t="str">
            <v>BLIMBING</v>
          </cell>
          <cell r="AN3062" t="str">
            <v>Belum Sertifikasi</v>
          </cell>
          <cell r="BB3062" t="str">
            <v>Belum</v>
          </cell>
        </row>
        <row r="3063">
          <cell r="N3063" t="str">
            <v>NON PNS</v>
          </cell>
          <cell r="R3063" t="str">
            <v>S1</v>
          </cell>
          <cell r="X3063" t="str">
            <v>P</v>
          </cell>
          <cell r="AC3063" t="str">
            <v>Pesuruh/Office Boy</v>
          </cell>
          <cell r="AD3063" t="str">
            <v>SD</v>
          </cell>
          <cell r="AE3063" t="str">
            <v>BLIMBING</v>
          </cell>
          <cell r="AN3063" t="str">
            <v>Belum Sertifikasi</v>
          </cell>
          <cell r="BB3063" t="str">
            <v>Belum</v>
          </cell>
        </row>
        <row r="3064">
          <cell r="N3064" t="str">
            <v>NON PNS</v>
          </cell>
          <cell r="R3064" t="str">
            <v>SMA</v>
          </cell>
          <cell r="X3064" t="str">
            <v>P</v>
          </cell>
          <cell r="AC3064" t="str">
            <v>Tenaga Administrasi Sekolah</v>
          </cell>
          <cell r="AD3064" t="str">
            <v>SD</v>
          </cell>
          <cell r="AE3064" t="str">
            <v>BLIMBING</v>
          </cell>
          <cell r="AN3064" t="str">
            <v>Belum Sertifikasi</v>
          </cell>
          <cell r="BB3064" t="str">
            <v>Belum</v>
          </cell>
        </row>
        <row r="3065">
          <cell r="N3065" t="str">
            <v>NON PNS</v>
          </cell>
          <cell r="R3065" t="str">
            <v>SMA</v>
          </cell>
          <cell r="X3065" t="str">
            <v>L</v>
          </cell>
          <cell r="AC3065" t="str">
            <v>Penjaga Sekolah</v>
          </cell>
          <cell r="AD3065" t="str">
            <v>SD</v>
          </cell>
          <cell r="AE3065" t="str">
            <v>BLIMBING</v>
          </cell>
          <cell r="AN3065" t="str">
            <v>Belum Sertifikasi</v>
          </cell>
          <cell r="BB3065" t="str">
            <v>Belum</v>
          </cell>
        </row>
        <row r="3066">
          <cell r="N3066" t="str">
            <v>NON PNS</v>
          </cell>
          <cell r="R3066" t="str">
            <v>S1</v>
          </cell>
          <cell r="X3066" t="str">
            <v>P</v>
          </cell>
          <cell r="AC3066" t="str">
            <v>Guru</v>
          </cell>
          <cell r="AD3066" t="str">
            <v>SD</v>
          </cell>
          <cell r="AE3066" t="str">
            <v>BLIMBING</v>
          </cell>
          <cell r="AN3066" t="str">
            <v>Belum Sertifikasi</v>
          </cell>
          <cell r="BB3066" t="str">
            <v>Belum</v>
          </cell>
        </row>
        <row r="3067">
          <cell r="N3067" t="str">
            <v>NON PNS</v>
          </cell>
          <cell r="R3067" t="str">
            <v>S1</v>
          </cell>
          <cell r="X3067" t="str">
            <v>L</v>
          </cell>
          <cell r="AC3067" t="str">
            <v>Guru</v>
          </cell>
          <cell r="AD3067" t="str">
            <v>SD</v>
          </cell>
          <cell r="AE3067" t="str">
            <v>BLIMBING</v>
          </cell>
          <cell r="AN3067" t="str">
            <v>Belum Sertifikasi</v>
          </cell>
          <cell r="BB3067" t="str">
            <v>Belum</v>
          </cell>
        </row>
        <row r="3068">
          <cell r="N3068" t="str">
            <v>NON PNS</v>
          </cell>
          <cell r="R3068" t="str">
            <v>SMA</v>
          </cell>
          <cell r="X3068" t="str">
            <v>L</v>
          </cell>
          <cell r="AC3068" t="str">
            <v>Petugas Keamanan</v>
          </cell>
          <cell r="AD3068" t="str">
            <v>SD</v>
          </cell>
          <cell r="AE3068" t="str">
            <v>BLIMBING</v>
          </cell>
          <cell r="AN3068" t="str">
            <v>Belum Sertifikasi</v>
          </cell>
          <cell r="BB3068" t="str">
            <v>Belum</v>
          </cell>
        </row>
        <row r="3069">
          <cell r="N3069" t="str">
            <v>NON PNS</v>
          </cell>
          <cell r="R3069" t="str">
            <v>SMA</v>
          </cell>
          <cell r="X3069" t="str">
            <v>L</v>
          </cell>
          <cell r="AC3069" t="str">
            <v>Penjaga Sekolah</v>
          </cell>
          <cell r="AD3069" t="str">
            <v>SD</v>
          </cell>
          <cell r="AE3069" t="str">
            <v>BLIMBING</v>
          </cell>
          <cell r="AN3069" t="str">
            <v>Belum Sertifikasi</v>
          </cell>
          <cell r="BB3069" t="str">
            <v>Belum</v>
          </cell>
        </row>
        <row r="3070">
          <cell r="N3070" t="str">
            <v>NON PNS</v>
          </cell>
          <cell r="R3070" t="str">
            <v>SMA</v>
          </cell>
          <cell r="X3070" t="str">
            <v>P</v>
          </cell>
          <cell r="AC3070" t="str">
            <v>Tenaga Administrasi Sekolah</v>
          </cell>
          <cell r="AD3070" t="str">
            <v>SD</v>
          </cell>
          <cell r="AE3070" t="str">
            <v>BLIMBING</v>
          </cell>
          <cell r="AN3070" t="str">
            <v>Belum Sertifikasi</v>
          </cell>
          <cell r="BB3070" t="str">
            <v>Belum</v>
          </cell>
        </row>
        <row r="3071">
          <cell r="N3071" t="str">
            <v>NON PNS</v>
          </cell>
          <cell r="R3071" t="str">
            <v>S1</v>
          </cell>
          <cell r="X3071" t="str">
            <v>L</v>
          </cell>
          <cell r="AC3071" t="str">
            <v>Guru</v>
          </cell>
          <cell r="AD3071" t="str">
            <v>SD</v>
          </cell>
          <cell r="AE3071" t="str">
            <v>BLIMBING</v>
          </cell>
          <cell r="AN3071" t="str">
            <v>Belum Sertifikasi</v>
          </cell>
          <cell r="BB3071" t="str">
            <v>Belum</v>
          </cell>
        </row>
        <row r="3072">
          <cell r="N3072" t="str">
            <v>NON PNS</v>
          </cell>
          <cell r="R3072" t="str">
            <v>D3</v>
          </cell>
          <cell r="X3072" t="str">
            <v>L</v>
          </cell>
          <cell r="AC3072" t="str">
            <v>Tenaga Administrasi Sekolah</v>
          </cell>
          <cell r="AD3072" t="str">
            <v>SD</v>
          </cell>
          <cell r="AE3072" t="str">
            <v>BLIMBING</v>
          </cell>
          <cell r="AN3072" t="str">
            <v>Belum Sertifikasi</v>
          </cell>
          <cell r="BB3072" t="str">
            <v>Belum</v>
          </cell>
        </row>
        <row r="3073">
          <cell r="N3073" t="str">
            <v>NON PNS</v>
          </cell>
          <cell r="R3073" t="str">
            <v>SMA</v>
          </cell>
          <cell r="X3073" t="str">
            <v>P</v>
          </cell>
          <cell r="AC3073" t="str">
            <v>Pustakawan</v>
          </cell>
          <cell r="AD3073" t="str">
            <v>SD</v>
          </cell>
          <cell r="AE3073" t="str">
            <v>BLIMBING</v>
          </cell>
          <cell r="AN3073" t="str">
            <v>Belum Sertifikasi</v>
          </cell>
          <cell r="BB3073" t="str">
            <v>Belum</v>
          </cell>
        </row>
        <row r="3074">
          <cell r="N3074" t="str">
            <v>NON PNS</v>
          </cell>
          <cell r="R3074" t="str">
            <v>S1</v>
          </cell>
          <cell r="X3074" t="str">
            <v>L</v>
          </cell>
          <cell r="AC3074" t="str">
            <v>Guru</v>
          </cell>
          <cell r="AD3074" t="str">
            <v>SD</v>
          </cell>
          <cell r="AE3074" t="str">
            <v>BLIMBING</v>
          </cell>
          <cell r="AN3074" t="str">
            <v>Belum Sertifikasi</v>
          </cell>
          <cell r="BB3074" t="str">
            <v>Belum</v>
          </cell>
        </row>
        <row r="3075">
          <cell r="N3075" t="str">
            <v>NON PNS</v>
          </cell>
          <cell r="R3075" t="str">
            <v>S1</v>
          </cell>
          <cell r="X3075" t="str">
            <v>L</v>
          </cell>
          <cell r="AC3075" t="str">
            <v>Guru</v>
          </cell>
          <cell r="AD3075" t="str">
            <v>SD</v>
          </cell>
          <cell r="AE3075" t="str">
            <v>BLIMBING</v>
          </cell>
          <cell r="AN3075" t="str">
            <v>Belum Sertifikasi</v>
          </cell>
          <cell r="BB3075" t="str">
            <v>Belum</v>
          </cell>
        </row>
        <row r="3076">
          <cell r="N3076" t="str">
            <v>NON PNS</v>
          </cell>
          <cell r="R3076" t="str">
            <v>S1</v>
          </cell>
          <cell r="X3076" t="str">
            <v>L</v>
          </cell>
          <cell r="AC3076" t="str">
            <v>Tenaga Administrasi Sekolah</v>
          </cell>
          <cell r="AD3076" t="str">
            <v>SD</v>
          </cell>
          <cell r="AE3076" t="str">
            <v>BLIMBING</v>
          </cell>
          <cell r="AN3076" t="str">
            <v>Belum Sertifikasi</v>
          </cell>
          <cell r="BB3076" t="str">
            <v>Belum</v>
          </cell>
        </row>
        <row r="3077">
          <cell r="N3077" t="str">
            <v>NON PNS</v>
          </cell>
          <cell r="R3077" t="str">
            <v>S1</v>
          </cell>
          <cell r="X3077" t="str">
            <v>L</v>
          </cell>
          <cell r="AC3077" t="str">
            <v>Pustakawan</v>
          </cell>
          <cell r="AD3077" t="str">
            <v>SD</v>
          </cell>
          <cell r="AE3077" t="str">
            <v>BLIMBING</v>
          </cell>
          <cell r="AN3077" t="str">
            <v>Belum Sertifikasi</v>
          </cell>
          <cell r="BB3077" t="str">
            <v>Belum</v>
          </cell>
        </row>
        <row r="3078">
          <cell r="N3078" t="str">
            <v>NON PNS</v>
          </cell>
          <cell r="R3078" t="str">
            <v>S1</v>
          </cell>
          <cell r="X3078" t="str">
            <v>P</v>
          </cell>
          <cell r="AC3078" t="str">
            <v>Tenaga Administrasi Sekolah</v>
          </cell>
          <cell r="AD3078" t="str">
            <v>SD</v>
          </cell>
          <cell r="AE3078" t="str">
            <v>BLIMBING</v>
          </cell>
          <cell r="AN3078" t="str">
            <v>Belum Sertifikasi</v>
          </cell>
          <cell r="BB3078" t="str">
            <v>Belum</v>
          </cell>
        </row>
        <row r="3079">
          <cell r="N3079" t="str">
            <v>NON PNS</v>
          </cell>
          <cell r="R3079" t="str">
            <v>SMP</v>
          </cell>
          <cell r="X3079" t="str">
            <v>L</v>
          </cell>
          <cell r="AC3079" t="str">
            <v>Petugas Keamanan</v>
          </cell>
          <cell r="AD3079" t="str">
            <v>SD</v>
          </cell>
          <cell r="AE3079" t="str">
            <v>BLIMBING</v>
          </cell>
          <cell r="AN3079" t="str">
            <v>Belum Sertifikasi</v>
          </cell>
          <cell r="BB3079" t="str">
            <v>Belum</v>
          </cell>
        </row>
        <row r="3080">
          <cell r="N3080" t="str">
            <v>NON PNS</v>
          </cell>
          <cell r="R3080" t="str">
            <v>S1</v>
          </cell>
          <cell r="X3080" t="str">
            <v>P</v>
          </cell>
          <cell r="AC3080" t="str">
            <v>Guru</v>
          </cell>
          <cell r="AD3080" t="str">
            <v>SD</v>
          </cell>
          <cell r="AE3080" t="str">
            <v>KEDUNG KANDANG</v>
          </cell>
          <cell r="AN3080" t="str">
            <v>Belum Sertifikasi</v>
          </cell>
          <cell r="BB3080" t="str">
            <v>Belum</v>
          </cell>
        </row>
        <row r="3081">
          <cell r="N3081" t="str">
            <v>NON PNS</v>
          </cell>
          <cell r="R3081" t="str">
            <v>S1</v>
          </cell>
          <cell r="X3081" t="str">
            <v>L</v>
          </cell>
          <cell r="AC3081" t="str">
            <v>Tenaga Administrasi Sekolah</v>
          </cell>
          <cell r="AD3081" t="str">
            <v>SD</v>
          </cell>
          <cell r="AE3081" t="str">
            <v>KEDUNG KANDANG</v>
          </cell>
          <cell r="AN3081" t="str">
            <v>Belum Sertifikasi</v>
          </cell>
          <cell r="BB3081" t="str">
            <v>Belum</v>
          </cell>
        </row>
        <row r="3082">
          <cell r="N3082" t="str">
            <v>NON PNS</v>
          </cell>
          <cell r="R3082" t="str">
            <v>SMA</v>
          </cell>
          <cell r="X3082" t="str">
            <v>L</v>
          </cell>
          <cell r="AC3082" t="str">
            <v>Penjaga Sekolah</v>
          </cell>
          <cell r="AD3082" t="str">
            <v>SD</v>
          </cell>
          <cell r="AE3082" t="str">
            <v>KEDUNG KANDANG</v>
          </cell>
          <cell r="AN3082" t="str">
            <v>Belum Sertifikasi</v>
          </cell>
          <cell r="BB3082" t="str">
            <v>Belum</v>
          </cell>
        </row>
        <row r="3083">
          <cell r="N3083" t="str">
            <v>NON PNS</v>
          </cell>
          <cell r="R3083" t="str">
            <v>S1</v>
          </cell>
          <cell r="X3083" t="str">
            <v>P</v>
          </cell>
          <cell r="AC3083" t="str">
            <v>Pustakawan</v>
          </cell>
          <cell r="AD3083" t="str">
            <v>SD</v>
          </cell>
          <cell r="AE3083" t="str">
            <v>KEDUNG KANDANG</v>
          </cell>
          <cell r="AN3083" t="str">
            <v>Belum Sertifikasi</v>
          </cell>
          <cell r="BB3083" t="str">
            <v>Belum</v>
          </cell>
        </row>
        <row r="3084">
          <cell r="N3084" t="str">
            <v>NON PNS</v>
          </cell>
          <cell r="R3084" t="str">
            <v>SMA</v>
          </cell>
          <cell r="X3084" t="str">
            <v>L</v>
          </cell>
          <cell r="AC3084" t="str">
            <v>Petugas Keamanan</v>
          </cell>
          <cell r="AD3084" t="str">
            <v>SD</v>
          </cell>
          <cell r="AE3084" t="str">
            <v>KEDUNG KANDANG</v>
          </cell>
          <cell r="AN3084" t="str">
            <v>Belum Sertifikasi</v>
          </cell>
          <cell r="BB3084" t="str">
            <v>Belum</v>
          </cell>
        </row>
        <row r="3085">
          <cell r="N3085" t="str">
            <v>NON PNS</v>
          </cell>
          <cell r="R3085" t="str">
            <v>S1</v>
          </cell>
          <cell r="X3085" t="str">
            <v>L</v>
          </cell>
          <cell r="AC3085" t="str">
            <v>Tenaga Administrasi Sekolah</v>
          </cell>
          <cell r="AD3085" t="str">
            <v>SD</v>
          </cell>
          <cell r="AE3085" t="str">
            <v>KEDUNG KANDANG</v>
          </cell>
          <cell r="AN3085" t="str">
            <v>Belum Sertifikasi</v>
          </cell>
          <cell r="BB3085" t="str">
            <v>Belum</v>
          </cell>
        </row>
        <row r="3086">
          <cell r="N3086" t="str">
            <v>NON PNS</v>
          </cell>
          <cell r="R3086" t="str">
            <v>D3</v>
          </cell>
          <cell r="X3086" t="str">
            <v>P</v>
          </cell>
          <cell r="AC3086" t="str">
            <v>Tenaga Administrasi Sekolah</v>
          </cell>
          <cell r="AD3086" t="str">
            <v>SD</v>
          </cell>
          <cell r="AE3086" t="str">
            <v>KEDUNG KANDANG</v>
          </cell>
          <cell r="AN3086" t="str">
            <v>Belum Sertifikasi</v>
          </cell>
          <cell r="BB3086" t="str">
            <v>Belum</v>
          </cell>
        </row>
        <row r="3087">
          <cell r="N3087" t="str">
            <v>NON PNS</v>
          </cell>
          <cell r="R3087" t="str">
            <v>S1</v>
          </cell>
          <cell r="X3087" t="str">
            <v>P</v>
          </cell>
          <cell r="AC3087" t="str">
            <v>Tenaga Administrasi Sekolah</v>
          </cell>
          <cell r="AD3087" t="str">
            <v>SD</v>
          </cell>
          <cell r="AE3087" t="str">
            <v>KEDUNG KANDANG</v>
          </cell>
          <cell r="AN3087" t="str">
            <v>Belum Sertifikasi</v>
          </cell>
          <cell r="BB3087" t="str">
            <v>Belum</v>
          </cell>
        </row>
        <row r="3088">
          <cell r="N3088" t="str">
            <v>NON PNS</v>
          </cell>
          <cell r="R3088" t="str">
            <v>SMA</v>
          </cell>
          <cell r="X3088" t="str">
            <v>L</v>
          </cell>
          <cell r="AC3088" t="str">
            <v>Penjaga Sekolah</v>
          </cell>
          <cell r="AD3088" t="str">
            <v>SD</v>
          </cell>
          <cell r="AE3088" t="str">
            <v>KEDUNG KANDANG</v>
          </cell>
          <cell r="AN3088" t="str">
            <v>Belum Sertifikasi</v>
          </cell>
          <cell r="BB3088" t="str">
            <v>Belum</v>
          </cell>
        </row>
        <row r="3089">
          <cell r="N3089" t="str">
            <v>NON PNS</v>
          </cell>
          <cell r="R3089" t="str">
            <v>S1</v>
          </cell>
          <cell r="X3089" t="str">
            <v>P</v>
          </cell>
          <cell r="AC3089" t="str">
            <v>Guru</v>
          </cell>
          <cell r="AD3089" t="str">
            <v>SD</v>
          </cell>
          <cell r="AE3089" t="str">
            <v>KEDUNG KANDANG</v>
          </cell>
          <cell r="AN3089" t="str">
            <v>Belum Sertifikasi</v>
          </cell>
          <cell r="BB3089" t="str">
            <v>Belum</v>
          </cell>
        </row>
        <row r="3090">
          <cell r="N3090" t="str">
            <v>NON PNS</v>
          </cell>
          <cell r="R3090" t="str">
            <v>S1</v>
          </cell>
          <cell r="X3090" t="str">
            <v>P</v>
          </cell>
          <cell r="AC3090" t="str">
            <v>Tenaga Administrasi Sekolah</v>
          </cell>
          <cell r="AD3090" t="str">
            <v>SD</v>
          </cell>
          <cell r="AE3090" t="str">
            <v>KEDUNG KANDANG</v>
          </cell>
          <cell r="AN3090" t="str">
            <v>Belum Sertifikasi</v>
          </cell>
          <cell r="BB3090" t="str">
            <v>Belum</v>
          </cell>
        </row>
        <row r="3091">
          <cell r="N3091" t="str">
            <v>NON PNS</v>
          </cell>
          <cell r="R3091" t="str">
            <v>SMA</v>
          </cell>
          <cell r="X3091" t="str">
            <v>L</v>
          </cell>
          <cell r="AC3091" t="str">
            <v>Penjaga Sekolah</v>
          </cell>
          <cell r="AD3091" t="str">
            <v>SD</v>
          </cell>
          <cell r="AE3091" t="str">
            <v>KEDUNG KANDANG</v>
          </cell>
          <cell r="AN3091" t="str">
            <v>Belum Sertifikasi</v>
          </cell>
          <cell r="BB3091" t="str">
            <v>Belum</v>
          </cell>
        </row>
        <row r="3092">
          <cell r="N3092" t="str">
            <v>NON PNS</v>
          </cell>
          <cell r="R3092" t="str">
            <v>SMA</v>
          </cell>
          <cell r="X3092" t="str">
            <v>L</v>
          </cell>
          <cell r="AC3092" t="str">
            <v>Guru</v>
          </cell>
          <cell r="AD3092" t="str">
            <v>SD</v>
          </cell>
          <cell r="AE3092" t="str">
            <v>KEDUNG KANDANG</v>
          </cell>
          <cell r="AN3092" t="str">
            <v>Belum Sertifikasi</v>
          </cell>
          <cell r="BB3092" t="str">
            <v>Belum</v>
          </cell>
        </row>
        <row r="3093">
          <cell r="N3093" t="str">
            <v>NON PNS</v>
          </cell>
          <cell r="R3093" t="str">
            <v>SMA</v>
          </cell>
          <cell r="X3093" t="str">
            <v>L</v>
          </cell>
          <cell r="AC3093" t="str">
            <v>Tenaga Administrasi Sekolah</v>
          </cell>
          <cell r="AD3093" t="str">
            <v>SD</v>
          </cell>
          <cell r="AE3093" t="str">
            <v>KEDUNG KANDANG</v>
          </cell>
          <cell r="AN3093" t="str">
            <v>Belum Sertifikasi</v>
          </cell>
          <cell r="BB3093" t="str">
            <v>Belum</v>
          </cell>
        </row>
        <row r="3094">
          <cell r="N3094" t="str">
            <v>NON PNS</v>
          </cell>
          <cell r="R3094" t="str">
            <v>SMA</v>
          </cell>
          <cell r="X3094" t="str">
            <v>L</v>
          </cell>
          <cell r="AC3094" t="str">
            <v>Tenaga Administrasi Sekolah</v>
          </cell>
          <cell r="AD3094" t="str">
            <v>SD</v>
          </cell>
          <cell r="AE3094" t="str">
            <v>KEDUNG KANDANG</v>
          </cell>
          <cell r="AN3094" t="str">
            <v>Belum Sertifikasi</v>
          </cell>
          <cell r="BB3094" t="str">
            <v>Belum</v>
          </cell>
        </row>
        <row r="3095">
          <cell r="N3095" t="str">
            <v>NON PNS</v>
          </cell>
          <cell r="R3095" t="str">
            <v>S1</v>
          </cell>
          <cell r="X3095" t="str">
            <v>L</v>
          </cell>
          <cell r="AC3095" t="str">
            <v>Guru</v>
          </cell>
          <cell r="AD3095" t="str">
            <v>SD</v>
          </cell>
          <cell r="AE3095" t="str">
            <v>SUKUN</v>
          </cell>
          <cell r="AN3095" t="str">
            <v>Belum Sertifikasi</v>
          </cell>
          <cell r="BB3095" t="str">
            <v>Belum</v>
          </cell>
        </row>
        <row r="3096">
          <cell r="N3096" t="str">
            <v>NON PNS</v>
          </cell>
          <cell r="R3096" t="str">
            <v>SMA</v>
          </cell>
          <cell r="X3096" t="str">
            <v>L</v>
          </cell>
          <cell r="AC3096" t="str">
            <v>Pustakawan</v>
          </cell>
          <cell r="AD3096" t="str">
            <v>SD</v>
          </cell>
          <cell r="AE3096" t="str">
            <v>SUKUN</v>
          </cell>
          <cell r="AN3096" t="str">
            <v>Belum Sertifikasi</v>
          </cell>
          <cell r="BB3096" t="str">
            <v>Belum</v>
          </cell>
        </row>
        <row r="3097">
          <cell r="N3097" t="str">
            <v>NON PNS</v>
          </cell>
          <cell r="R3097" t="str">
            <v>SMA</v>
          </cell>
          <cell r="X3097" t="str">
            <v>P</v>
          </cell>
          <cell r="AC3097" t="str">
            <v>Tenaga Administrasi Sekolah</v>
          </cell>
          <cell r="AD3097" t="str">
            <v>SD</v>
          </cell>
          <cell r="AE3097" t="str">
            <v>SUKUN</v>
          </cell>
          <cell r="AN3097" t="str">
            <v>Belum Sertifikasi</v>
          </cell>
          <cell r="BB3097" t="str">
            <v>Belum</v>
          </cell>
        </row>
        <row r="3098">
          <cell r="N3098" t="str">
            <v>NON PNS</v>
          </cell>
          <cell r="R3098" t="str">
            <v>SMA</v>
          </cell>
          <cell r="X3098" t="str">
            <v>L</v>
          </cell>
          <cell r="AC3098" t="str">
            <v>Penjaga Sekolah</v>
          </cell>
          <cell r="AD3098" t="str">
            <v>SD</v>
          </cell>
          <cell r="AE3098" t="str">
            <v>SUKUN</v>
          </cell>
          <cell r="AN3098" t="str">
            <v>Belum Sertifikasi</v>
          </cell>
          <cell r="BB3098" t="str">
            <v>Belum</v>
          </cell>
        </row>
        <row r="3099">
          <cell r="N3099" t="str">
            <v>NON PNS</v>
          </cell>
          <cell r="R3099" t="str">
            <v>SMA</v>
          </cell>
          <cell r="X3099" t="str">
            <v>L</v>
          </cell>
          <cell r="AC3099" t="str">
            <v>Tenaga Administrasi Sekolah</v>
          </cell>
          <cell r="AD3099" t="str">
            <v>SD</v>
          </cell>
          <cell r="AE3099" t="str">
            <v>SUKUN</v>
          </cell>
          <cell r="AN3099" t="str">
            <v>Belum Sertifikasi</v>
          </cell>
          <cell r="BB3099" t="str">
            <v>Belum</v>
          </cell>
        </row>
        <row r="3100">
          <cell r="N3100" t="str">
            <v>NON PNS</v>
          </cell>
          <cell r="R3100" t="str">
            <v>SMA</v>
          </cell>
          <cell r="X3100" t="str">
            <v>L</v>
          </cell>
          <cell r="AC3100" t="str">
            <v>Petugas Keamanan</v>
          </cell>
          <cell r="AD3100" t="str">
            <v>SD</v>
          </cell>
          <cell r="AE3100" t="str">
            <v>SUKUN</v>
          </cell>
          <cell r="AN3100" t="str">
            <v>Belum Sertifikasi</v>
          </cell>
          <cell r="BB3100" t="str">
            <v>Belum</v>
          </cell>
        </row>
        <row r="3101">
          <cell r="N3101" t="str">
            <v>NON PNS</v>
          </cell>
          <cell r="R3101" t="str">
            <v>S2</v>
          </cell>
          <cell r="X3101" t="str">
            <v>P</v>
          </cell>
          <cell r="AC3101" t="str">
            <v>Guru</v>
          </cell>
          <cell r="AD3101" t="str">
            <v>SD</v>
          </cell>
          <cell r="AE3101" t="str">
            <v>SUKUN</v>
          </cell>
          <cell r="AN3101" t="str">
            <v>Belum Sertifikasi</v>
          </cell>
          <cell r="BB3101" t="str">
            <v>Belum</v>
          </cell>
        </row>
        <row r="3102">
          <cell r="N3102" t="str">
            <v>NON PNS</v>
          </cell>
          <cell r="R3102" t="str">
            <v>S1</v>
          </cell>
          <cell r="X3102" t="str">
            <v>P</v>
          </cell>
          <cell r="AC3102" t="str">
            <v>Guru</v>
          </cell>
          <cell r="AD3102" t="str">
            <v>SD</v>
          </cell>
          <cell r="AE3102" t="str">
            <v>SUKUN</v>
          </cell>
          <cell r="AN3102" t="str">
            <v>Belum Sertifikasi</v>
          </cell>
          <cell r="BB3102" t="str">
            <v>Belum</v>
          </cell>
        </row>
        <row r="3103">
          <cell r="N3103" t="str">
            <v>NON PNS</v>
          </cell>
          <cell r="R3103" t="str">
            <v>S1</v>
          </cell>
          <cell r="X3103" t="str">
            <v>P</v>
          </cell>
          <cell r="AC3103" t="str">
            <v>Tenaga Administrasi Sekolah</v>
          </cell>
          <cell r="AD3103" t="str">
            <v>SD</v>
          </cell>
          <cell r="AE3103" t="str">
            <v>SUKUN</v>
          </cell>
          <cell r="AN3103" t="str">
            <v>Belum Sertifikasi</v>
          </cell>
          <cell r="BB3103" t="str">
            <v>Belum</v>
          </cell>
        </row>
        <row r="3104">
          <cell r="N3104" t="str">
            <v>NON PNS</v>
          </cell>
          <cell r="R3104" t="str">
            <v>S1</v>
          </cell>
          <cell r="X3104" t="str">
            <v>P</v>
          </cell>
          <cell r="AC3104" t="str">
            <v>Pustakawan</v>
          </cell>
          <cell r="AD3104" t="str">
            <v>SD</v>
          </cell>
          <cell r="AE3104" t="str">
            <v>SUKUN</v>
          </cell>
          <cell r="AN3104" t="str">
            <v>Belum Sertifikasi</v>
          </cell>
          <cell r="BB3104" t="str">
            <v>Belum</v>
          </cell>
        </row>
        <row r="3105">
          <cell r="N3105" t="str">
            <v>NON PNS</v>
          </cell>
          <cell r="R3105" t="str">
            <v>SMP</v>
          </cell>
          <cell r="X3105" t="str">
            <v>L</v>
          </cell>
          <cell r="AC3105" t="str">
            <v>Tukang Kebun</v>
          </cell>
          <cell r="AD3105" t="str">
            <v>SD</v>
          </cell>
          <cell r="AE3105" t="str">
            <v>SUKUN</v>
          </cell>
          <cell r="AN3105" t="str">
            <v>Belum Sertifikasi</v>
          </cell>
          <cell r="BB3105" t="str">
            <v>Belum</v>
          </cell>
        </row>
        <row r="3106">
          <cell r="N3106" t="str">
            <v>NON PNS</v>
          </cell>
          <cell r="R3106" t="str">
            <v>SMA</v>
          </cell>
          <cell r="X3106" t="str">
            <v>L</v>
          </cell>
          <cell r="AC3106" t="str">
            <v>Petugas Keamanan</v>
          </cell>
          <cell r="AD3106" t="str">
            <v>SD</v>
          </cell>
          <cell r="AE3106" t="str">
            <v>SUKUN</v>
          </cell>
          <cell r="AN3106" t="str">
            <v>Belum Sertifikasi</v>
          </cell>
          <cell r="BB3106" t="str">
            <v>Belum</v>
          </cell>
        </row>
        <row r="3107">
          <cell r="N3107" t="str">
            <v>NON PNS</v>
          </cell>
          <cell r="R3107" t="str">
            <v>S1</v>
          </cell>
          <cell r="X3107" t="str">
            <v>P</v>
          </cell>
          <cell r="AC3107" t="str">
            <v>Guru</v>
          </cell>
          <cell r="AD3107" t="str">
            <v>SD</v>
          </cell>
          <cell r="AE3107" t="str">
            <v>SUKUN</v>
          </cell>
          <cell r="AN3107" t="str">
            <v>Belum Sertifikasi</v>
          </cell>
          <cell r="BB3107" t="str">
            <v>Belum</v>
          </cell>
        </row>
        <row r="3108">
          <cell r="N3108" t="str">
            <v>NON PNS</v>
          </cell>
          <cell r="R3108" t="str">
            <v>S1</v>
          </cell>
          <cell r="X3108" t="str">
            <v>L</v>
          </cell>
          <cell r="AC3108" t="str">
            <v>Tenaga Administrasi Sekolah</v>
          </cell>
          <cell r="AD3108" t="str">
            <v>SD</v>
          </cell>
          <cell r="AE3108" t="str">
            <v>SUKUN</v>
          </cell>
          <cell r="AN3108" t="str">
            <v>Belum Sertifikasi</v>
          </cell>
          <cell r="BB3108" t="str">
            <v>Belum</v>
          </cell>
        </row>
        <row r="3109">
          <cell r="N3109" t="str">
            <v>NON PNS</v>
          </cell>
          <cell r="R3109" t="str">
            <v>SMP</v>
          </cell>
          <cell r="X3109" t="str">
            <v>L</v>
          </cell>
          <cell r="AC3109" t="str">
            <v>Penjaga Sekolah</v>
          </cell>
          <cell r="AD3109" t="str">
            <v>SD</v>
          </cell>
          <cell r="AE3109" t="str">
            <v>SUKUN</v>
          </cell>
          <cell r="AN3109" t="str">
            <v>Belum Sertifikasi</v>
          </cell>
          <cell r="BB3109" t="str">
            <v>Belum</v>
          </cell>
        </row>
        <row r="3110">
          <cell r="N3110" t="str">
            <v>NON PNS</v>
          </cell>
          <cell r="R3110" t="str">
            <v>SMA</v>
          </cell>
          <cell r="X3110" t="str">
            <v>P</v>
          </cell>
          <cell r="AC3110" t="str">
            <v>Tenaga Administrasi Sekolah</v>
          </cell>
          <cell r="AD3110" t="str">
            <v>SD</v>
          </cell>
          <cell r="AE3110" t="str">
            <v>LOWOK WARU</v>
          </cell>
          <cell r="AN3110" t="str">
            <v>Belum Sertifikasi</v>
          </cell>
          <cell r="BB3110" t="str">
            <v>Belum</v>
          </cell>
        </row>
        <row r="3111">
          <cell r="N3111" t="str">
            <v>NON PNS</v>
          </cell>
          <cell r="R3111" t="str">
            <v>SMP</v>
          </cell>
          <cell r="X3111" t="str">
            <v>L</v>
          </cell>
          <cell r="AC3111" t="str">
            <v>Penjaga Sekolah</v>
          </cell>
          <cell r="AD3111" t="str">
            <v>SD</v>
          </cell>
          <cell r="AE3111" t="str">
            <v>LOWOK WARU</v>
          </cell>
          <cell r="AN3111" t="str">
            <v>Belum Sertifikasi</v>
          </cell>
          <cell r="BB3111" t="str">
            <v>Belum</v>
          </cell>
        </row>
        <row r="3112">
          <cell r="N3112" t="str">
            <v>NON PNS</v>
          </cell>
          <cell r="R3112" t="str">
            <v>SMP</v>
          </cell>
          <cell r="X3112" t="str">
            <v>L</v>
          </cell>
          <cell r="AC3112" t="str">
            <v>Penjaga Sekolah</v>
          </cell>
          <cell r="AD3112" t="str">
            <v>SD</v>
          </cell>
          <cell r="AE3112" t="str">
            <v>LOWOK WARU</v>
          </cell>
          <cell r="AN3112" t="str">
            <v>Belum Sertifikasi</v>
          </cell>
          <cell r="BB3112" t="str">
            <v>Belum</v>
          </cell>
        </row>
        <row r="3113">
          <cell r="N3113" t="str">
            <v>NON PNS</v>
          </cell>
          <cell r="R3113" t="str">
            <v>SMA</v>
          </cell>
          <cell r="X3113" t="str">
            <v>P</v>
          </cell>
          <cell r="AC3113" t="str">
            <v>Tenaga Administrasi Sekolah</v>
          </cell>
          <cell r="AD3113" t="str">
            <v>SD</v>
          </cell>
          <cell r="AE3113" t="str">
            <v>LOWOK WARU</v>
          </cell>
          <cell r="AN3113" t="str">
            <v>Belum Sertifikasi</v>
          </cell>
          <cell r="BB3113" t="str">
            <v>Belum</v>
          </cell>
        </row>
        <row r="3114">
          <cell r="N3114" t="str">
            <v>NON PNS</v>
          </cell>
          <cell r="R3114" t="str">
            <v>D2</v>
          </cell>
          <cell r="X3114" t="str">
            <v>P</v>
          </cell>
          <cell r="AC3114" t="str">
            <v>Tenaga Administrasi Sekolah</v>
          </cell>
          <cell r="AD3114" t="str">
            <v>SD</v>
          </cell>
          <cell r="AE3114" t="str">
            <v>LOWOK WARU</v>
          </cell>
          <cell r="AN3114" t="str">
            <v>Belum Sertifikasi</v>
          </cell>
          <cell r="BB3114" t="str">
            <v>Belum</v>
          </cell>
        </row>
        <row r="3115">
          <cell r="N3115" t="str">
            <v>NON PNS</v>
          </cell>
          <cell r="R3115" t="str">
            <v>SMA</v>
          </cell>
          <cell r="X3115" t="str">
            <v>L</v>
          </cell>
          <cell r="AC3115" t="str">
            <v>Pustakawan</v>
          </cell>
          <cell r="AD3115" t="str">
            <v>SD</v>
          </cell>
          <cell r="AE3115" t="str">
            <v>LOWOK WARU</v>
          </cell>
          <cell r="AN3115" t="str">
            <v>Belum Sertifikasi</v>
          </cell>
          <cell r="BB3115" t="str">
            <v>Belum</v>
          </cell>
        </row>
        <row r="3116">
          <cell r="N3116" t="str">
            <v>NON PNS</v>
          </cell>
          <cell r="R3116" t="str">
            <v>S1</v>
          </cell>
          <cell r="X3116" t="str">
            <v>L</v>
          </cell>
          <cell r="AC3116" t="str">
            <v>Tenaga Administrasi Sekolah</v>
          </cell>
          <cell r="AD3116" t="str">
            <v>SD</v>
          </cell>
          <cell r="AE3116" t="str">
            <v>LOWOK WARU</v>
          </cell>
          <cell r="AN3116" t="str">
            <v>Belum Sertifikasi</v>
          </cell>
          <cell r="BB3116" t="str">
            <v>Belum</v>
          </cell>
        </row>
        <row r="3117">
          <cell r="N3117" t="str">
            <v>NON PNS</v>
          </cell>
          <cell r="R3117" t="str">
            <v>SD</v>
          </cell>
          <cell r="X3117" t="str">
            <v>L</v>
          </cell>
          <cell r="AC3117" t="str">
            <v>Petugas Keamanan</v>
          </cell>
          <cell r="AD3117" t="str">
            <v>SD</v>
          </cell>
          <cell r="AE3117" t="str">
            <v>LOWOK WARU</v>
          </cell>
          <cell r="AN3117" t="str">
            <v>Belum Sertifikasi</v>
          </cell>
          <cell r="BB3117" t="str">
            <v>Belum</v>
          </cell>
        </row>
        <row r="3118">
          <cell r="N3118" t="str">
            <v>NON PNS</v>
          </cell>
          <cell r="R3118" t="str">
            <v>SD</v>
          </cell>
          <cell r="X3118" t="str">
            <v>L</v>
          </cell>
          <cell r="AC3118" t="str">
            <v>Penjaga Sekolah</v>
          </cell>
          <cell r="AD3118" t="str">
            <v>SD</v>
          </cell>
          <cell r="AE3118" t="str">
            <v>LOWOK WARU</v>
          </cell>
          <cell r="AN3118" t="str">
            <v>Belum Sertifikasi</v>
          </cell>
          <cell r="BB3118" t="str">
            <v>Belum</v>
          </cell>
        </row>
        <row r="3119">
          <cell r="N3119" t="str">
            <v>NON PNS</v>
          </cell>
          <cell r="R3119" t="str">
            <v>S1</v>
          </cell>
          <cell r="X3119" t="str">
            <v>P</v>
          </cell>
          <cell r="AC3119" t="str">
            <v>Guru</v>
          </cell>
          <cell r="AD3119" t="str">
            <v>SD</v>
          </cell>
          <cell r="AE3119" t="str">
            <v>LOWOK WARU</v>
          </cell>
          <cell r="AN3119" t="str">
            <v>Belum Sertifikasi</v>
          </cell>
          <cell r="BB3119" t="str">
            <v>Belum</v>
          </cell>
        </row>
        <row r="3120">
          <cell r="N3120" t="str">
            <v>NON PNS</v>
          </cell>
          <cell r="R3120" t="str">
            <v>S1</v>
          </cell>
          <cell r="X3120" t="str">
            <v>P</v>
          </cell>
          <cell r="AC3120" t="str">
            <v>Tenaga Administrasi Sekolah</v>
          </cell>
          <cell r="AD3120" t="str">
            <v>SD</v>
          </cell>
          <cell r="AE3120" t="str">
            <v>LOWOK WARU</v>
          </cell>
          <cell r="AN3120" t="str">
            <v>Belum Sertifikasi</v>
          </cell>
          <cell r="BB3120" t="str">
            <v>Belum</v>
          </cell>
        </row>
        <row r="3121">
          <cell r="N3121" t="str">
            <v>NON PNS</v>
          </cell>
          <cell r="R3121" t="str">
            <v>SMA</v>
          </cell>
          <cell r="X3121" t="str">
            <v>L</v>
          </cell>
          <cell r="AC3121" t="str">
            <v>Tukang Kebun</v>
          </cell>
          <cell r="AD3121" t="str">
            <v>SD</v>
          </cell>
          <cell r="AE3121" t="str">
            <v>LOWOK WARU</v>
          </cell>
          <cell r="AN3121" t="str">
            <v>Belum Sertifikasi</v>
          </cell>
          <cell r="BB3121" t="str">
            <v>Belum</v>
          </cell>
        </row>
        <row r="3122">
          <cell r="N3122" t="str">
            <v>NON PNS</v>
          </cell>
          <cell r="R3122" t="str">
            <v>SD</v>
          </cell>
          <cell r="X3122" t="str">
            <v>L</v>
          </cell>
          <cell r="AC3122" t="str">
            <v>Petugas Keamanan</v>
          </cell>
          <cell r="AD3122" t="str">
            <v>SD</v>
          </cell>
          <cell r="AE3122" t="str">
            <v>LOWOK WARU</v>
          </cell>
          <cell r="AN3122" t="str">
            <v>Belum Sertifikasi</v>
          </cell>
          <cell r="BB3122" t="str">
            <v>Belum</v>
          </cell>
        </row>
        <row r="3123">
          <cell r="N3123" t="str">
            <v>NON PNS</v>
          </cell>
          <cell r="R3123" t="str">
            <v>S1</v>
          </cell>
          <cell r="X3123" t="str">
            <v>P</v>
          </cell>
          <cell r="AC3123" t="str">
            <v>Guru</v>
          </cell>
          <cell r="AD3123" t="str">
            <v>SD</v>
          </cell>
          <cell r="AE3123" t="str">
            <v>LOWOK WARU</v>
          </cell>
          <cell r="AN3123" t="str">
            <v>Belum Sertifikasi</v>
          </cell>
          <cell r="BB3123" t="str">
            <v>Belum</v>
          </cell>
        </row>
        <row r="3124">
          <cell r="N3124" t="str">
            <v>NON PNS</v>
          </cell>
          <cell r="R3124" t="str">
            <v>S1</v>
          </cell>
          <cell r="X3124" t="str">
            <v>P</v>
          </cell>
          <cell r="AC3124" t="str">
            <v>Guru</v>
          </cell>
          <cell r="AD3124" t="str">
            <v>SD</v>
          </cell>
          <cell r="AE3124" t="str">
            <v>LOWOK WARU</v>
          </cell>
          <cell r="AN3124" t="str">
            <v>Belum Sertifikasi</v>
          </cell>
          <cell r="BB3124" t="str">
            <v>Belum</v>
          </cell>
        </row>
        <row r="3125">
          <cell r="N3125" t="str">
            <v>NON PNS</v>
          </cell>
          <cell r="R3125" t="str">
            <v>S1</v>
          </cell>
          <cell r="X3125" t="str">
            <v>L</v>
          </cell>
          <cell r="AC3125" t="str">
            <v>Tenaga Administrasi Sekolah</v>
          </cell>
          <cell r="AD3125" t="str">
            <v>SD</v>
          </cell>
          <cell r="AE3125" t="str">
            <v>LOWOK WARU</v>
          </cell>
          <cell r="AN3125" t="str">
            <v>Belum Sertifikasi</v>
          </cell>
          <cell r="BB3125" t="str">
            <v>Belum</v>
          </cell>
        </row>
        <row r="3126">
          <cell r="N3126" t="str">
            <v>NON PNS</v>
          </cell>
          <cell r="R3126" t="str">
            <v>S1</v>
          </cell>
          <cell r="X3126" t="str">
            <v>L</v>
          </cell>
          <cell r="AC3126" t="str">
            <v>Guru</v>
          </cell>
          <cell r="AD3126" t="str">
            <v>SD</v>
          </cell>
          <cell r="AE3126" t="str">
            <v>SUKUN</v>
          </cell>
          <cell r="AN3126" t="str">
            <v>Belum Sertifikasi</v>
          </cell>
          <cell r="BB3126" t="str">
            <v>Belum</v>
          </cell>
        </row>
        <row r="3127">
          <cell r="N3127" t="str">
            <v>NON PNS</v>
          </cell>
          <cell r="R3127" t="str">
            <v>S1</v>
          </cell>
          <cell r="X3127" t="str">
            <v>P</v>
          </cell>
          <cell r="AC3127" t="str">
            <v>Tenaga Administrasi Sekolah</v>
          </cell>
          <cell r="AD3127" t="str">
            <v>SD</v>
          </cell>
          <cell r="AE3127" t="str">
            <v>SUKUN</v>
          </cell>
          <cell r="AN3127" t="str">
            <v>Belum Sertifikasi</v>
          </cell>
          <cell r="BB3127" t="str">
            <v>Belum</v>
          </cell>
        </row>
        <row r="3128">
          <cell r="N3128" t="str">
            <v>NON PNS</v>
          </cell>
          <cell r="R3128" t="str">
            <v>D2</v>
          </cell>
          <cell r="X3128" t="str">
            <v>P</v>
          </cell>
          <cell r="AC3128" t="str">
            <v>Pustakawan</v>
          </cell>
          <cell r="AD3128" t="str">
            <v>SD</v>
          </cell>
          <cell r="AE3128" t="str">
            <v>SUKUN</v>
          </cell>
          <cell r="AN3128" t="str">
            <v>Belum Sertifikasi</v>
          </cell>
          <cell r="BB3128" t="str">
            <v>Belum</v>
          </cell>
        </row>
        <row r="3129">
          <cell r="N3129" t="str">
            <v>NON PNS</v>
          </cell>
          <cell r="R3129" t="str">
            <v>S1</v>
          </cell>
          <cell r="X3129" t="str">
            <v>P</v>
          </cell>
          <cell r="AC3129" t="str">
            <v>Tenaga Administrasi Sekolah</v>
          </cell>
          <cell r="AD3129" t="str">
            <v>SD</v>
          </cell>
          <cell r="AE3129" t="str">
            <v>SUKUN</v>
          </cell>
          <cell r="AN3129" t="str">
            <v>Belum Sertifikasi</v>
          </cell>
          <cell r="BB3129" t="str">
            <v>Belum</v>
          </cell>
        </row>
        <row r="3130">
          <cell r="N3130" t="str">
            <v>NON PNS</v>
          </cell>
          <cell r="R3130" t="str">
            <v>SMA</v>
          </cell>
          <cell r="X3130" t="str">
            <v>L</v>
          </cell>
          <cell r="AC3130" t="str">
            <v>Laboran</v>
          </cell>
          <cell r="AD3130" t="str">
            <v>SD</v>
          </cell>
          <cell r="AE3130" t="str">
            <v>SUKUN</v>
          </cell>
          <cell r="AN3130" t="str">
            <v>Belum Sertifikasi</v>
          </cell>
          <cell r="BB3130" t="str">
            <v>Belum</v>
          </cell>
        </row>
        <row r="3131">
          <cell r="N3131" t="str">
            <v>NON PNS</v>
          </cell>
          <cell r="R3131" t="str">
            <v>SMA</v>
          </cell>
          <cell r="X3131" t="str">
            <v>L</v>
          </cell>
          <cell r="AC3131" t="str">
            <v>Laboran</v>
          </cell>
          <cell r="AD3131" t="str">
            <v>SD</v>
          </cell>
          <cell r="AE3131" t="str">
            <v>SUKUN</v>
          </cell>
          <cell r="AN3131" t="str">
            <v>Belum Sertifikasi</v>
          </cell>
          <cell r="BB3131" t="str">
            <v>Belum</v>
          </cell>
        </row>
        <row r="3132">
          <cell r="N3132" t="str">
            <v>NON PNS</v>
          </cell>
          <cell r="R3132" t="str">
            <v>SMA</v>
          </cell>
          <cell r="X3132" t="str">
            <v>P</v>
          </cell>
          <cell r="AC3132" t="str">
            <v>Tenaga Administrasi Sekolah</v>
          </cell>
          <cell r="AD3132" t="str">
            <v>SD</v>
          </cell>
          <cell r="AE3132" t="str">
            <v>SUKUN</v>
          </cell>
          <cell r="AN3132" t="str">
            <v>Belum Sertifikasi</v>
          </cell>
          <cell r="BB3132" t="str">
            <v>Belum</v>
          </cell>
        </row>
        <row r="3133">
          <cell r="N3133" t="str">
            <v>NON PNS</v>
          </cell>
          <cell r="R3133" t="str">
            <v>SMP</v>
          </cell>
          <cell r="X3133" t="str">
            <v>L</v>
          </cell>
          <cell r="AC3133" t="str">
            <v>Petugas Keamanan</v>
          </cell>
          <cell r="AD3133" t="str">
            <v>SD</v>
          </cell>
          <cell r="AE3133" t="str">
            <v>SUKUN</v>
          </cell>
          <cell r="AN3133" t="str">
            <v>Belum Sertifikasi</v>
          </cell>
          <cell r="BB3133" t="str">
            <v>Belum</v>
          </cell>
        </row>
        <row r="3134">
          <cell r="N3134" t="str">
            <v>NON PNS</v>
          </cell>
          <cell r="R3134" t="str">
            <v>S1</v>
          </cell>
          <cell r="X3134" t="str">
            <v>L</v>
          </cell>
          <cell r="AC3134" t="str">
            <v>Guru</v>
          </cell>
          <cell r="AD3134" t="str">
            <v>SD</v>
          </cell>
          <cell r="AE3134" t="str">
            <v>SUKUN</v>
          </cell>
          <cell r="AN3134" t="str">
            <v>Belum Sertifikasi</v>
          </cell>
          <cell r="BB3134" t="str">
            <v>Belum</v>
          </cell>
        </row>
        <row r="3135">
          <cell r="N3135" t="str">
            <v>NON PNS</v>
          </cell>
          <cell r="R3135" t="str">
            <v>S1</v>
          </cell>
          <cell r="X3135" t="str">
            <v>L</v>
          </cell>
          <cell r="AC3135" t="str">
            <v>Guru</v>
          </cell>
          <cell r="AD3135" t="str">
            <v>SD</v>
          </cell>
          <cell r="AE3135" t="str">
            <v>SUKUN</v>
          </cell>
          <cell r="AN3135" t="str">
            <v>Belum Sertifikasi</v>
          </cell>
          <cell r="BB3135" t="str">
            <v>Belum</v>
          </cell>
        </row>
        <row r="3136">
          <cell r="N3136" t="str">
            <v>NON PNS</v>
          </cell>
          <cell r="R3136" t="str">
            <v>S1</v>
          </cell>
          <cell r="X3136" t="str">
            <v>L</v>
          </cell>
          <cell r="AC3136" t="str">
            <v>Guru</v>
          </cell>
          <cell r="AD3136" t="str">
            <v>SD</v>
          </cell>
          <cell r="AE3136" t="str">
            <v>SUKUN</v>
          </cell>
          <cell r="AN3136" t="str">
            <v>Belum Sertifikasi</v>
          </cell>
          <cell r="BB3136" t="str">
            <v>Belum</v>
          </cell>
        </row>
        <row r="3137">
          <cell r="N3137" t="str">
            <v>NON PNS</v>
          </cell>
          <cell r="R3137" t="str">
            <v>S1</v>
          </cell>
          <cell r="X3137" t="str">
            <v>P</v>
          </cell>
          <cell r="AC3137" t="str">
            <v>Guru</v>
          </cell>
          <cell r="AD3137" t="str">
            <v>SD</v>
          </cell>
          <cell r="AE3137" t="str">
            <v>SUKUN</v>
          </cell>
          <cell r="AN3137" t="str">
            <v>Belum Sertifikasi</v>
          </cell>
          <cell r="BB3137" t="str">
            <v>Belum</v>
          </cell>
        </row>
        <row r="3138">
          <cell r="N3138" t="str">
            <v>NON PNS</v>
          </cell>
          <cell r="R3138" t="str">
            <v>SMA</v>
          </cell>
          <cell r="X3138" t="str">
            <v>L</v>
          </cell>
          <cell r="AC3138" t="str">
            <v>Tenaga Administrasi Sekolah</v>
          </cell>
          <cell r="AD3138" t="str">
            <v>SD</v>
          </cell>
          <cell r="AE3138" t="str">
            <v>SUKUN</v>
          </cell>
          <cell r="AN3138" t="str">
            <v>Belum Sertifikasi</v>
          </cell>
          <cell r="BB3138" t="str">
            <v>Belum</v>
          </cell>
        </row>
        <row r="3139">
          <cell r="N3139" t="str">
            <v>NON PNS</v>
          </cell>
          <cell r="R3139" t="str">
            <v>SMA</v>
          </cell>
          <cell r="X3139" t="str">
            <v>L</v>
          </cell>
          <cell r="AC3139" t="str">
            <v>Tenaga Administrasi Sekolah</v>
          </cell>
          <cell r="AD3139" t="str">
            <v>SD</v>
          </cell>
          <cell r="AE3139" t="str">
            <v>SUKUN</v>
          </cell>
          <cell r="AN3139" t="str">
            <v>Belum Sertifikasi</v>
          </cell>
          <cell r="BB3139" t="str">
            <v>Belum</v>
          </cell>
        </row>
        <row r="3140">
          <cell r="N3140" t="str">
            <v>NON PNS</v>
          </cell>
          <cell r="R3140" t="str">
            <v>S1</v>
          </cell>
          <cell r="X3140" t="str">
            <v>P</v>
          </cell>
          <cell r="AC3140" t="str">
            <v>Tenaga Administrasi Sekolah</v>
          </cell>
          <cell r="AD3140" t="str">
            <v>SD</v>
          </cell>
          <cell r="AE3140" t="str">
            <v>SUKUN</v>
          </cell>
          <cell r="AN3140" t="str">
            <v>Belum Sertifikasi</v>
          </cell>
          <cell r="BB3140" t="str">
            <v>Belum</v>
          </cell>
        </row>
        <row r="3141">
          <cell r="N3141" t="str">
            <v>NON PNS</v>
          </cell>
          <cell r="R3141" t="str">
            <v>SMA</v>
          </cell>
          <cell r="X3141" t="str">
            <v>L</v>
          </cell>
          <cell r="AC3141" t="str">
            <v>Tenaga Administrasi Sekolah</v>
          </cell>
          <cell r="AD3141" t="str">
            <v>SD</v>
          </cell>
          <cell r="AE3141" t="str">
            <v>SUKUN</v>
          </cell>
          <cell r="AN3141" t="str">
            <v>Belum Sertifikasi</v>
          </cell>
          <cell r="BB3141" t="str">
            <v>Belum</v>
          </cell>
        </row>
        <row r="3142">
          <cell r="N3142" t="str">
            <v>NON PNS</v>
          </cell>
          <cell r="R3142" t="str">
            <v>SMA</v>
          </cell>
          <cell r="X3142" t="str">
            <v>L</v>
          </cell>
          <cell r="AC3142" t="str">
            <v>Penjaga Sekolah</v>
          </cell>
          <cell r="AD3142" t="str">
            <v>SD</v>
          </cell>
          <cell r="AE3142" t="str">
            <v>SUKUN</v>
          </cell>
          <cell r="AN3142" t="str">
            <v>Belum Sertifikasi</v>
          </cell>
          <cell r="BB3142" t="str">
            <v>Belum</v>
          </cell>
        </row>
        <row r="3143">
          <cell r="N3143" t="str">
            <v>NON PNS</v>
          </cell>
          <cell r="R3143" t="str">
            <v>S1</v>
          </cell>
          <cell r="X3143" t="str">
            <v>P</v>
          </cell>
          <cell r="AC3143" t="str">
            <v>Guru</v>
          </cell>
          <cell r="AD3143" t="str">
            <v>SD</v>
          </cell>
          <cell r="AE3143" t="str">
            <v>KLOJEN</v>
          </cell>
          <cell r="AN3143" t="str">
            <v>Belum Sertifikasi</v>
          </cell>
          <cell r="BB3143" t="str">
            <v>Belum</v>
          </cell>
        </row>
        <row r="3144">
          <cell r="N3144" t="str">
            <v>NON PNS</v>
          </cell>
          <cell r="R3144" t="str">
            <v>S1</v>
          </cell>
          <cell r="X3144" t="str">
            <v>P</v>
          </cell>
          <cell r="AC3144" t="str">
            <v>Tenaga Administrasi Sekolah</v>
          </cell>
          <cell r="AD3144" t="str">
            <v>SD</v>
          </cell>
          <cell r="AE3144" t="str">
            <v>KLOJEN</v>
          </cell>
          <cell r="AN3144" t="str">
            <v>Belum Sertifikasi</v>
          </cell>
          <cell r="BB3144" t="str">
            <v>Belum</v>
          </cell>
        </row>
        <row r="3145">
          <cell r="N3145" t="str">
            <v>NON PNS</v>
          </cell>
          <cell r="R3145" t="str">
            <v>SMA</v>
          </cell>
          <cell r="X3145" t="str">
            <v>L</v>
          </cell>
          <cell r="AC3145" t="str">
            <v>Petugas Keamanan</v>
          </cell>
          <cell r="AD3145" t="str">
            <v>SD</v>
          </cell>
          <cell r="AE3145" t="str">
            <v>KLOJEN</v>
          </cell>
          <cell r="AN3145" t="str">
            <v>Belum Sertifikasi</v>
          </cell>
          <cell r="BB3145" t="str">
            <v>Belum</v>
          </cell>
        </row>
        <row r="3146">
          <cell r="N3146" t="str">
            <v>NON PNS</v>
          </cell>
          <cell r="R3146" t="str">
            <v>S1</v>
          </cell>
          <cell r="X3146" t="str">
            <v>L</v>
          </cell>
          <cell r="AC3146" t="str">
            <v>Guru</v>
          </cell>
          <cell r="AD3146" t="str">
            <v>SD</v>
          </cell>
          <cell r="AE3146" t="str">
            <v>LOWOK WARU</v>
          </cell>
          <cell r="AN3146" t="str">
            <v>Belum Sertifikasi</v>
          </cell>
          <cell r="BB3146" t="str">
            <v>Belum</v>
          </cell>
        </row>
        <row r="3147">
          <cell r="N3147" t="str">
            <v>NON PNS</v>
          </cell>
          <cell r="R3147" t="str">
            <v>S1</v>
          </cell>
          <cell r="X3147" t="str">
            <v>P</v>
          </cell>
          <cell r="AC3147" t="str">
            <v>Tenaga Administrasi Sekolah</v>
          </cell>
          <cell r="AD3147" t="str">
            <v>SD</v>
          </cell>
          <cell r="AE3147" t="str">
            <v>LOWOK WARU</v>
          </cell>
          <cell r="AN3147" t="str">
            <v>Belum Sertifikasi</v>
          </cell>
          <cell r="BB3147" t="str">
            <v>Belum</v>
          </cell>
        </row>
        <row r="3148">
          <cell r="N3148" t="str">
            <v>NON PNS</v>
          </cell>
          <cell r="R3148" t="str">
            <v>SMP</v>
          </cell>
          <cell r="X3148" t="str">
            <v>L</v>
          </cell>
          <cell r="AC3148" t="str">
            <v>Penjaga Sekolah</v>
          </cell>
          <cell r="AD3148" t="str">
            <v>SD</v>
          </cell>
          <cell r="AE3148" t="str">
            <v>LOWOK WARU</v>
          </cell>
          <cell r="AN3148" t="str">
            <v>Belum Sertifikasi</v>
          </cell>
          <cell r="BB3148" t="str">
            <v>Belum</v>
          </cell>
        </row>
        <row r="3149">
          <cell r="N3149" t="str">
            <v>NON PNS</v>
          </cell>
          <cell r="R3149" t="str">
            <v>S1</v>
          </cell>
          <cell r="X3149" t="str">
            <v>P</v>
          </cell>
          <cell r="AC3149" t="str">
            <v>Guru</v>
          </cell>
          <cell r="AD3149" t="str">
            <v>SD</v>
          </cell>
          <cell r="AE3149" t="str">
            <v>LOWOK WARU</v>
          </cell>
          <cell r="AN3149" t="str">
            <v>Belum Sertifikasi</v>
          </cell>
          <cell r="BB3149" t="str">
            <v>Belum</v>
          </cell>
        </row>
        <row r="3150">
          <cell r="N3150" t="str">
            <v>NON PNS</v>
          </cell>
          <cell r="R3150" t="str">
            <v>SMA</v>
          </cell>
          <cell r="X3150" t="str">
            <v>P</v>
          </cell>
          <cell r="AC3150" t="str">
            <v>Guru</v>
          </cell>
          <cell r="AD3150" t="str">
            <v>SD</v>
          </cell>
          <cell r="AE3150" t="str">
            <v>LOWOK WARU</v>
          </cell>
          <cell r="AN3150" t="str">
            <v>Belum Sertifikasi</v>
          </cell>
          <cell r="BB3150" t="str">
            <v>Belum</v>
          </cell>
        </row>
        <row r="3151">
          <cell r="N3151" t="str">
            <v>NON PNS</v>
          </cell>
          <cell r="R3151" t="str">
            <v>S1</v>
          </cell>
          <cell r="X3151" t="str">
            <v>L</v>
          </cell>
          <cell r="AC3151" t="str">
            <v>Tenaga Administrasi Sekolah</v>
          </cell>
          <cell r="AD3151" t="str">
            <v>SD</v>
          </cell>
          <cell r="AE3151" t="str">
            <v>LOWOK WARU</v>
          </cell>
          <cell r="AN3151" t="str">
            <v>Belum Sertifikasi</v>
          </cell>
          <cell r="BB3151" t="str">
            <v>Belum</v>
          </cell>
        </row>
        <row r="3152">
          <cell r="N3152" t="str">
            <v>NON PNS</v>
          </cell>
          <cell r="R3152" t="str">
            <v>SMA</v>
          </cell>
          <cell r="X3152" t="str">
            <v>L</v>
          </cell>
          <cell r="AC3152" t="str">
            <v>Tukang Kebun</v>
          </cell>
          <cell r="AD3152" t="str">
            <v>SD</v>
          </cell>
          <cell r="AE3152" t="str">
            <v>LOWOK WARU</v>
          </cell>
          <cell r="AN3152" t="str">
            <v>Belum Sertifikasi</v>
          </cell>
          <cell r="BB3152" t="str">
            <v>Belum</v>
          </cell>
        </row>
        <row r="3153">
          <cell r="N3153" t="str">
            <v>NON PNS</v>
          </cell>
          <cell r="R3153" t="str">
            <v>S1</v>
          </cell>
          <cell r="X3153" t="str">
            <v>P</v>
          </cell>
          <cell r="AC3153" t="str">
            <v>Tenaga Administrasi Sekolah</v>
          </cell>
          <cell r="AD3153" t="str">
            <v>SD</v>
          </cell>
          <cell r="AE3153" t="str">
            <v>LOWOK WARU</v>
          </cell>
          <cell r="AN3153" t="str">
            <v>Belum Sertifikasi</v>
          </cell>
          <cell r="BB3153" t="str">
            <v>Belum</v>
          </cell>
        </row>
        <row r="3154">
          <cell r="N3154" t="str">
            <v>NON PNS</v>
          </cell>
          <cell r="R3154" t="str">
            <v>SMA</v>
          </cell>
          <cell r="X3154" t="str">
            <v>L</v>
          </cell>
          <cell r="AC3154" t="str">
            <v>Tenaga Administrasi Sekolah</v>
          </cell>
          <cell r="AD3154" t="str">
            <v>SD</v>
          </cell>
          <cell r="AE3154" t="str">
            <v>LOWOK WARU</v>
          </cell>
          <cell r="AN3154" t="str">
            <v>Belum Sertifikasi</v>
          </cell>
          <cell r="BB3154" t="str">
            <v>Belum</v>
          </cell>
        </row>
        <row r="3155">
          <cell r="N3155" t="str">
            <v>NON PNS</v>
          </cell>
          <cell r="R3155" t="str">
            <v>S1</v>
          </cell>
          <cell r="X3155" t="str">
            <v>P</v>
          </cell>
          <cell r="AC3155" t="str">
            <v>Guru</v>
          </cell>
          <cell r="AD3155" t="str">
            <v>SD</v>
          </cell>
          <cell r="AE3155" t="str">
            <v>LOWOK WARU</v>
          </cell>
          <cell r="AN3155" t="str">
            <v>Belum Sertifikasi</v>
          </cell>
          <cell r="BB3155" t="str">
            <v>Belum</v>
          </cell>
        </row>
        <row r="3156">
          <cell r="N3156" t="str">
            <v>NON PNS</v>
          </cell>
          <cell r="R3156" t="str">
            <v>S1</v>
          </cell>
          <cell r="X3156" t="str">
            <v>P</v>
          </cell>
          <cell r="AC3156" t="str">
            <v>Tenaga Administrasi Sekolah</v>
          </cell>
          <cell r="AD3156" t="str">
            <v>SD</v>
          </cell>
          <cell r="AE3156" t="str">
            <v>LOWOK WARU</v>
          </cell>
          <cell r="AN3156" t="str">
            <v>Belum Sertifikasi</v>
          </cell>
          <cell r="BB3156" t="str">
            <v>Belum</v>
          </cell>
        </row>
        <row r="3157">
          <cell r="N3157" t="str">
            <v>NON PNS</v>
          </cell>
          <cell r="R3157" t="str">
            <v>S1</v>
          </cell>
          <cell r="X3157" t="str">
            <v>P</v>
          </cell>
          <cell r="AC3157" t="str">
            <v>Guru</v>
          </cell>
          <cell r="AD3157" t="str">
            <v>SD</v>
          </cell>
          <cell r="AE3157" t="str">
            <v>LOWOK WARU</v>
          </cell>
          <cell r="AN3157" t="str">
            <v>Lulus Sertifikasi</v>
          </cell>
          <cell r="BB3157" t="str">
            <v>Belum</v>
          </cell>
        </row>
        <row r="3158">
          <cell r="N3158" t="str">
            <v>NON PNS</v>
          </cell>
          <cell r="R3158" t="str">
            <v>SMA</v>
          </cell>
          <cell r="X3158" t="str">
            <v>L</v>
          </cell>
          <cell r="AC3158" t="str">
            <v>Penjaga Sekolah</v>
          </cell>
          <cell r="AD3158" t="str">
            <v>SD</v>
          </cell>
          <cell r="AE3158" t="str">
            <v>LOWOK WARU</v>
          </cell>
          <cell r="AN3158" t="str">
            <v>Belum Sertifikasi</v>
          </cell>
          <cell r="BB3158" t="str">
            <v>Belum</v>
          </cell>
        </row>
        <row r="3159">
          <cell r="N3159" t="str">
            <v>NON PNS</v>
          </cell>
          <cell r="R3159" t="str">
            <v>S1</v>
          </cell>
          <cell r="X3159" t="str">
            <v>P</v>
          </cell>
          <cell r="AC3159" t="str">
            <v>Guru</v>
          </cell>
          <cell r="AD3159" t="str">
            <v>SD</v>
          </cell>
          <cell r="AE3159" t="str">
            <v>BLIMBING</v>
          </cell>
          <cell r="AN3159" t="str">
            <v>Belum Sertifikasi</v>
          </cell>
          <cell r="BB3159" t="str">
            <v>Belum</v>
          </cell>
        </row>
        <row r="3160">
          <cell r="N3160" t="str">
            <v>NON PNS</v>
          </cell>
          <cell r="R3160" t="str">
            <v>S1</v>
          </cell>
          <cell r="X3160" t="str">
            <v>P</v>
          </cell>
          <cell r="AC3160" t="str">
            <v>Guru</v>
          </cell>
          <cell r="AD3160" t="str">
            <v>SD</v>
          </cell>
          <cell r="AE3160" t="str">
            <v>BLIMBING</v>
          </cell>
          <cell r="AN3160" t="str">
            <v>Belum Sertifikasi</v>
          </cell>
          <cell r="BB3160" t="str">
            <v>Belum</v>
          </cell>
        </row>
        <row r="3161">
          <cell r="N3161" t="str">
            <v>NON PNS</v>
          </cell>
          <cell r="R3161" t="str">
            <v>S1</v>
          </cell>
          <cell r="X3161" t="str">
            <v>P</v>
          </cell>
          <cell r="AC3161" t="str">
            <v>Guru</v>
          </cell>
          <cell r="AD3161" t="str">
            <v>SD</v>
          </cell>
          <cell r="AE3161" t="str">
            <v>BLIMBING</v>
          </cell>
          <cell r="AN3161" t="str">
            <v>Belum Sertifikasi</v>
          </cell>
          <cell r="BB3161" t="str">
            <v>Belum</v>
          </cell>
        </row>
        <row r="3162">
          <cell r="N3162" t="str">
            <v>NON PNS</v>
          </cell>
          <cell r="R3162" t="str">
            <v>S1</v>
          </cell>
          <cell r="X3162" t="str">
            <v>P</v>
          </cell>
          <cell r="AC3162" t="str">
            <v>Guru</v>
          </cell>
          <cell r="AD3162" t="str">
            <v>SD</v>
          </cell>
          <cell r="AE3162" t="str">
            <v>BLIMBING</v>
          </cell>
          <cell r="AN3162" t="str">
            <v>Belum Sertifikasi</v>
          </cell>
          <cell r="BB3162" t="str">
            <v>Belum</v>
          </cell>
        </row>
        <row r="3163">
          <cell r="N3163" t="str">
            <v>NON PNS</v>
          </cell>
          <cell r="R3163" t="str">
            <v>S1</v>
          </cell>
          <cell r="X3163" t="str">
            <v>L</v>
          </cell>
          <cell r="AC3163" t="str">
            <v>Tenaga Administrasi Sekolah</v>
          </cell>
          <cell r="AD3163" t="str">
            <v>SD</v>
          </cell>
          <cell r="AE3163" t="str">
            <v>BLIMBING</v>
          </cell>
          <cell r="AN3163" t="str">
            <v>Belum Sertifikasi</v>
          </cell>
          <cell r="BB3163" t="str">
            <v>Belum</v>
          </cell>
        </row>
        <row r="3164">
          <cell r="N3164" t="str">
            <v>NON PNS</v>
          </cell>
          <cell r="R3164" t="str">
            <v>SMP</v>
          </cell>
          <cell r="X3164" t="str">
            <v>L</v>
          </cell>
          <cell r="AC3164" t="str">
            <v>Petugas Keamanan</v>
          </cell>
          <cell r="AD3164" t="str">
            <v>SD</v>
          </cell>
          <cell r="AE3164" t="str">
            <v>BLIMBING</v>
          </cell>
          <cell r="AN3164" t="str">
            <v>Belum Sertifikasi</v>
          </cell>
          <cell r="BB3164" t="str">
            <v>Belum</v>
          </cell>
        </row>
        <row r="3165">
          <cell r="N3165" t="str">
            <v>NON PNS</v>
          </cell>
          <cell r="R3165" t="str">
            <v>S1</v>
          </cell>
          <cell r="X3165" t="str">
            <v>P</v>
          </cell>
          <cell r="AC3165" t="str">
            <v>Guru</v>
          </cell>
          <cell r="AD3165" t="str">
            <v>SD</v>
          </cell>
          <cell r="AE3165" t="str">
            <v>SUKUN</v>
          </cell>
          <cell r="AN3165" t="str">
            <v>Belum Sertifikasi</v>
          </cell>
          <cell r="BB3165" t="str">
            <v>Belum</v>
          </cell>
        </row>
        <row r="3166">
          <cell r="N3166" t="str">
            <v>NON PNS</v>
          </cell>
          <cell r="R3166" t="str">
            <v>SMA</v>
          </cell>
          <cell r="X3166" t="str">
            <v>L</v>
          </cell>
          <cell r="AC3166" t="str">
            <v>Tenaga Administrasi Sekolah</v>
          </cell>
          <cell r="AD3166" t="str">
            <v>SD</v>
          </cell>
          <cell r="AE3166" t="str">
            <v>SUKUN</v>
          </cell>
          <cell r="AN3166" t="str">
            <v>Belum Sertifikasi</v>
          </cell>
          <cell r="BB3166" t="str">
            <v>Belum</v>
          </cell>
        </row>
        <row r="3167">
          <cell r="N3167" t="str">
            <v>NON PNS</v>
          </cell>
          <cell r="R3167" t="str">
            <v>S1</v>
          </cell>
          <cell r="X3167" t="str">
            <v>P</v>
          </cell>
          <cell r="AC3167" t="str">
            <v>Guru</v>
          </cell>
          <cell r="AD3167" t="str">
            <v>SD</v>
          </cell>
          <cell r="AE3167" t="str">
            <v>SUKUN</v>
          </cell>
          <cell r="AN3167" t="str">
            <v>Belum Sertifikasi</v>
          </cell>
          <cell r="BB3167" t="str">
            <v>Belum</v>
          </cell>
        </row>
        <row r="3168">
          <cell r="N3168" t="str">
            <v>NON PNS</v>
          </cell>
          <cell r="R3168" t="str">
            <v>SMA</v>
          </cell>
          <cell r="X3168" t="str">
            <v>L</v>
          </cell>
          <cell r="AC3168" t="str">
            <v>Tenaga Administrasi Sekolah</v>
          </cell>
          <cell r="AD3168" t="str">
            <v>SD</v>
          </cell>
          <cell r="AE3168" t="str">
            <v>SUKUN</v>
          </cell>
          <cell r="AN3168" t="str">
            <v>Belum Sertifikasi</v>
          </cell>
          <cell r="BB3168" t="str">
            <v>Belum</v>
          </cell>
        </row>
        <row r="3169">
          <cell r="N3169" t="str">
            <v>NON PNS</v>
          </cell>
          <cell r="R3169" t="str">
            <v>SMA</v>
          </cell>
          <cell r="X3169" t="str">
            <v>L</v>
          </cell>
          <cell r="AC3169" t="str">
            <v>Penjaga Sekolah</v>
          </cell>
          <cell r="AD3169" t="str">
            <v>SD</v>
          </cell>
          <cell r="AE3169" t="str">
            <v>SUKUN</v>
          </cell>
          <cell r="AN3169" t="str">
            <v>Belum Sertifikasi</v>
          </cell>
          <cell r="BB3169" t="str">
            <v>Belum</v>
          </cell>
        </row>
        <row r="3170">
          <cell r="N3170" t="str">
            <v>NON PNS</v>
          </cell>
          <cell r="R3170" t="str">
            <v>SMA</v>
          </cell>
          <cell r="X3170" t="str">
            <v>P</v>
          </cell>
          <cell r="AC3170" t="str">
            <v>Tenaga Administrasi Sekolah</v>
          </cell>
          <cell r="AD3170" t="str">
            <v>SD</v>
          </cell>
          <cell r="AE3170" t="str">
            <v>SUKUN</v>
          </cell>
          <cell r="AN3170" t="str">
            <v>Belum Sertifikasi</v>
          </cell>
          <cell r="BB3170" t="str">
            <v>Belum</v>
          </cell>
        </row>
        <row r="3171">
          <cell r="N3171" t="str">
            <v>NON PNS</v>
          </cell>
          <cell r="R3171" t="str">
            <v>S1</v>
          </cell>
          <cell r="X3171" t="str">
            <v>L</v>
          </cell>
          <cell r="AC3171" t="str">
            <v>Guru</v>
          </cell>
          <cell r="AD3171" t="str">
            <v>SD</v>
          </cell>
          <cell r="AE3171" t="str">
            <v>KLOJEN</v>
          </cell>
          <cell r="AN3171" t="str">
            <v>Lulus Sertifikasi</v>
          </cell>
          <cell r="BB3171" t="str">
            <v>Belum</v>
          </cell>
        </row>
        <row r="3172">
          <cell r="N3172" t="str">
            <v>NON PNS</v>
          </cell>
          <cell r="R3172" t="str">
            <v>S1</v>
          </cell>
          <cell r="X3172" t="str">
            <v>P</v>
          </cell>
          <cell r="AC3172" t="str">
            <v>Tenaga Administrasi Sekolah</v>
          </cell>
          <cell r="AD3172" t="str">
            <v>SD</v>
          </cell>
          <cell r="AE3172" t="str">
            <v>KLOJEN</v>
          </cell>
          <cell r="AN3172" t="str">
            <v>Belum Sertifikasi</v>
          </cell>
          <cell r="BB3172" t="str">
            <v>Belum</v>
          </cell>
        </row>
        <row r="3173">
          <cell r="N3173" t="str">
            <v>NON PNS</v>
          </cell>
          <cell r="R3173" t="str">
            <v>SMA</v>
          </cell>
          <cell r="X3173" t="str">
            <v>L</v>
          </cell>
          <cell r="AC3173" t="str">
            <v>Tukang Kebun</v>
          </cell>
          <cell r="AD3173" t="str">
            <v>SD</v>
          </cell>
          <cell r="AE3173" t="str">
            <v>KLOJEN</v>
          </cell>
          <cell r="AN3173" t="str">
            <v>Belum Sertifikasi</v>
          </cell>
          <cell r="BB3173" t="str">
            <v>Belum</v>
          </cell>
        </row>
        <row r="3174">
          <cell r="N3174" t="str">
            <v>NON PNS</v>
          </cell>
          <cell r="R3174" t="str">
            <v>SMA</v>
          </cell>
          <cell r="X3174" t="str">
            <v>L</v>
          </cell>
          <cell r="AC3174" t="str">
            <v>Petugas Keamanan</v>
          </cell>
          <cell r="AD3174" t="str">
            <v>SD</v>
          </cell>
          <cell r="AE3174" t="str">
            <v>KLOJEN</v>
          </cell>
          <cell r="AN3174" t="str">
            <v>Belum Sertifikasi</v>
          </cell>
          <cell r="BB3174" t="str">
            <v>Belum</v>
          </cell>
        </row>
        <row r="3175">
          <cell r="N3175" t="str">
            <v>NON PNS</v>
          </cell>
          <cell r="R3175" t="str">
            <v>S1</v>
          </cell>
          <cell r="X3175" t="str">
            <v>P</v>
          </cell>
          <cell r="AC3175" t="str">
            <v>Guru</v>
          </cell>
          <cell r="AD3175" t="str">
            <v>SD</v>
          </cell>
          <cell r="AE3175" t="str">
            <v>KLOJEN</v>
          </cell>
          <cell r="AN3175" t="str">
            <v>Belum Sertifikasi</v>
          </cell>
          <cell r="BB3175" t="str">
            <v>Belum</v>
          </cell>
        </row>
        <row r="3176">
          <cell r="N3176" t="str">
            <v>NON PNS</v>
          </cell>
          <cell r="R3176" t="str">
            <v>SMA</v>
          </cell>
          <cell r="X3176" t="str">
            <v>L</v>
          </cell>
          <cell r="AC3176" t="str">
            <v>Tukang Kebun</v>
          </cell>
          <cell r="AD3176" t="str">
            <v>SD</v>
          </cell>
          <cell r="AE3176" t="str">
            <v>KLOJEN</v>
          </cell>
          <cell r="AN3176" t="str">
            <v>Belum Sertifikasi</v>
          </cell>
          <cell r="BB3176" t="str">
            <v>Belum</v>
          </cell>
        </row>
        <row r="3177">
          <cell r="N3177" t="str">
            <v>NON PNS</v>
          </cell>
          <cell r="R3177" t="str">
            <v>SD</v>
          </cell>
          <cell r="X3177" t="str">
            <v>L</v>
          </cell>
          <cell r="AC3177" t="str">
            <v>Tukang Kebun</v>
          </cell>
          <cell r="AD3177" t="str">
            <v>SD</v>
          </cell>
          <cell r="AE3177" t="str">
            <v>KLOJEN</v>
          </cell>
          <cell r="AN3177" t="str">
            <v>Belum Sertifikasi</v>
          </cell>
          <cell r="BB3177" t="str">
            <v>Belum</v>
          </cell>
        </row>
        <row r="3178">
          <cell r="N3178" t="str">
            <v>NON PNS</v>
          </cell>
          <cell r="R3178" t="str">
            <v>SMP</v>
          </cell>
          <cell r="X3178" t="str">
            <v>L</v>
          </cell>
          <cell r="AC3178" t="str">
            <v>Penjaga Sekolah</v>
          </cell>
          <cell r="AD3178" t="str">
            <v>SD</v>
          </cell>
          <cell r="AE3178" t="str">
            <v>KLOJEN</v>
          </cell>
          <cell r="AN3178" t="str">
            <v>Belum Sertifikasi</v>
          </cell>
          <cell r="BB3178" t="str">
            <v>Belum</v>
          </cell>
        </row>
        <row r="3179">
          <cell r="N3179" t="str">
            <v>NON PNS</v>
          </cell>
          <cell r="R3179" t="str">
            <v>SMA</v>
          </cell>
          <cell r="X3179" t="str">
            <v>P</v>
          </cell>
          <cell r="AC3179" t="str">
            <v>Tenaga Administrasi Sekolah</v>
          </cell>
          <cell r="AD3179" t="str">
            <v>SD</v>
          </cell>
          <cell r="AE3179" t="str">
            <v>KLOJEN</v>
          </cell>
          <cell r="AN3179" t="str">
            <v>Belum Sertifikasi</v>
          </cell>
          <cell r="BB3179" t="str">
            <v>Belum</v>
          </cell>
        </row>
        <row r="3180">
          <cell r="N3180" t="str">
            <v>NON PNS</v>
          </cell>
          <cell r="R3180" t="str">
            <v>SMA</v>
          </cell>
          <cell r="X3180" t="str">
            <v>P</v>
          </cell>
          <cell r="AC3180" t="str">
            <v>Pustakawan</v>
          </cell>
          <cell r="AD3180" t="str">
            <v>SD</v>
          </cell>
          <cell r="AE3180" t="str">
            <v>KLOJEN</v>
          </cell>
          <cell r="AN3180" t="str">
            <v>Belum Sertifikasi</v>
          </cell>
          <cell r="BB3180" t="str">
            <v>Belum</v>
          </cell>
        </row>
        <row r="3181">
          <cell r="N3181" t="str">
            <v>NON PNS</v>
          </cell>
          <cell r="R3181" t="str">
            <v>S1</v>
          </cell>
          <cell r="X3181" t="str">
            <v>P</v>
          </cell>
          <cell r="AC3181" t="str">
            <v>Guru</v>
          </cell>
          <cell r="AD3181" t="str">
            <v>SD</v>
          </cell>
          <cell r="AE3181" t="str">
            <v>KLOJEN</v>
          </cell>
          <cell r="AN3181" t="str">
            <v>Belum Sertifikasi</v>
          </cell>
          <cell r="BB3181" t="str">
            <v>Belum</v>
          </cell>
        </row>
        <row r="3182">
          <cell r="N3182" t="str">
            <v>NON PNS</v>
          </cell>
          <cell r="R3182" t="str">
            <v>S1</v>
          </cell>
          <cell r="X3182" t="str">
            <v>P</v>
          </cell>
          <cell r="AC3182" t="str">
            <v>Guru</v>
          </cell>
          <cell r="AD3182" t="str">
            <v>SD</v>
          </cell>
          <cell r="AE3182" t="str">
            <v>KLOJEN</v>
          </cell>
          <cell r="AN3182" t="str">
            <v>Belum Sertifikasi</v>
          </cell>
          <cell r="BB3182" t="str">
            <v>Belum</v>
          </cell>
        </row>
        <row r="3183">
          <cell r="N3183" t="str">
            <v>NON PNS</v>
          </cell>
          <cell r="R3183" t="str">
            <v>SMA</v>
          </cell>
          <cell r="X3183" t="str">
            <v>L</v>
          </cell>
          <cell r="AC3183" t="str">
            <v>Penjaga Sekolah</v>
          </cell>
          <cell r="AD3183" t="str">
            <v>SD</v>
          </cell>
          <cell r="AE3183" t="str">
            <v>KLOJEN</v>
          </cell>
          <cell r="AN3183" t="str">
            <v>Belum Sertifikasi</v>
          </cell>
          <cell r="BB3183" t="str">
            <v>Belum</v>
          </cell>
        </row>
        <row r="3184">
          <cell r="N3184" t="str">
            <v>NON PNS</v>
          </cell>
          <cell r="R3184" t="str">
            <v>SMA</v>
          </cell>
          <cell r="X3184" t="str">
            <v>L</v>
          </cell>
          <cell r="AC3184" t="str">
            <v>Pustakawan</v>
          </cell>
          <cell r="AD3184" t="str">
            <v>SD</v>
          </cell>
          <cell r="AE3184" t="str">
            <v>KLOJEN</v>
          </cell>
          <cell r="AN3184" t="str">
            <v>Belum Sertifikasi</v>
          </cell>
          <cell r="BB3184" t="str">
            <v>Belum</v>
          </cell>
        </row>
        <row r="3185">
          <cell r="N3185" t="str">
            <v>NON PNS</v>
          </cell>
          <cell r="R3185" t="str">
            <v>SMA</v>
          </cell>
          <cell r="X3185" t="str">
            <v>L</v>
          </cell>
          <cell r="AC3185" t="str">
            <v>Guru</v>
          </cell>
          <cell r="AD3185" t="str">
            <v>SD</v>
          </cell>
          <cell r="AE3185" t="str">
            <v>KLOJEN</v>
          </cell>
          <cell r="AN3185" t="str">
            <v>Belum Sertifikasi</v>
          </cell>
          <cell r="BB3185" t="str">
            <v>Belum</v>
          </cell>
        </row>
        <row r="3186">
          <cell r="N3186" t="str">
            <v>NON PNS</v>
          </cell>
          <cell r="R3186" t="str">
            <v>SMP</v>
          </cell>
          <cell r="X3186" t="str">
            <v>L</v>
          </cell>
          <cell r="AC3186" t="str">
            <v>Petugas Keamanan</v>
          </cell>
          <cell r="AD3186" t="str">
            <v>SD</v>
          </cell>
          <cell r="AE3186" t="str">
            <v>SUKUN</v>
          </cell>
          <cell r="AN3186" t="str">
            <v>Belum Sertifikasi</v>
          </cell>
          <cell r="BB3186" t="str">
            <v>Belum</v>
          </cell>
        </row>
        <row r="3187">
          <cell r="N3187" t="str">
            <v>NON PNS</v>
          </cell>
          <cell r="R3187" t="str">
            <v>S1</v>
          </cell>
          <cell r="X3187" t="str">
            <v>L</v>
          </cell>
          <cell r="AC3187" t="str">
            <v>Guru</v>
          </cell>
          <cell r="AD3187" t="str">
            <v>SD</v>
          </cell>
          <cell r="AE3187" t="str">
            <v>SUKUN</v>
          </cell>
          <cell r="AN3187" t="str">
            <v>Belum Sertifikasi</v>
          </cell>
          <cell r="BB3187" t="str">
            <v>Belum</v>
          </cell>
        </row>
        <row r="3188">
          <cell r="N3188" t="str">
            <v>NON PNS</v>
          </cell>
          <cell r="R3188" t="str">
            <v>SMA</v>
          </cell>
          <cell r="X3188" t="str">
            <v>L</v>
          </cell>
          <cell r="AC3188" t="str">
            <v>Penjaga Sekolah</v>
          </cell>
          <cell r="AD3188" t="str">
            <v>SD</v>
          </cell>
          <cell r="AE3188" t="str">
            <v>SUKUN</v>
          </cell>
          <cell r="AN3188" t="str">
            <v>Belum Sertifikasi</v>
          </cell>
          <cell r="BB3188" t="str">
            <v>Belum</v>
          </cell>
        </row>
        <row r="3189">
          <cell r="N3189" t="str">
            <v>NON PNS</v>
          </cell>
          <cell r="R3189" t="str">
            <v>S1</v>
          </cell>
          <cell r="X3189" t="str">
            <v>P</v>
          </cell>
          <cell r="AC3189" t="str">
            <v>Pustakawan</v>
          </cell>
          <cell r="AD3189" t="str">
            <v>SD</v>
          </cell>
          <cell r="AE3189" t="str">
            <v>SUKUN</v>
          </cell>
          <cell r="AN3189" t="str">
            <v>Belum Sertifikasi</v>
          </cell>
          <cell r="BB3189" t="str">
            <v>Belum</v>
          </cell>
        </row>
        <row r="3190">
          <cell r="N3190" t="str">
            <v>NON PNS</v>
          </cell>
          <cell r="R3190" t="str">
            <v>S1</v>
          </cell>
          <cell r="X3190" t="str">
            <v>L</v>
          </cell>
          <cell r="AC3190" t="str">
            <v>Penjaga Sekolah</v>
          </cell>
          <cell r="AD3190" t="str">
            <v>SD</v>
          </cell>
          <cell r="AE3190" t="str">
            <v>SUKUN</v>
          </cell>
          <cell r="AN3190" t="str">
            <v>Belum Sertifikasi</v>
          </cell>
          <cell r="BB3190" t="str">
            <v>Belum</v>
          </cell>
        </row>
        <row r="3191">
          <cell r="N3191" t="str">
            <v>NON PNS</v>
          </cell>
          <cell r="R3191" t="str">
            <v>S1</v>
          </cell>
          <cell r="X3191" t="str">
            <v>P</v>
          </cell>
          <cell r="AC3191" t="str">
            <v>Tenaga Administrasi Sekolah</v>
          </cell>
          <cell r="AD3191" t="str">
            <v>SD</v>
          </cell>
          <cell r="AE3191" t="str">
            <v>SUKUN</v>
          </cell>
          <cell r="AN3191" t="str">
            <v>Belum Sertifikasi</v>
          </cell>
          <cell r="BB3191" t="str">
            <v>Belum</v>
          </cell>
        </row>
        <row r="3192">
          <cell r="N3192" t="str">
            <v>NON PNS</v>
          </cell>
          <cell r="R3192" t="str">
            <v>S1</v>
          </cell>
          <cell r="X3192" t="str">
            <v>L</v>
          </cell>
          <cell r="AC3192" t="str">
            <v>Guru</v>
          </cell>
          <cell r="AD3192" t="str">
            <v>SD</v>
          </cell>
          <cell r="AE3192" t="str">
            <v>SUKUN</v>
          </cell>
          <cell r="AN3192" t="str">
            <v>Belum Sertifikasi</v>
          </cell>
          <cell r="BB3192" t="str">
            <v>Belum</v>
          </cell>
        </row>
        <row r="3193">
          <cell r="N3193" t="str">
            <v>NON PNS</v>
          </cell>
          <cell r="R3193" t="str">
            <v>SMA</v>
          </cell>
          <cell r="X3193" t="str">
            <v>P</v>
          </cell>
          <cell r="AC3193" t="str">
            <v>Tenaga Administrasi Sekolah</v>
          </cell>
          <cell r="AD3193" t="str">
            <v>SD</v>
          </cell>
          <cell r="AE3193" t="str">
            <v>SUKUN</v>
          </cell>
          <cell r="AN3193" t="str">
            <v>Belum Sertifikasi</v>
          </cell>
          <cell r="BB3193" t="str">
            <v>Belum</v>
          </cell>
        </row>
        <row r="3194">
          <cell r="N3194" t="str">
            <v>NON PNS</v>
          </cell>
          <cell r="R3194" t="str">
            <v>SD</v>
          </cell>
          <cell r="X3194" t="str">
            <v>L</v>
          </cell>
          <cell r="AC3194" t="str">
            <v>Penjaga Sekolah</v>
          </cell>
          <cell r="AD3194" t="str">
            <v>SD</v>
          </cell>
          <cell r="AE3194" t="str">
            <v>SUKUN</v>
          </cell>
          <cell r="AN3194" t="str">
            <v>Belum Sertifikasi</v>
          </cell>
          <cell r="BB3194" t="str">
            <v>Belum</v>
          </cell>
        </row>
        <row r="3195">
          <cell r="N3195" t="str">
            <v>NON PNS</v>
          </cell>
          <cell r="R3195" t="str">
            <v>S1</v>
          </cell>
          <cell r="X3195" t="str">
            <v>P</v>
          </cell>
          <cell r="AC3195" t="str">
            <v>Guru</v>
          </cell>
          <cell r="AD3195" t="str">
            <v>SD</v>
          </cell>
          <cell r="AE3195" t="str">
            <v>KEDUNG KANDANG</v>
          </cell>
          <cell r="AN3195" t="str">
            <v>Belum Sertifikasi</v>
          </cell>
          <cell r="BB3195" t="str">
            <v>Belum</v>
          </cell>
        </row>
        <row r="3196">
          <cell r="N3196" t="str">
            <v>NON PNS</v>
          </cell>
          <cell r="R3196" t="str">
            <v>S1</v>
          </cell>
          <cell r="X3196" t="str">
            <v>P</v>
          </cell>
          <cell r="AC3196" t="str">
            <v>Guru</v>
          </cell>
          <cell r="AD3196" t="str">
            <v>SD</v>
          </cell>
          <cell r="AE3196" t="str">
            <v>KEDUNG KANDANG</v>
          </cell>
          <cell r="AN3196" t="str">
            <v>Belum Sertifikasi</v>
          </cell>
          <cell r="BB3196" t="str">
            <v>Belum</v>
          </cell>
        </row>
        <row r="3197">
          <cell r="N3197" t="str">
            <v>NON PNS</v>
          </cell>
          <cell r="R3197" t="str">
            <v>S1</v>
          </cell>
          <cell r="X3197" t="str">
            <v>P</v>
          </cell>
          <cell r="AC3197" t="str">
            <v>Guru</v>
          </cell>
          <cell r="AD3197" t="str">
            <v>SD</v>
          </cell>
          <cell r="AE3197" t="str">
            <v>KEDUNG KANDANG</v>
          </cell>
          <cell r="AN3197" t="str">
            <v>Belum Sertifikasi</v>
          </cell>
          <cell r="BB3197" t="str">
            <v>Belum</v>
          </cell>
        </row>
        <row r="3198">
          <cell r="N3198" t="str">
            <v>NON PNS</v>
          </cell>
          <cell r="R3198" t="str">
            <v>SMA</v>
          </cell>
          <cell r="X3198" t="str">
            <v>L</v>
          </cell>
          <cell r="AC3198" t="str">
            <v>Penjaga Sekolah</v>
          </cell>
          <cell r="AD3198" t="str">
            <v>SD</v>
          </cell>
          <cell r="AE3198" t="str">
            <v>KEDUNG KANDANG</v>
          </cell>
          <cell r="AN3198" t="str">
            <v>Belum Sertifikasi</v>
          </cell>
          <cell r="BB3198" t="str">
            <v>Belum</v>
          </cell>
        </row>
        <row r="3199">
          <cell r="N3199" t="str">
            <v>NON PNS</v>
          </cell>
          <cell r="R3199" t="str">
            <v>SD</v>
          </cell>
          <cell r="X3199" t="str">
            <v>P</v>
          </cell>
          <cell r="AC3199" t="str">
            <v>Petugas Keamanan</v>
          </cell>
          <cell r="AD3199" t="str">
            <v>SD</v>
          </cell>
          <cell r="AE3199" t="str">
            <v>KEDUNG KANDANG</v>
          </cell>
          <cell r="AN3199" t="str">
            <v>Belum Sertifikasi</v>
          </cell>
          <cell r="BB3199" t="str">
            <v>Belum</v>
          </cell>
        </row>
        <row r="3200">
          <cell r="N3200" t="str">
            <v>NON PNS</v>
          </cell>
          <cell r="R3200" t="str">
            <v>S1</v>
          </cell>
          <cell r="X3200" t="str">
            <v>P</v>
          </cell>
          <cell r="AC3200" t="str">
            <v>Guru</v>
          </cell>
          <cell r="AD3200" t="str">
            <v>SD</v>
          </cell>
          <cell r="AE3200" t="str">
            <v>KEDUNG KANDANG</v>
          </cell>
          <cell r="AN3200" t="str">
            <v>Lulus Sertifikasi</v>
          </cell>
          <cell r="BB3200" t="str">
            <v>Belum</v>
          </cell>
        </row>
        <row r="3201">
          <cell r="N3201" t="str">
            <v>NON PNS</v>
          </cell>
          <cell r="R3201" t="str">
            <v>S1</v>
          </cell>
          <cell r="X3201" t="str">
            <v>L</v>
          </cell>
          <cell r="AC3201" t="str">
            <v>Pustakawan</v>
          </cell>
          <cell r="AD3201" t="str">
            <v>SD</v>
          </cell>
          <cell r="AE3201" t="str">
            <v>KEDUNG KANDANG</v>
          </cell>
          <cell r="AN3201" t="str">
            <v>Belum Sertifikasi</v>
          </cell>
          <cell r="BB3201" t="str">
            <v>Belum</v>
          </cell>
        </row>
        <row r="3202">
          <cell r="N3202" t="str">
            <v>NON PNS</v>
          </cell>
          <cell r="R3202" t="str">
            <v>SMA</v>
          </cell>
          <cell r="X3202" t="str">
            <v>P</v>
          </cell>
          <cell r="AC3202" t="str">
            <v>Pesuruh/Office Boy</v>
          </cell>
          <cell r="AD3202" t="str">
            <v>SD</v>
          </cell>
          <cell r="AE3202" t="str">
            <v>KEDUNG KANDANG</v>
          </cell>
          <cell r="AN3202" t="str">
            <v>Belum Sertifikasi</v>
          </cell>
          <cell r="BB3202" t="str">
            <v>Belum</v>
          </cell>
        </row>
        <row r="3203">
          <cell r="N3203" t="str">
            <v>NON PNS</v>
          </cell>
          <cell r="R3203" t="str">
            <v>SMA</v>
          </cell>
          <cell r="X3203" t="str">
            <v>L</v>
          </cell>
          <cell r="AC3203" t="str">
            <v>Petugas Keamanan</v>
          </cell>
          <cell r="AD3203" t="str">
            <v>SD</v>
          </cell>
          <cell r="AE3203" t="str">
            <v>KEDUNG KANDANG</v>
          </cell>
          <cell r="AN3203" t="str">
            <v>Belum Sertifikasi</v>
          </cell>
          <cell r="BB3203" t="str">
            <v>Belum</v>
          </cell>
        </row>
        <row r="3204">
          <cell r="N3204" t="str">
            <v>NON PNS</v>
          </cell>
          <cell r="R3204" t="str">
            <v>S1</v>
          </cell>
          <cell r="X3204" t="str">
            <v>P</v>
          </cell>
          <cell r="AC3204" t="str">
            <v>Guru</v>
          </cell>
          <cell r="AD3204" t="str">
            <v>SD</v>
          </cell>
          <cell r="AE3204" t="str">
            <v>BLIMBING</v>
          </cell>
          <cell r="AN3204" t="str">
            <v>Belum Sertifikasi</v>
          </cell>
          <cell r="BB3204" t="str">
            <v>Belum</v>
          </cell>
        </row>
        <row r="3205">
          <cell r="N3205" t="str">
            <v>NON PNS</v>
          </cell>
          <cell r="R3205" t="str">
            <v>S1</v>
          </cell>
          <cell r="X3205" t="str">
            <v>L</v>
          </cell>
          <cell r="AC3205" t="str">
            <v>Guru</v>
          </cell>
          <cell r="AD3205" t="str">
            <v>SD</v>
          </cell>
          <cell r="AE3205" t="str">
            <v>BLIMBING</v>
          </cell>
          <cell r="AN3205" t="str">
            <v>Belum Sertifikasi</v>
          </cell>
          <cell r="BB3205" t="str">
            <v>Belum</v>
          </cell>
        </row>
        <row r="3206">
          <cell r="N3206" t="str">
            <v>NON PNS</v>
          </cell>
          <cell r="R3206" t="str">
            <v>S1</v>
          </cell>
          <cell r="X3206" t="str">
            <v>P</v>
          </cell>
          <cell r="AC3206" t="str">
            <v>Guru</v>
          </cell>
          <cell r="AD3206" t="str">
            <v>SD</v>
          </cell>
          <cell r="AE3206" t="str">
            <v>BLIMBING</v>
          </cell>
          <cell r="AN3206" t="str">
            <v>Belum Sertifikasi</v>
          </cell>
          <cell r="BB3206" t="str">
            <v>Belum</v>
          </cell>
        </row>
        <row r="3207">
          <cell r="N3207" t="str">
            <v>NON PNS</v>
          </cell>
          <cell r="R3207" t="str">
            <v>S1</v>
          </cell>
          <cell r="X3207" t="str">
            <v>P</v>
          </cell>
          <cell r="AC3207" t="str">
            <v>Guru</v>
          </cell>
          <cell r="AD3207" t="str">
            <v>SD</v>
          </cell>
          <cell r="AE3207" t="str">
            <v>BLIMBING</v>
          </cell>
          <cell r="AN3207" t="str">
            <v>Belum Sertifikasi</v>
          </cell>
          <cell r="BB3207" t="str">
            <v>Belum</v>
          </cell>
        </row>
        <row r="3208">
          <cell r="N3208" t="str">
            <v>NON PNS</v>
          </cell>
          <cell r="R3208" t="str">
            <v>S1</v>
          </cell>
          <cell r="X3208" t="str">
            <v>L</v>
          </cell>
          <cell r="AC3208" t="str">
            <v>Tenaga Administrasi Sekolah</v>
          </cell>
          <cell r="AD3208" t="str">
            <v>SD</v>
          </cell>
          <cell r="AE3208" t="str">
            <v>BLIMBING</v>
          </cell>
          <cell r="AN3208" t="str">
            <v>Belum Sertifikasi</v>
          </cell>
          <cell r="BB3208" t="str">
            <v>Belum</v>
          </cell>
        </row>
        <row r="3209">
          <cell r="N3209" t="str">
            <v>NON PNS</v>
          </cell>
          <cell r="R3209" t="str">
            <v>SMA</v>
          </cell>
          <cell r="X3209" t="str">
            <v>L</v>
          </cell>
          <cell r="AC3209" t="str">
            <v>Tenaga Administrasi Sekolah</v>
          </cell>
          <cell r="AD3209" t="str">
            <v>SD</v>
          </cell>
          <cell r="AE3209" t="str">
            <v>BLIMBING</v>
          </cell>
          <cell r="AN3209" t="str">
            <v>Belum Sertifikasi</v>
          </cell>
          <cell r="BB3209" t="str">
            <v>Belum</v>
          </cell>
        </row>
        <row r="3210">
          <cell r="N3210" t="str">
            <v>NON PNS</v>
          </cell>
          <cell r="R3210" t="str">
            <v>SMA</v>
          </cell>
          <cell r="X3210" t="str">
            <v>L</v>
          </cell>
          <cell r="AC3210" t="str">
            <v>Penjaga Sekolah</v>
          </cell>
          <cell r="AD3210" t="str">
            <v>SD</v>
          </cell>
          <cell r="AE3210" t="str">
            <v>BLIMBING</v>
          </cell>
          <cell r="AN3210" t="str">
            <v>Belum Sertifikasi</v>
          </cell>
          <cell r="BB3210" t="str">
            <v>Belum</v>
          </cell>
        </row>
        <row r="3211">
          <cell r="N3211" t="str">
            <v>NON PNS</v>
          </cell>
          <cell r="R3211" t="str">
            <v>S1</v>
          </cell>
          <cell r="X3211" t="str">
            <v>L</v>
          </cell>
          <cell r="AC3211" t="str">
            <v>Guru</v>
          </cell>
          <cell r="AD3211" t="str">
            <v>SD</v>
          </cell>
          <cell r="AE3211" t="str">
            <v>BLIMBING</v>
          </cell>
          <cell r="AN3211" t="str">
            <v>Lulus Sertifikasi</v>
          </cell>
          <cell r="BB3211" t="str">
            <v>Belum</v>
          </cell>
        </row>
        <row r="3212">
          <cell r="N3212" t="str">
            <v>NON PNS</v>
          </cell>
          <cell r="R3212" t="str">
            <v>S1</v>
          </cell>
          <cell r="X3212" t="str">
            <v>L</v>
          </cell>
          <cell r="AC3212" t="str">
            <v>Tenaga Administrasi Sekolah</v>
          </cell>
          <cell r="AD3212" t="str">
            <v>SD</v>
          </cell>
          <cell r="AE3212" t="str">
            <v>BLIMBING</v>
          </cell>
          <cell r="AN3212" t="str">
            <v>Belum Sertifikasi</v>
          </cell>
          <cell r="BB3212" t="str">
            <v>Belum</v>
          </cell>
        </row>
        <row r="3213">
          <cell r="N3213" t="str">
            <v>NON PNS</v>
          </cell>
          <cell r="R3213" t="str">
            <v>S1</v>
          </cell>
          <cell r="X3213" t="str">
            <v>L</v>
          </cell>
          <cell r="AC3213" t="str">
            <v>Guru</v>
          </cell>
          <cell r="AD3213" t="str">
            <v>SD</v>
          </cell>
          <cell r="AE3213" t="str">
            <v>LOWOK WARU</v>
          </cell>
          <cell r="AN3213" t="str">
            <v>Belum Sertifikasi</v>
          </cell>
          <cell r="BB3213" t="str">
            <v>Belum</v>
          </cell>
        </row>
        <row r="3214">
          <cell r="N3214" t="str">
            <v>NON PNS</v>
          </cell>
          <cell r="R3214" t="str">
            <v>SMA</v>
          </cell>
          <cell r="X3214" t="str">
            <v>L</v>
          </cell>
          <cell r="AC3214" t="str">
            <v>Tenaga Administrasi Sekolah</v>
          </cell>
          <cell r="AD3214" t="str">
            <v>SD</v>
          </cell>
          <cell r="AE3214" t="str">
            <v>LOWOK WARU</v>
          </cell>
          <cell r="AN3214" t="str">
            <v>Belum Sertifikasi</v>
          </cell>
          <cell r="BB3214" t="str">
            <v>Belum</v>
          </cell>
        </row>
        <row r="3215">
          <cell r="N3215" t="str">
            <v>NON PNS</v>
          </cell>
          <cell r="R3215" t="str">
            <v>SMA</v>
          </cell>
          <cell r="X3215" t="str">
            <v>L</v>
          </cell>
          <cell r="AC3215" t="str">
            <v>Tenaga Administrasi Sekolah</v>
          </cell>
          <cell r="AD3215" t="str">
            <v>SD</v>
          </cell>
          <cell r="AE3215" t="str">
            <v>LOWOK WARU</v>
          </cell>
          <cell r="AN3215" t="str">
            <v>Belum Sertifikasi</v>
          </cell>
          <cell r="BB3215" t="str">
            <v>Belum</v>
          </cell>
        </row>
        <row r="3216">
          <cell r="N3216" t="str">
            <v>NON PNS</v>
          </cell>
          <cell r="R3216" t="str">
            <v>S1</v>
          </cell>
          <cell r="X3216" t="str">
            <v>P</v>
          </cell>
          <cell r="AC3216" t="str">
            <v>Guru</v>
          </cell>
          <cell r="AD3216" t="str">
            <v>SD</v>
          </cell>
          <cell r="AE3216" t="str">
            <v>KLOJEN</v>
          </cell>
          <cell r="AN3216" t="str">
            <v>Belum Sertifikasi</v>
          </cell>
          <cell r="BB3216" t="str">
            <v>Belum</v>
          </cell>
        </row>
        <row r="3217">
          <cell r="N3217" t="str">
            <v>NON PNS</v>
          </cell>
          <cell r="R3217" t="str">
            <v>S1</v>
          </cell>
          <cell r="X3217" t="str">
            <v>P</v>
          </cell>
          <cell r="AC3217" t="str">
            <v>Tenaga Administrasi Sekolah</v>
          </cell>
          <cell r="AD3217" t="str">
            <v>SD</v>
          </cell>
          <cell r="AE3217" t="str">
            <v>KLOJEN</v>
          </cell>
          <cell r="AN3217" t="str">
            <v>Belum Sertifikasi</v>
          </cell>
          <cell r="BB3217" t="str">
            <v>Belum</v>
          </cell>
        </row>
        <row r="3218">
          <cell r="N3218" t="str">
            <v>NON PNS</v>
          </cell>
          <cell r="R3218" t="str">
            <v>S1</v>
          </cell>
          <cell r="X3218" t="str">
            <v>P</v>
          </cell>
          <cell r="AC3218" t="str">
            <v>Guru</v>
          </cell>
          <cell r="AD3218" t="str">
            <v>SD</v>
          </cell>
          <cell r="AE3218" t="str">
            <v>KLOJEN</v>
          </cell>
          <cell r="AN3218" t="str">
            <v>Lulus Sertifikasi</v>
          </cell>
          <cell r="BB3218" t="str">
            <v>Belum</v>
          </cell>
        </row>
        <row r="3219">
          <cell r="N3219" t="str">
            <v>NON PNS</v>
          </cell>
          <cell r="R3219" t="str">
            <v>D3</v>
          </cell>
          <cell r="X3219" t="str">
            <v>P</v>
          </cell>
          <cell r="AC3219" t="str">
            <v>Tenaga Administrasi Sekolah</v>
          </cell>
          <cell r="AD3219" t="str">
            <v>SD</v>
          </cell>
          <cell r="AE3219" t="str">
            <v>KLOJEN</v>
          </cell>
          <cell r="AN3219" t="str">
            <v>Belum Sertifikasi</v>
          </cell>
          <cell r="BB3219" t="str">
            <v>Belum</v>
          </cell>
        </row>
        <row r="3220">
          <cell r="N3220" t="str">
            <v>NON PNS</v>
          </cell>
          <cell r="R3220" t="str">
            <v>SD</v>
          </cell>
          <cell r="X3220" t="str">
            <v>L</v>
          </cell>
          <cell r="AC3220" t="str">
            <v>Tukang Kebun</v>
          </cell>
          <cell r="AD3220" t="str">
            <v>SD</v>
          </cell>
          <cell r="AE3220" t="str">
            <v>KLOJEN</v>
          </cell>
          <cell r="AN3220" t="str">
            <v>Belum Sertifikasi</v>
          </cell>
          <cell r="BB3220" t="str">
            <v>Belum</v>
          </cell>
        </row>
        <row r="3221">
          <cell r="N3221" t="str">
            <v>NON PNS</v>
          </cell>
          <cell r="R3221" t="str">
            <v>S1</v>
          </cell>
          <cell r="X3221" t="str">
            <v>P</v>
          </cell>
          <cell r="AC3221" t="str">
            <v>Guru</v>
          </cell>
          <cell r="AD3221" t="str">
            <v>SD</v>
          </cell>
          <cell r="AE3221" t="str">
            <v>KLOJEN</v>
          </cell>
          <cell r="AN3221" t="str">
            <v>Belum Sertifikasi</v>
          </cell>
          <cell r="BB3221" t="str">
            <v>Belum</v>
          </cell>
        </row>
        <row r="3222">
          <cell r="N3222" t="str">
            <v>NON PNS</v>
          </cell>
          <cell r="R3222" t="str">
            <v>SMA</v>
          </cell>
          <cell r="X3222" t="str">
            <v>L</v>
          </cell>
          <cell r="AC3222" t="str">
            <v>Tenaga Administrasi Sekolah</v>
          </cell>
          <cell r="AD3222" t="str">
            <v>SD</v>
          </cell>
          <cell r="AE3222" t="str">
            <v>KLOJEN</v>
          </cell>
          <cell r="AN3222" t="str">
            <v>Belum Sertifikasi</v>
          </cell>
          <cell r="BB3222" t="str">
            <v>Belum</v>
          </cell>
        </row>
        <row r="3223">
          <cell r="N3223" t="str">
            <v>NON PNS</v>
          </cell>
          <cell r="R3223" t="str">
            <v>SMA</v>
          </cell>
          <cell r="X3223" t="str">
            <v>P</v>
          </cell>
          <cell r="AC3223" t="str">
            <v>Pustakawan</v>
          </cell>
          <cell r="AD3223" t="str">
            <v>SD</v>
          </cell>
          <cell r="AE3223" t="str">
            <v>KLOJEN</v>
          </cell>
          <cell r="AN3223" t="str">
            <v>Belum Sertifikasi</v>
          </cell>
          <cell r="BB3223" t="str">
            <v>Belum</v>
          </cell>
        </row>
        <row r="3224">
          <cell r="N3224" t="str">
            <v>NON PNS</v>
          </cell>
          <cell r="R3224" t="str">
            <v>SMA</v>
          </cell>
          <cell r="X3224" t="str">
            <v>P</v>
          </cell>
          <cell r="AC3224" t="str">
            <v>Tenaga Administrasi Sekolah</v>
          </cell>
          <cell r="AD3224" t="str">
            <v>SD</v>
          </cell>
          <cell r="AE3224" t="str">
            <v>KLOJEN</v>
          </cell>
          <cell r="AN3224" t="str">
            <v>Belum Sertifikasi</v>
          </cell>
          <cell r="BB3224" t="str">
            <v>Belum</v>
          </cell>
        </row>
        <row r="3225">
          <cell r="N3225" t="str">
            <v>NON PNS</v>
          </cell>
          <cell r="R3225" t="str">
            <v>S1</v>
          </cell>
          <cell r="X3225" t="str">
            <v>P</v>
          </cell>
          <cell r="AC3225" t="str">
            <v>Guru</v>
          </cell>
          <cell r="AD3225" t="str">
            <v>SD</v>
          </cell>
          <cell r="AE3225" t="str">
            <v>KEDUNG KANDANG</v>
          </cell>
          <cell r="AN3225" t="str">
            <v>Belum Sertifikasi</v>
          </cell>
          <cell r="BB3225" t="str">
            <v>Belum</v>
          </cell>
        </row>
        <row r="3226">
          <cell r="N3226" t="str">
            <v>NON PNS</v>
          </cell>
          <cell r="R3226" t="str">
            <v>SMA</v>
          </cell>
          <cell r="X3226" t="str">
            <v>L</v>
          </cell>
          <cell r="AC3226" t="str">
            <v>Petugas Keamanan</v>
          </cell>
          <cell r="AD3226" t="str">
            <v>SD</v>
          </cell>
          <cell r="AE3226" t="str">
            <v>KEDUNG KANDANG</v>
          </cell>
          <cell r="AN3226" t="str">
            <v>Belum Sertifikasi</v>
          </cell>
          <cell r="BB3226" t="str">
            <v>Belum</v>
          </cell>
        </row>
        <row r="3227">
          <cell r="N3227" t="str">
            <v>NON PNS</v>
          </cell>
          <cell r="R3227" t="str">
            <v>SMA</v>
          </cell>
          <cell r="X3227" t="str">
            <v>L</v>
          </cell>
          <cell r="AC3227" t="str">
            <v>Laboran</v>
          </cell>
          <cell r="AD3227" t="str">
            <v>SD</v>
          </cell>
          <cell r="AE3227" t="str">
            <v>KEDUNG KANDANG</v>
          </cell>
          <cell r="AN3227" t="str">
            <v>Belum Sertifikasi</v>
          </cell>
          <cell r="BB3227" t="str">
            <v>Belum</v>
          </cell>
        </row>
        <row r="3228">
          <cell r="N3228" t="str">
            <v>NON PNS</v>
          </cell>
          <cell r="R3228" t="str">
            <v>SMA</v>
          </cell>
          <cell r="X3228" t="str">
            <v>L</v>
          </cell>
          <cell r="AC3228" t="str">
            <v>Pustakawan</v>
          </cell>
          <cell r="AD3228" t="str">
            <v>SD</v>
          </cell>
          <cell r="AE3228" t="str">
            <v>KEDUNG KANDANG</v>
          </cell>
          <cell r="AN3228" t="str">
            <v>Belum Sertifikasi</v>
          </cell>
          <cell r="BB3228" t="str">
            <v>Belum</v>
          </cell>
        </row>
        <row r="3229">
          <cell r="N3229" t="str">
            <v>NON PNS</v>
          </cell>
          <cell r="R3229" t="str">
            <v>S1</v>
          </cell>
          <cell r="X3229" t="str">
            <v>L</v>
          </cell>
          <cell r="AC3229" t="str">
            <v>Penjaga Sekolah</v>
          </cell>
          <cell r="AD3229" t="str">
            <v>SD</v>
          </cell>
          <cell r="AE3229" t="str">
            <v>KEDUNG KANDANG</v>
          </cell>
          <cell r="AN3229" t="str">
            <v>Belum Sertifikasi</v>
          </cell>
          <cell r="BB3229" t="str">
            <v>Belum</v>
          </cell>
        </row>
        <row r="3230">
          <cell r="N3230" t="str">
            <v>NON PNS</v>
          </cell>
          <cell r="R3230" t="str">
            <v>SMA</v>
          </cell>
          <cell r="X3230" t="str">
            <v>L</v>
          </cell>
          <cell r="AC3230" t="str">
            <v>Penjaga Sekolah</v>
          </cell>
          <cell r="AD3230" t="str">
            <v>SD</v>
          </cell>
          <cell r="AE3230" t="str">
            <v>KEDUNG KANDANG</v>
          </cell>
          <cell r="AN3230" t="str">
            <v>Belum Sertifikasi</v>
          </cell>
          <cell r="BB3230" t="str">
            <v>Belum</v>
          </cell>
        </row>
        <row r="3231">
          <cell r="N3231" t="str">
            <v>NON PNS</v>
          </cell>
          <cell r="R3231" t="str">
            <v>SMA</v>
          </cell>
          <cell r="X3231" t="str">
            <v>L</v>
          </cell>
          <cell r="AC3231" t="str">
            <v>Guru</v>
          </cell>
          <cell r="AD3231" t="str">
            <v>SD</v>
          </cell>
          <cell r="AE3231" t="str">
            <v>KEDUNG KANDANG</v>
          </cell>
          <cell r="AN3231" t="str">
            <v>Belum Sertifikasi</v>
          </cell>
          <cell r="BB3231" t="str">
            <v>Belum</v>
          </cell>
        </row>
        <row r="3232">
          <cell r="N3232" t="str">
            <v>NON PNS</v>
          </cell>
          <cell r="R3232" t="str">
            <v>S1</v>
          </cell>
          <cell r="X3232" t="str">
            <v>P</v>
          </cell>
          <cell r="AC3232" t="str">
            <v>Guru</v>
          </cell>
          <cell r="AD3232" t="str">
            <v>SD</v>
          </cell>
          <cell r="AE3232" t="str">
            <v>KEDUNG KANDANG</v>
          </cell>
          <cell r="AN3232" t="str">
            <v>Belum Sertifikasi</v>
          </cell>
          <cell r="BB3232" t="str">
            <v>Belum</v>
          </cell>
        </row>
        <row r="3233">
          <cell r="N3233" t="str">
            <v>NON PNS</v>
          </cell>
          <cell r="R3233" t="str">
            <v>S1</v>
          </cell>
          <cell r="X3233" t="str">
            <v>L</v>
          </cell>
          <cell r="AC3233" t="str">
            <v>Guru</v>
          </cell>
          <cell r="AD3233" t="str">
            <v>SD</v>
          </cell>
          <cell r="AE3233" t="str">
            <v>KEDUNG KANDANG</v>
          </cell>
          <cell r="AN3233" t="str">
            <v>Lulus Sertifikasi</v>
          </cell>
          <cell r="BB3233" t="str">
            <v>Belum</v>
          </cell>
        </row>
        <row r="3234">
          <cell r="N3234" t="str">
            <v>NON PNS</v>
          </cell>
          <cell r="R3234" t="str">
            <v>S1</v>
          </cell>
          <cell r="X3234" t="str">
            <v>P</v>
          </cell>
          <cell r="AC3234" t="str">
            <v>Tenaga Administrasi Sekolah</v>
          </cell>
          <cell r="AD3234" t="str">
            <v>SD</v>
          </cell>
          <cell r="AE3234" t="str">
            <v>KEDUNG KANDANG</v>
          </cell>
          <cell r="AN3234" t="str">
            <v>Belum Sertifikasi</v>
          </cell>
          <cell r="BB3234" t="str">
            <v>Belum</v>
          </cell>
        </row>
        <row r="3235">
          <cell r="N3235" t="str">
            <v>NON PNS</v>
          </cell>
          <cell r="R3235" t="str">
            <v>SMA</v>
          </cell>
          <cell r="X3235" t="str">
            <v>L</v>
          </cell>
          <cell r="AC3235" t="str">
            <v>Tenaga Administrasi Sekolah</v>
          </cell>
          <cell r="AD3235" t="str">
            <v>SD</v>
          </cell>
          <cell r="AE3235" t="str">
            <v>KEDUNG KANDANG</v>
          </cell>
          <cell r="AN3235" t="str">
            <v>Belum Sertifikasi</v>
          </cell>
          <cell r="BB3235" t="str">
            <v>Belum</v>
          </cell>
        </row>
        <row r="3236">
          <cell r="N3236" t="str">
            <v>NON PNS</v>
          </cell>
          <cell r="R3236" t="str">
            <v>SMA</v>
          </cell>
          <cell r="X3236" t="str">
            <v>L</v>
          </cell>
          <cell r="AC3236" t="str">
            <v>Tenaga Administrasi Sekolah</v>
          </cell>
          <cell r="AD3236" t="str">
            <v>SD</v>
          </cell>
          <cell r="AE3236" t="str">
            <v>KEDUNG KANDANG</v>
          </cell>
          <cell r="AN3236" t="str">
            <v>Belum Sertifikasi</v>
          </cell>
          <cell r="BB3236" t="str">
            <v>Belum</v>
          </cell>
        </row>
        <row r="3237">
          <cell r="N3237" t="str">
            <v>NON PNS</v>
          </cell>
          <cell r="R3237" t="str">
            <v>S1</v>
          </cell>
          <cell r="X3237" t="str">
            <v>P</v>
          </cell>
          <cell r="AC3237" t="str">
            <v>Guru</v>
          </cell>
          <cell r="AD3237" t="str">
            <v>SD</v>
          </cell>
          <cell r="AE3237" t="str">
            <v>KEDUNG KANDANG</v>
          </cell>
          <cell r="AN3237" t="str">
            <v>Belum Sertifikasi</v>
          </cell>
          <cell r="BB3237" t="str">
            <v>Belum</v>
          </cell>
        </row>
        <row r="3238">
          <cell r="N3238" t="str">
            <v>NON PNS</v>
          </cell>
          <cell r="R3238" t="str">
            <v>SMA</v>
          </cell>
          <cell r="X3238" t="str">
            <v>L</v>
          </cell>
          <cell r="AC3238" t="str">
            <v>Tukang Kebun</v>
          </cell>
          <cell r="AD3238" t="str">
            <v>SD</v>
          </cell>
          <cell r="AE3238" t="str">
            <v>KEDUNG KANDANG</v>
          </cell>
          <cell r="AN3238" t="str">
            <v>Belum Sertifikasi</v>
          </cell>
          <cell r="BB3238" t="str">
            <v>Belum</v>
          </cell>
        </row>
        <row r="3239">
          <cell r="N3239" t="str">
            <v>NON PNS</v>
          </cell>
          <cell r="R3239" t="str">
            <v>S1</v>
          </cell>
          <cell r="X3239" t="str">
            <v>L</v>
          </cell>
          <cell r="AC3239" t="str">
            <v>Tenaga Administrasi Sekolah</v>
          </cell>
          <cell r="AD3239" t="str">
            <v>SD</v>
          </cell>
          <cell r="AE3239" t="str">
            <v>KEDUNG KANDANG</v>
          </cell>
          <cell r="AN3239" t="str">
            <v>Belum Sertifikasi</v>
          </cell>
          <cell r="BB3239" t="str">
            <v>Belum</v>
          </cell>
        </row>
        <row r="3240">
          <cell r="N3240" t="str">
            <v>NON PNS</v>
          </cell>
          <cell r="R3240" t="str">
            <v>SMA</v>
          </cell>
          <cell r="X3240" t="str">
            <v>L</v>
          </cell>
          <cell r="AC3240" t="str">
            <v>Tenaga Administrasi Sekolah</v>
          </cell>
          <cell r="AD3240" t="str">
            <v>SD</v>
          </cell>
          <cell r="AE3240" t="str">
            <v>KEDUNG KANDANG</v>
          </cell>
          <cell r="AN3240" t="str">
            <v>Belum Sertifikasi</v>
          </cell>
          <cell r="BB3240" t="str">
            <v>Belum</v>
          </cell>
        </row>
        <row r="3241">
          <cell r="N3241" t="str">
            <v>NON PNS</v>
          </cell>
          <cell r="R3241" t="str">
            <v>S1</v>
          </cell>
          <cell r="X3241" t="str">
            <v>P</v>
          </cell>
          <cell r="AC3241" t="str">
            <v>Guru</v>
          </cell>
          <cell r="AD3241" t="str">
            <v>SD</v>
          </cell>
          <cell r="AE3241" t="str">
            <v>KEDUNG KANDANG</v>
          </cell>
          <cell r="AN3241" t="str">
            <v>Belum Sertifikasi</v>
          </cell>
          <cell r="BB3241" t="str">
            <v>Belum</v>
          </cell>
        </row>
        <row r="3242">
          <cell r="N3242" t="str">
            <v>NON PNS</v>
          </cell>
          <cell r="R3242" t="str">
            <v>S1</v>
          </cell>
          <cell r="X3242" t="str">
            <v>P</v>
          </cell>
          <cell r="AC3242" t="str">
            <v>Tenaga Administrasi Sekolah</v>
          </cell>
          <cell r="AD3242" t="str">
            <v>SD</v>
          </cell>
          <cell r="AE3242" t="str">
            <v>KEDUNG KANDANG</v>
          </cell>
          <cell r="AN3242" t="str">
            <v>Belum Sertifikasi</v>
          </cell>
          <cell r="BB3242" t="str">
            <v>Belum</v>
          </cell>
        </row>
        <row r="3243">
          <cell r="N3243" t="str">
            <v>NON PNS</v>
          </cell>
          <cell r="R3243" t="str">
            <v>SMA</v>
          </cell>
          <cell r="X3243" t="str">
            <v>P</v>
          </cell>
          <cell r="AC3243" t="str">
            <v>Pesuruh/Office Boy</v>
          </cell>
          <cell r="AD3243" t="str">
            <v>SD</v>
          </cell>
          <cell r="AE3243" t="str">
            <v>KEDUNG KANDANG</v>
          </cell>
          <cell r="AN3243" t="str">
            <v>Belum Sertifikasi</v>
          </cell>
          <cell r="BB3243" t="str">
            <v>Belum</v>
          </cell>
        </row>
        <row r="3244">
          <cell r="N3244" t="str">
            <v>NON PNS</v>
          </cell>
          <cell r="R3244" t="str">
            <v>S1</v>
          </cell>
          <cell r="X3244" t="str">
            <v>L</v>
          </cell>
          <cell r="AC3244" t="str">
            <v>Pustakawan</v>
          </cell>
          <cell r="AD3244" t="str">
            <v>SD</v>
          </cell>
          <cell r="AE3244" t="str">
            <v>KEDUNG KANDANG</v>
          </cell>
          <cell r="AN3244" t="str">
            <v>Belum Sertifikasi</v>
          </cell>
          <cell r="BB3244" t="str">
            <v>Belum</v>
          </cell>
        </row>
        <row r="3245">
          <cell r="N3245" t="str">
            <v>NON PNS</v>
          </cell>
          <cell r="R3245" t="str">
            <v>S1</v>
          </cell>
          <cell r="X3245" t="str">
            <v>P</v>
          </cell>
          <cell r="AC3245" t="str">
            <v>Guru</v>
          </cell>
          <cell r="AD3245" t="str">
            <v>SD</v>
          </cell>
          <cell r="AE3245" t="str">
            <v>KEDUNG KANDANG</v>
          </cell>
          <cell r="AN3245" t="str">
            <v>Belum Sertifikasi</v>
          </cell>
          <cell r="BB3245" t="str">
            <v>Belum</v>
          </cell>
        </row>
        <row r="3246">
          <cell r="N3246" t="str">
            <v>NON PNS</v>
          </cell>
          <cell r="R3246" t="str">
            <v>S1</v>
          </cell>
          <cell r="X3246" t="str">
            <v>P</v>
          </cell>
          <cell r="AC3246" t="str">
            <v>Tenaga Administrasi Sekolah</v>
          </cell>
          <cell r="AD3246" t="str">
            <v>SD</v>
          </cell>
          <cell r="AE3246" t="str">
            <v>KEDUNG KANDANG</v>
          </cell>
          <cell r="AN3246" t="str">
            <v>Belum Sertifikasi</v>
          </cell>
          <cell r="BB3246" t="str">
            <v>Belum</v>
          </cell>
        </row>
        <row r="3247">
          <cell r="N3247" t="str">
            <v>NON PNS</v>
          </cell>
          <cell r="R3247" t="str">
            <v>SMP</v>
          </cell>
          <cell r="X3247" t="str">
            <v>L</v>
          </cell>
          <cell r="AC3247" t="str">
            <v>Tenaga Administrasi Sekolah</v>
          </cell>
          <cell r="AD3247" t="str">
            <v>SD</v>
          </cell>
          <cell r="AE3247" t="str">
            <v>KEDUNG KANDANG</v>
          </cell>
          <cell r="AN3247" t="str">
            <v>Belum Sertifikasi</v>
          </cell>
          <cell r="BB3247" t="str">
            <v>Belum</v>
          </cell>
        </row>
        <row r="3248">
          <cell r="N3248" t="str">
            <v>NON PNS</v>
          </cell>
          <cell r="R3248" t="str">
            <v>S1</v>
          </cell>
          <cell r="X3248" t="str">
            <v>L</v>
          </cell>
          <cell r="AC3248" t="str">
            <v>Pustakawan</v>
          </cell>
          <cell r="AD3248" t="str">
            <v>SD</v>
          </cell>
          <cell r="AE3248" t="str">
            <v>KEDUNG KANDANG</v>
          </cell>
          <cell r="AN3248" t="str">
            <v>Belum Sertifikasi</v>
          </cell>
          <cell r="BB3248" t="str">
            <v>Belum</v>
          </cell>
        </row>
        <row r="3249">
          <cell r="N3249" t="str">
            <v>NON PNS</v>
          </cell>
          <cell r="R3249" t="str">
            <v>S1</v>
          </cell>
          <cell r="X3249" t="str">
            <v>P</v>
          </cell>
          <cell r="AC3249" t="str">
            <v>Guru</v>
          </cell>
          <cell r="AD3249" t="str">
            <v>SD</v>
          </cell>
          <cell r="AE3249" t="str">
            <v>KEDUNG KANDANG</v>
          </cell>
          <cell r="AN3249" t="str">
            <v>Belum Sertifikasi</v>
          </cell>
          <cell r="BB3249" t="str">
            <v>Belum</v>
          </cell>
        </row>
        <row r="3250">
          <cell r="N3250" t="str">
            <v>NON PNS</v>
          </cell>
          <cell r="R3250" t="str">
            <v>S1</v>
          </cell>
          <cell r="X3250" t="str">
            <v>P</v>
          </cell>
          <cell r="AC3250" t="str">
            <v>Tenaga Administrasi Sekolah</v>
          </cell>
          <cell r="AD3250" t="str">
            <v>SD</v>
          </cell>
          <cell r="AE3250" t="str">
            <v>KEDUNG KANDANG</v>
          </cell>
          <cell r="AN3250" t="str">
            <v>Belum Sertifikasi</v>
          </cell>
          <cell r="BB3250" t="str">
            <v>Belum</v>
          </cell>
        </row>
        <row r="3251">
          <cell r="N3251" t="str">
            <v>NON PNS</v>
          </cell>
          <cell r="R3251" t="str">
            <v>SMP</v>
          </cell>
          <cell r="X3251" t="str">
            <v>L</v>
          </cell>
          <cell r="AC3251" t="str">
            <v>Penjaga Sekolah</v>
          </cell>
          <cell r="AD3251" t="str">
            <v>SD</v>
          </cell>
          <cell r="AE3251" t="str">
            <v>KEDUNG KANDANG</v>
          </cell>
          <cell r="AN3251" t="str">
            <v>Belum Sertifikasi</v>
          </cell>
          <cell r="BB3251" t="str">
            <v>Belum</v>
          </cell>
        </row>
        <row r="3252">
          <cell r="N3252" t="str">
            <v>NON PNS</v>
          </cell>
          <cell r="R3252" t="str">
            <v>S1</v>
          </cell>
          <cell r="X3252" t="str">
            <v>P</v>
          </cell>
          <cell r="AC3252" t="str">
            <v>Guru</v>
          </cell>
          <cell r="AD3252" t="str">
            <v>SD</v>
          </cell>
          <cell r="AE3252" t="str">
            <v>KEDUNG KANDANG</v>
          </cell>
          <cell r="AN3252" t="str">
            <v>Belum Sertifikasi</v>
          </cell>
          <cell r="BB3252" t="str">
            <v>Belum</v>
          </cell>
        </row>
        <row r="3253">
          <cell r="N3253" t="str">
            <v>NON PNS</v>
          </cell>
          <cell r="R3253" t="str">
            <v>S1</v>
          </cell>
          <cell r="X3253" t="str">
            <v>P</v>
          </cell>
          <cell r="AC3253" t="str">
            <v>Tenaga Administrasi Sekolah</v>
          </cell>
          <cell r="AD3253" t="str">
            <v>SD</v>
          </cell>
          <cell r="AE3253" t="str">
            <v>KEDUNG KANDANG</v>
          </cell>
          <cell r="AN3253" t="str">
            <v>Belum Sertifikasi</v>
          </cell>
          <cell r="BB3253" t="str">
            <v>Belum</v>
          </cell>
        </row>
        <row r="3254">
          <cell r="N3254" t="str">
            <v>NON PNS</v>
          </cell>
          <cell r="R3254" t="str">
            <v>SMA</v>
          </cell>
          <cell r="X3254" t="str">
            <v>L</v>
          </cell>
          <cell r="AC3254" t="str">
            <v>Petugas Keamanan</v>
          </cell>
          <cell r="AD3254" t="str">
            <v>SD</v>
          </cell>
          <cell r="AE3254" t="str">
            <v>KEDUNG KANDANG</v>
          </cell>
          <cell r="AN3254" t="str">
            <v>Belum Sertifikasi</v>
          </cell>
          <cell r="BB3254" t="str">
            <v>Belum</v>
          </cell>
        </row>
        <row r="3255">
          <cell r="N3255" t="str">
            <v>NON PNS</v>
          </cell>
          <cell r="R3255" t="str">
            <v>S1</v>
          </cell>
          <cell r="X3255" t="str">
            <v>P</v>
          </cell>
          <cell r="AC3255" t="str">
            <v>Guru</v>
          </cell>
          <cell r="AD3255" t="str">
            <v>SD</v>
          </cell>
          <cell r="AE3255" t="str">
            <v>KEDUNG KANDANG</v>
          </cell>
          <cell r="AN3255" t="str">
            <v>Belum Sertifikasi</v>
          </cell>
          <cell r="BB3255" t="str">
            <v>Belum</v>
          </cell>
        </row>
        <row r="3256">
          <cell r="N3256" t="str">
            <v>NON PNS</v>
          </cell>
          <cell r="R3256" t="str">
            <v>S1</v>
          </cell>
          <cell r="X3256" t="str">
            <v>P</v>
          </cell>
          <cell r="AC3256" t="str">
            <v>Tenaga Administrasi Sekolah</v>
          </cell>
          <cell r="AD3256" t="str">
            <v>SD</v>
          </cell>
          <cell r="AE3256" t="str">
            <v>KEDUNG KANDANG</v>
          </cell>
          <cell r="AN3256" t="str">
            <v>Belum Sertifikasi</v>
          </cell>
          <cell r="BB3256" t="str">
            <v>Belum</v>
          </cell>
        </row>
        <row r="3257">
          <cell r="N3257" t="str">
            <v>NON PNS</v>
          </cell>
          <cell r="R3257" t="str">
            <v>SMA</v>
          </cell>
          <cell r="X3257" t="str">
            <v>L</v>
          </cell>
          <cell r="AC3257" t="str">
            <v>Penjaga Sekolah</v>
          </cell>
          <cell r="AD3257" t="str">
            <v>SD</v>
          </cell>
          <cell r="AE3257" t="str">
            <v>KEDUNG KANDANG</v>
          </cell>
          <cell r="AN3257" t="str">
            <v>Belum Sertifikasi</v>
          </cell>
          <cell r="BB3257" t="str">
            <v>Belum</v>
          </cell>
        </row>
        <row r="3258">
          <cell r="N3258" t="str">
            <v>NON PNS</v>
          </cell>
          <cell r="R3258" t="str">
            <v>SMA</v>
          </cell>
          <cell r="X3258" t="str">
            <v>L</v>
          </cell>
          <cell r="AC3258" t="str">
            <v>Penjaga Sekolah</v>
          </cell>
          <cell r="AD3258" t="str">
            <v>SD</v>
          </cell>
          <cell r="AE3258" t="str">
            <v>KEDUNG KANDANG</v>
          </cell>
          <cell r="AN3258" t="str">
            <v>Belum Sertifikasi</v>
          </cell>
          <cell r="BB3258" t="str">
            <v>Belum</v>
          </cell>
        </row>
        <row r="3259">
          <cell r="N3259" t="str">
            <v>NON PNS</v>
          </cell>
          <cell r="R3259" t="str">
            <v>S1</v>
          </cell>
          <cell r="X3259" t="str">
            <v>L</v>
          </cell>
          <cell r="AC3259" t="str">
            <v>Guru</v>
          </cell>
          <cell r="AD3259" t="str">
            <v>SD</v>
          </cell>
          <cell r="AE3259" t="str">
            <v>KEDUNG KANDANG</v>
          </cell>
          <cell r="AN3259" t="str">
            <v>Belum Sertifikasi</v>
          </cell>
          <cell r="BB3259" t="str">
            <v>Belum</v>
          </cell>
        </row>
        <row r="3260">
          <cell r="N3260" t="str">
            <v>NON PNS</v>
          </cell>
          <cell r="R3260" t="str">
            <v>S1</v>
          </cell>
          <cell r="X3260" t="str">
            <v>L</v>
          </cell>
          <cell r="AC3260" t="str">
            <v>Guru</v>
          </cell>
          <cell r="AD3260" t="str">
            <v>SD</v>
          </cell>
          <cell r="AE3260" t="str">
            <v>KEDUNG KANDANG</v>
          </cell>
          <cell r="AN3260" t="str">
            <v>Belum Sertifikasi</v>
          </cell>
          <cell r="BB3260" t="str">
            <v>Belum</v>
          </cell>
        </row>
        <row r="3261">
          <cell r="N3261" t="str">
            <v>NON PNS</v>
          </cell>
          <cell r="R3261" t="str">
            <v>SMA</v>
          </cell>
          <cell r="X3261" t="str">
            <v>L</v>
          </cell>
          <cell r="AC3261" t="str">
            <v>Pesuruh/Office Boy</v>
          </cell>
          <cell r="AD3261" t="str">
            <v>SD</v>
          </cell>
          <cell r="AE3261" t="str">
            <v>KEDUNG KANDANG</v>
          </cell>
          <cell r="AN3261" t="str">
            <v>Belum Sertifikasi</v>
          </cell>
          <cell r="BB3261" t="str">
            <v>Belum</v>
          </cell>
        </row>
        <row r="3262">
          <cell r="N3262" t="str">
            <v>NON PNS</v>
          </cell>
          <cell r="R3262" t="str">
            <v>SMP</v>
          </cell>
          <cell r="X3262" t="str">
            <v>L</v>
          </cell>
          <cell r="AC3262" t="str">
            <v>Penjaga Sekolah</v>
          </cell>
          <cell r="AD3262" t="str">
            <v>SD</v>
          </cell>
          <cell r="AE3262" t="str">
            <v>KEDUNG KANDANG</v>
          </cell>
          <cell r="AN3262" t="str">
            <v>Belum Sertifikasi</v>
          </cell>
          <cell r="BB3262" t="str">
            <v>Belum</v>
          </cell>
        </row>
        <row r="3263">
          <cell r="N3263" t="str">
            <v>NON PNS</v>
          </cell>
          <cell r="R3263" t="str">
            <v>S1</v>
          </cell>
          <cell r="X3263" t="str">
            <v>P</v>
          </cell>
          <cell r="AC3263" t="str">
            <v>Pustakawan</v>
          </cell>
          <cell r="AD3263" t="str">
            <v>SD</v>
          </cell>
          <cell r="AE3263" t="str">
            <v>KEDUNG KANDANG</v>
          </cell>
          <cell r="AN3263" t="str">
            <v>Belum Sertifikasi</v>
          </cell>
          <cell r="BB3263" t="str">
            <v>Belum</v>
          </cell>
        </row>
        <row r="3264">
          <cell r="N3264" t="str">
            <v>NON PNS</v>
          </cell>
          <cell r="R3264" t="str">
            <v>SMA</v>
          </cell>
          <cell r="X3264" t="str">
            <v>L</v>
          </cell>
          <cell r="AC3264" t="str">
            <v>Tukang Kebun</v>
          </cell>
          <cell r="AD3264" t="str">
            <v>SD</v>
          </cell>
          <cell r="AE3264" t="str">
            <v>KEDUNG KANDANG</v>
          </cell>
          <cell r="AN3264" t="str">
            <v>Belum Sertifikasi</v>
          </cell>
          <cell r="BB3264" t="str">
            <v>Belum</v>
          </cell>
        </row>
        <row r="3265">
          <cell r="N3265" t="str">
            <v>NON PNS</v>
          </cell>
          <cell r="R3265" t="str">
            <v>S1</v>
          </cell>
          <cell r="X3265" t="str">
            <v>P</v>
          </cell>
          <cell r="AC3265" t="str">
            <v>Tenaga Administrasi Sekolah</v>
          </cell>
          <cell r="AD3265" t="str">
            <v>SD</v>
          </cell>
          <cell r="AE3265" t="str">
            <v>KEDUNG KANDANG</v>
          </cell>
          <cell r="AN3265" t="str">
            <v>Belum Sertifikasi</v>
          </cell>
          <cell r="BB3265" t="str">
            <v>Belum</v>
          </cell>
        </row>
        <row r="3266">
          <cell r="N3266" t="str">
            <v>NON PNS</v>
          </cell>
          <cell r="R3266" t="str">
            <v>S1</v>
          </cell>
          <cell r="X3266" t="str">
            <v>P</v>
          </cell>
          <cell r="AC3266" t="str">
            <v>Guru</v>
          </cell>
          <cell r="AD3266" t="str">
            <v>SD</v>
          </cell>
          <cell r="AE3266" t="str">
            <v>LOWOK WARU</v>
          </cell>
          <cell r="AN3266" t="str">
            <v>Belum Sertifikasi</v>
          </cell>
          <cell r="BB3266" t="str">
            <v>Belum</v>
          </cell>
        </row>
        <row r="3267">
          <cell r="N3267" t="str">
            <v>NON PNS</v>
          </cell>
          <cell r="R3267" t="str">
            <v>SMA</v>
          </cell>
          <cell r="X3267" t="str">
            <v>P</v>
          </cell>
          <cell r="AC3267" t="str">
            <v>Tenaga Administrasi Sekolah</v>
          </cell>
          <cell r="AD3267" t="str">
            <v>SD</v>
          </cell>
          <cell r="AE3267" t="str">
            <v>LOWOK WARU</v>
          </cell>
          <cell r="AN3267" t="str">
            <v>Belum Sertifikasi</v>
          </cell>
          <cell r="BB3267" t="str">
            <v>Belum</v>
          </cell>
        </row>
        <row r="3268">
          <cell r="N3268" t="str">
            <v>NON PNS</v>
          </cell>
          <cell r="R3268" t="str">
            <v>SMA</v>
          </cell>
          <cell r="X3268" t="str">
            <v>L</v>
          </cell>
          <cell r="AC3268" t="str">
            <v>Tenaga Administrasi Sekolah</v>
          </cell>
          <cell r="AD3268" t="str">
            <v>SD</v>
          </cell>
          <cell r="AE3268" t="str">
            <v>LOWOK WARU</v>
          </cell>
          <cell r="AN3268" t="str">
            <v>Belum Sertifikasi</v>
          </cell>
          <cell r="BB3268" t="str">
            <v>Belum</v>
          </cell>
        </row>
        <row r="3269">
          <cell r="N3269" t="str">
            <v>NON PNS</v>
          </cell>
          <cell r="R3269" t="str">
            <v>SMA</v>
          </cell>
          <cell r="X3269" t="str">
            <v>P</v>
          </cell>
          <cell r="AC3269" t="str">
            <v>Penjaga Sekolah</v>
          </cell>
          <cell r="AD3269" t="str">
            <v>SD</v>
          </cell>
          <cell r="AE3269" t="str">
            <v>LOWOK WARU</v>
          </cell>
          <cell r="AN3269" t="str">
            <v>Belum Sertifikasi</v>
          </cell>
          <cell r="BB3269" t="str">
            <v>Belum</v>
          </cell>
        </row>
        <row r="3270">
          <cell r="N3270" t="str">
            <v>NON PNS</v>
          </cell>
          <cell r="R3270" t="str">
            <v>S1</v>
          </cell>
          <cell r="X3270" t="str">
            <v>L</v>
          </cell>
          <cell r="AC3270" t="str">
            <v>Guru</v>
          </cell>
          <cell r="AD3270" t="str">
            <v>SD</v>
          </cell>
          <cell r="AE3270" t="str">
            <v>LOWOK WARU</v>
          </cell>
          <cell r="AN3270" t="str">
            <v>Belum Sertifikasi</v>
          </cell>
          <cell r="BB3270" t="str">
            <v>Belum</v>
          </cell>
        </row>
        <row r="3271">
          <cell r="N3271" t="str">
            <v>NON PNS</v>
          </cell>
          <cell r="R3271" t="str">
            <v>SMA</v>
          </cell>
          <cell r="X3271" t="str">
            <v>P</v>
          </cell>
          <cell r="AC3271" t="str">
            <v>Tenaga Administrasi Sekolah</v>
          </cell>
          <cell r="AD3271" t="str">
            <v>SD</v>
          </cell>
          <cell r="AE3271" t="str">
            <v>LOWOK WARU</v>
          </cell>
          <cell r="AN3271" t="str">
            <v>Belum Sertifikasi</v>
          </cell>
          <cell r="BB3271" t="str">
            <v>Belum</v>
          </cell>
        </row>
        <row r="3272">
          <cell r="N3272" t="str">
            <v>NON PNS</v>
          </cell>
          <cell r="R3272" t="str">
            <v>S1</v>
          </cell>
          <cell r="X3272" t="str">
            <v>P</v>
          </cell>
          <cell r="AC3272" t="str">
            <v>Tenaga Administrasi Sekolah</v>
          </cell>
          <cell r="AD3272" t="str">
            <v>SD</v>
          </cell>
          <cell r="AE3272" t="str">
            <v>LOWOK WARU</v>
          </cell>
          <cell r="AN3272" t="str">
            <v>Belum Sertifikasi</v>
          </cell>
          <cell r="BB3272" t="str">
            <v>Belum</v>
          </cell>
        </row>
        <row r="3273">
          <cell r="N3273" t="str">
            <v>NON PNS</v>
          </cell>
          <cell r="R3273" t="str">
            <v>SMP</v>
          </cell>
          <cell r="X3273" t="str">
            <v>L</v>
          </cell>
          <cell r="AC3273" t="str">
            <v>Petugas Keamanan</v>
          </cell>
          <cell r="AD3273" t="str">
            <v>SD</v>
          </cell>
          <cell r="AE3273" t="str">
            <v>LOWOK WARU</v>
          </cell>
          <cell r="AN3273" t="str">
            <v>Belum Sertifikasi</v>
          </cell>
          <cell r="BB3273" t="str">
            <v>Belum</v>
          </cell>
        </row>
        <row r="3274">
          <cell r="N3274" t="str">
            <v>NON PNS</v>
          </cell>
          <cell r="R3274" t="str">
            <v>SD</v>
          </cell>
          <cell r="X3274" t="str">
            <v>L</v>
          </cell>
          <cell r="AC3274" t="str">
            <v>Penjaga Sekolah</v>
          </cell>
          <cell r="AD3274" t="str">
            <v>SD</v>
          </cell>
          <cell r="AE3274" t="str">
            <v>LOWOK WARU</v>
          </cell>
          <cell r="AN3274" t="str">
            <v>Belum Sertifikasi</v>
          </cell>
          <cell r="BB3274" t="str">
            <v>Belum</v>
          </cell>
        </row>
        <row r="3275">
          <cell r="N3275" t="str">
            <v>NON PNS</v>
          </cell>
          <cell r="R3275" t="str">
            <v>SD</v>
          </cell>
          <cell r="X3275" t="str">
            <v>L</v>
          </cell>
          <cell r="AC3275" t="str">
            <v>Tukang Kebun</v>
          </cell>
          <cell r="AD3275" t="str">
            <v>SD</v>
          </cell>
          <cell r="AE3275" t="str">
            <v>LOWOK WARU</v>
          </cell>
          <cell r="AN3275" t="str">
            <v>Belum Sertifikasi</v>
          </cell>
          <cell r="BB3275" t="str">
            <v>Belum</v>
          </cell>
        </row>
        <row r="3276">
          <cell r="N3276" t="str">
            <v>NON PNS</v>
          </cell>
          <cell r="R3276" t="str">
            <v>S1</v>
          </cell>
          <cell r="X3276" t="str">
            <v>L</v>
          </cell>
          <cell r="AC3276" t="str">
            <v>Guru</v>
          </cell>
          <cell r="AD3276" t="str">
            <v>SD</v>
          </cell>
          <cell r="AE3276" t="str">
            <v>LOWOK WARU</v>
          </cell>
          <cell r="AN3276" t="str">
            <v>Belum Sertifikasi</v>
          </cell>
          <cell r="BB3276" t="str">
            <v>Belum</v>
          </cell>
        </row>
        <row r="3277">
          <cell r="N3277" t="str">
            <v>NON PNS</v>
          </cell>
          <cell r="R3277" t="str">
            <v>SMA</v>
          </cell>
          <cell r="X3277" t="str">
            <v>L</v>
          </cell>
          <cell r="AC3277" t="str">
            <v>Pustakawan</v>
          </cell>
          <cell r="AD3277" t="str">
            <v>SD</v>
          </cell>
          <cell r="AE3277" t="str">
            <v>LOWOK WARU</v>
          </cell>
          <cell r="AN3277" t="str">
            <v>Belum Sertifikasi</v>
          </cell>
          <cell r="BB3277" t="str">
            <v>Belum</v>
          </cell>
        </row>
        <row r="3278">
          <cell r="N3278" t="str">
            <v>NON PNS</v>
          </cell>
          <cell r="R3278" t="str">
            <v>S1</v>
          </cell>
          <cell r="X3278" t="str">
            <v>P</v>
          </cell>
          <cell r="AC3278" t="str">
            <v>Tenaga Administrasi Sekolah</v>
          </cell>
          <cell r="AD3278" t="str">
            <v>SD</v>
          </cell>
          <cell r="AE3278" t="str">
            <v>LOWOK WARU</v>
          </cell>
          <cell r="AN3278" t="str">
            <v>Belum Sertifikasi</v>
          </cell>
          <cell r="BB3278" t="str">
            <v>Belum</v>
          </cell>
        </row>
        <row r="3279">
          <cell r="N3279" t="str">
            <v>NON PNS</v>
          </cell>
          <cell r="R3279" t="str">
            <v>SMA</v>
          </cell>
          <cell r="X3279" t="str">
            <v>P</v>
          </cell>
          <cell r="AC3279" t="str">
            <v>Penjaga Sekolah</v>
          </cell>
          <cell r="AD3279" t="str">
            <v>SD</v>
          </cell>
          <cell r="AE3279" t="str">
            <v>LOWOK WARU</v>
          </cell>
          <cell r="AN3279" t="str">
            <v>Belum Sertifikasi</v>
          </cell>
          <cell r="BB3279" t="str">
            <v>Belum</v>
          </cell>
        </row>
        <row r="3280">
          <cell r="N3280" t="str">
            <v>NON PNS</v>
          </cell>
          <cell r="R3280" t="str">
            <v>SMA</v>
          </cell>
          <cell r="X3280" t="str">
            <v>P</v>
          </cell>
          <cell r="AC3280" t="str">
            <v>Tenaga Administrasi Sekolah</v>
          </cell>
          <cell r="AD3280" t="str">
            <v>SD</v>
          </cell>
          <cell r="AE3280" t="str">
            <v>LOWOK WARU</v>
          </cell>
          <cell r="AN3280" t="str">
            <v>Belum Sertifikasi</v>
          </cell>
          <cell r="BB3280" t="str">
            <v>Belum</v>
          </cell>
        </row>
        <row r="3281">
          <cell r="N3281" t="str">
            <v>NON PNS</v>
          </cell>
          <cell r="R3281" t="str">
            <v>SMP</v>
          </cell>
          <cell r="X3281" t="str">
            <v>L</v>
          </cell>
          <cell r="AC3281" t="str">
            <v>Petugas Keamanan</v>
          </cell>
          <cell r="AD3281" t="str">
            <v>SD</v>
          </cell>
          <cell r="AE3281" t="str">
            <v>LOWOK WARU</v>
          </cell>
          <cell r="AN3281" t="str">
            <v>Belum Sertifikasi</v>
          </cell>
          <cell r="BB3281" t="str">
            <v>Belum</v>
          </cell>
        </row>
        <row r="3282">
          <cell r="N3282" t="str">
            <v>NON PNS</v>
          </cell>
          <cell r="R3282" t="str">
            <v>SMA</v>
          </cell>
          <cell r="X3282" t="str">
            <v>L</v>
          </cell>
          <cell r="AC3282" t="str">
            <v>Pesuruh/Office Boy</v>
          </cell>
          <cell r="AD3282" t="str">
            <v>SD</v>
          </cell>
          <cell r="AE3282" t="str">
            <v>LOWOK WARU</v>
          </cell>
          <cell r="AN3282" t="str">
            <v>Belum Sertifikasi</v>
          </cell>
          <cell r="BB3282" t="str">
            <v>Belum</v>
          </cell>
        </row>
        <row r="3283">
          <cell r="N3283" t="str">
            <v>NON PNS</v>
          </cell>
          <cell r="R3283" t="str">
            <v>SMA</v>
          </cell>
          <cell r="X3283" t="str">
            <v>P</v>
          </cell>
          <cell r="AC3283" t="str">
            <v>Pustakawan</v>
          </cell>
          <cell r="AD3283" t="str">
            <v>SD</v>
          </cell>
          <cell r="AE3283" t="str">
            <v>LOWOK WARU</v>
          </cell>
          <cell r="AN3283" t="str">
            <v>Belum Sertifikasi</v>
          </cell>
          <cell r="BB3283" t="str">
            <v>Belum</v>
          </cell>
        </row>
        <row r="3284">
          <cell r="N3284" t="str">
            <v>NON PNS</v>
          </cell>
          <cell r="R3284" t="str">
            <v>SMP</v>
          </cell>
          <cell r="X3284" t="str">
            <v>L</v>
          </cell>
          <cell r="AC3284" t="str">
            <v>Penjaga Sekolah</v>
          </cell>
          <cell r="AD3284" t="str">
            <v>SD</v>
          </cell>
          <cell r="AE3284" t="str">
            <v>LOWOK WARU</v>
          </cell>
          <cell r="AN3284" t="str">
            <v>Belum Sertifikasi</v>
          </cell>
          <cell r="BB3284" t="str">
            <v>Belum</v>
          </cell>
        </row>
        <row r="3285">
          <cell r="N3285" t="str">
            <v>NON PNS</v>
          </cell>
          <cell r="R3285" t="str">
            <v>S1</v>
          </cell>
          <cell r="X3285" t="str">
            <v>L</v>
          </cell>
          <cell r="AC3285" t="str">
            <v>Guru</v>
          </cell>
          <cell r="AD3285" t="str">
            <v>SD</v>
          </cell>
          <cell r="AE3285" t="str">
            <v>LOWOK WARU</v>
          </cell>
          <cell r="AN3285" t="str">
            <v>Belum Sertifikasi</v>
          </cell>
          <cell r="BB3285" t="str">
            <v>Belum</v>
          </cell>
        </row>
        <row r="3286">
          <cell r="N3286" t="str">
            <v>NON PNS</v>
          </cell>
          <cell r="R3286" t="str">
            <v>S1</v>
          </cell>
          <cell r="X3286" t="str">
            <v>P</v>
          </cell>
          <cell r="AC3286" t="str">
            <v>Tenaga Administrasi Sekolah</v>
          </cell>
          <cell r="AD3286" t="str">
            <v>SD</v>
          </cell>
          <cell r="AE3286" t="str">
            <v>LOWOK WARU</v>
          </cell>
          <cell r="AN3286" t="str">
            <v>Belum Sertifikasi</v>
          </cell>
          <cell r="BB3286" t="str">
            <v>Belum</v>
          </cell>
        </row>
        <row r="3287">
          <cell r="N3287" t="str">
            <v>NON PNS</v>
          </cell>
          <cell r="R3287" t="str">
            <v>SMA</v>
          </cell>
          <cell r="X3287" t="str">
            <v>L</v>
          </cell>
          <cell r="AC3287" t="str">
            <v>Tenaga Administrasi Sekolah</v>
          </cell>
          <cell r="AD3287" t="str">
            <v>SD</v>
          </cell>
          <cell r="AE3287" t="str">
            <v>LOWOK WARU</v>
          </cell>
          <cell r="AN3287" t="str">
            <v>Belum Sertifikasi</v>
          </cell>
          <cell r="BB3287" t="str">
            <v>Belum</v>
          </cell>
        </row>
        <row r="3288">
          <cell r="N3288" t="str">
            <v>NON PNS</v>
          </cell>
          <cell r="R3288" t="str">
            <v>SMP</v>
          </cell>
          <cell r="X3288" t="str">
            <v>L</v>
          </cell>
          <cell r="AC3288" t="str">
            <v>Petugas Keamanan</v>
          </cell>
          <cell r="AD3288" t="str">
            <v>SD</v>
          </cell>
          <cell r="AE3288" t="str">
            <v>LOWOK WARU</v>
          </cell>
          <cell r="AN3288" t="str">
            <v>Belum Sertifikasi</v>
          </cell>
          <cell r="BB3288" t="str">
            <v>Belum</v>
          </cell>
        </row>
        <row r="3289">
          <cell r="N3289" t="str">
            <v>NON PNS</v>
          </cell>
          <cell r="R3289" t="str">
            <v>SMA</v>
          </cell>
          <cell r="X3289" t="str">
            <v>L</v>
          </cell>
          <cell r="AC3289" t="str">
            <v>Tukang Kebun</v>
          </cell>
          <cell r="AD3289" t="str">
            <v>SD</v>
          </cell>
          <cell r="AE3289" t="str">
            <v>LOWOK WARU</v>
          </cell>
          <cell r="AN3289" t="str">
            <v>Belum Sertifikasi</v>
          </cell>
          <cell r="BB3289" t="str">
            <v>Belum</v>
          </cell>
        </row>
        <row r="3290">
          <cell r="N3290" t="str">
            <v>NON PNS</v>
          </cell>
          <cell r="R3290" t="str">
            <v>SMA</v>
          </cell>
          <cell r="X3290" t="str">
            <v>P</v>
          </cell>
          <cell r="AC3290" t="str">
            <v>Tukang Kebun</v>
          </cell>
          <cell r="AD3290" t="str">
            <v>SD</v>
          </cell>
          <cell r="AE3290" t="str">
            <v>LOWOK WARU</v>
          </cell>
          <cell r="AN3290" t="str">
            <v>Belum Sertifikasi</v>
          </cell>
          <cell r="BB3290" t="str">
            <v>Belum</v>
          </cell>
        </row>
        <row r="3291">
          <cell r="N3291" t="str">
            <v>NON PNS</v>
          </cell>
          <cell r="R3291" t="str">
            <v>S1</v>
          </cell>
          <cell r="X3291" t="str">
            <v>L</v>
          </cell>
          <cell r="AC3291" t="str">
            <v>Tenaga Administrasi Sekolah</v>
          </cell>
          <cell r="AD3291" t="str">
            <v>SD</v>
          </cell>
          <cell r="AE3291" t="str">
            <v>LOWOK WARU</v>
          </cell>
          <cell r="AN3291" t="str">
            <v>Belum Sertifikasi</v>
          </cell>
          <cell r="BB3291" t="str">
            <v>Belum</v>
          </cell>
        </row>
        <row r="3292">
          <cell r="N3292" t="str">
            <v>NON PNS</v>
          </cell>
          <cell r="R3292" t="str">
            <v>S1</v>
          </cell>
          <cell r="X3292" t="str">
            <v>L</v>
          </cell>
          <cell r="AC3292" t="str">
            <v>Guru</v>
          </cell>
          <cell r="AD3292" t="str">
            <v>SD</v>
          </cell>
          <cell r="AE3292" t="str">
            <v>KEDUNG KANDANG</v>
          </cell>
          <cell r="AN3292" t="str">
            <v>Belum Sertifikasi</v>
          </cell>
          <cell r="BB3292" t="str">
            <v>Belum</v>
          </cell>
        </row>
        <row r="3293">
          <cell r="N3293" t="str">
            <v>NON PNS</v>
          </cell>
          <cell r="R3293" t="str">
            <v>S1</v>
          </cell>
          <cell r="X3293" t="str">
            <v>P</v>
          </cell>
          <cell r="AC3293" t="str">
            <v>Tenaga Administrasi Sekolah</v>
          </cell>
          <cell r="AD3293" t="str">
            <v>SD</v>
          </cell>
          <cell r="AE3293" t="str">
            <v>KEDUNG KANDANG</v>
          </cell>
          <cell r="AN3293" t="str">
            <v>Belum Sertifikasi</v>
          </cell>
          <cell r="BB3293" t="str">
            <v>Belum</v>
          </cell>
        </row>
        <row r="3294">
          <cell r="N3294" t="str">
            <v>NON PNS</v>
          </cell>
          <cell r="R3294" t="str">
            <v>SMP</v>
          </cell>
          <cell r="X3294" t="str">
            <v>L</v>
          </cell>
          <cell r="AC3294" t="str">
            <v>Penjaga Sekolah</v>
          </cell>
          <cell r="AD3294" t="str">
            <v>SD</v>
          </cell>
          <cell r="AE3294" t="str">
            <v>KEDUNG KANDANG</v>
          </cell>
          <cell r="AN3294" t="str">
            <v>Belum Sertifikasi</v>
          </cell>
          <cell r="BB3294" t="str">
            <v>Belum</v>
          </cell>
        </row>
        <row r="3295">
          <cell r="N3295" t="str">
            <v>NON PNS</v>
          </cell>
          <cell r="R3295" t="str">
            <v>SMA</v>
          </cell>
          <cell r="X3295" t="str">
            <v>L</v>
          </cell>
          <cell r="AC3295" t="str">
            <v>Tukang Kebun</v>
          </cell>
          <cell r="AD3295" t="str">
            <v>SD</v>
          </cell>
          <cell r="AE3295" t="str">
            <v>KEDUNG KANDANG</v>
          </cell>
          <cell r="AN3295" t="str">
            <v>Belum Sertifikasi</v>
          </cell>
          <cell r="BB3295" t="str">
            <v>Belum</v>
          </cell>
        </row>
        <row r="3296">
          <cell r="N3296" t="str">
            <v>NON PNS</v>
          </cell>
          <cell r="R3296" t="str">
            <v>SD</v>
          </cell>
          <cell r="X3296" t="str">
            <v>L</v>
          </cell>
          <cell r="AC3296" t="str">
            <v>Petugas Keamanan</v>
          </cell>
          <cell r="AD3296" t="str">
            <v>SD</v>
          </cell>
          <cell r="AE3296" t="str">
            <v>KEDUNG KANDANG</v>
          </cell>
          <cell r="AN3296" t="str">
            <v>Belum Sertifikasi</v>
          </cell>
          <cell r="BB3296" t="str">
            <v>Belum</v>
          </cell>
        </row>
        <row r="3297">
          <cell r="N3297" t="str">
            <v>NON PNS</v>
          </cell>
          <cell r="R3297" t="str">
            <v>S2</v>
          </cell>
          <cell r="X3297" t="str">
            <v>P</v>
          </cell>
          <cell r="AC3297" t="str">
            <v>Guru</v>
          </cell>
          <cell r="AD3297" t="str">
            <v>SD</v>
          </cell>
          <cell r="AE3297" t="str">
            <v>KEDUNG KANDANG</v>
          </cell>
          <cell r="AN3297" t="str">
            <v>Belum Sertifikasi</v>
          </cell>
          <cell r="BB3297" t="str">
            <v>Belum</v>
          </cell>
        </row>
        <row r="3298">
          <cell r="N3298" t="str">
            <v>NON PNS</v>
          </cell>
          <cell r="R3298" t="str">
            <v>S1</v>
          </cell>
          <cell r="X3298" t="str">
            <v>P</v>
          </cell>
          <cell r="AC3298" t="str">
            <v>Guru</v>
          </cell>
          <cell r="AD3298" t="str">
            <v>SD</v>
          </cell>
          <cell r="AE3298" t="str">
            <v>KEDUNG KANDANG</v>
          </cell>
          <cell r="AN3298" t="str">
            <v>Belum Sertifikasi</v>
          </cell>
          <cell r="BB3298" t="str">
            <v>Belum</v>
          </cell>
        </row>
        <row r="3299">
          <cell r="N3299" t="str">
            <v>NON PNS</v>
          </cell>
          <cell r="R3299" t="str">
            <v>S1</v>
          </cell>
          <cell r="X3299" t="str">
            <v>P</v>
          </cell>
          <cell r="AC3299" t="str">
            <v>Guru</v>
          </cell>
          <cell r="AD3299" t="str">
            <v>SD</v>
          </cell>
          <cell r="AE3299" t="str">
            <v>KEDUNG KANDANG</v>
          </cell>
          <cell r="AN3299" t="str">
            <v>Belum Sertifikasi</v>
          </cell>
          <cell r="BB3299" t="str">
            <v>Belum</v>
          </cell>
        </row>
        <row r="3300">
          <cell r="N3300" t="str">
            <v>NON PNS</v>
          </cell>
          <cell r="R3300" t="str">
            <v>SMA</v>
          </cell>
          <cell r="X3300" t="str">
            <v>P</v>
          </cell>
          <cell r="AC3300" t="str">
            <v>Tenaga Administrasi Sekolah</v>
          </cell>
          <cell r="AD3300" t="str">
            <v>SD</v>
          </cell>
          <cell r="AE3300" t="str">
            <v>KEDUNG KANDANG</v>
          </cell>
          <cell r="AN3300" t="str">
            <v>Belum Sertifikasi</v>
          </cell>
          <cell r="BB3300" t="str">
            <v>Belum</v>
          </cell>
        </row>
        <row r="3301">
          <cell r="N3301" t="str">
            <v>NON PNS</v>
          </cell>
          <cell r="R3301" t="str">
            <v>SMA</v>
          </cell>
          <cell r="X3301" t="str">
            <v>L</v>
          </cell>
          <cell r="AC3301" t="str">
            <v>Penjaga Sekolah</v>
          </cell>
          <cell r="AD3301" t="str">
            <v>SD</v>
          </cell>
          <cell r="AE3301" t="str">
            <v>KEDUNG KANDANG</v>
          </cell>
          <cell r="AN3301" t="str">
            <v>Belum Sertifikasi</v>
          </cell>
          <cell r="BB3301" t="str">
            <v>Belum</v>
          </cell>
        </row>
        <row r="3302">
          <cell r="N3302" t="str">
            <v>NON PNS</v>
          </cell>
          <cell r="R3302" t="str">
            <v>SMA</v>
          </cell>
          <cell r="X3302" t="str">
            <v>L</v>
          </cell>
          <cell r="AC3302" t="str">
            <v>Penjaga Sekolah</v>
          </cell>
          <cell r="AD3302" t="str">
            <v>SD</v>
          </cell>
          <cell r="AE3302" t="str">
            <v>KEDUNG KANDANG</v>
          </cell>
          <cell r="AN3302" t="str">
            <v>Belum Sertifikasi</v>
          </cell>
          <cell r="BB3302" t="str">
            <v>Belum</v>
          </cell>
        </row>
        <row r="3303">
          <cell r="N3303" t="str">
            <v>NON PNS</v>
          </cell>
          <cell r="R3303" t="str">
            <v>SMP</v>
          </cell>
          <cell r="X3303" t="str">
            <v>L</v>
          </cell>
          <cell r="AC3303" t="str">
            <v>Penjaga Sekolah</v>
          </cell>
          <cell r="AD3303" t="str">
            <v>SD</v>
          </cell>
          <cell r="AE3303" t="str">
            <v>KEDUNG KANDANG</v>
          </cell>
          <cell r="AN3303" t="str">
            <v>Belum Sertifikasi</v>
          </cell>
          <cell r="BB3303" t="str">
            <v>Belum</v>
          </cell>
        </row>
        <row r="3304">
          <cell r="N3304" t="str">
            <v>NON PNS</v>
          </cell>
          <cell r="R3304" t="str">
            <v>S1</v>
          </cell>
          <cell r="X3304" t="str">
            <v>P</v>
          </cell>
          <cell r="AC3304" t="str">
            <v>Tenaga Administrasi Sekolah</v>
          </cell>
          <cell r="AD3304" t="str">
            <v>SD</v>
          </cell>
          <cell r="AE3304" t="str">
            <v>KEDUNG KANDANG</v>
          </cell>
          <cell r="AN3304" t="str">
            <v>Belum Sertifikasi</v>
          </cell>
          <cell r="BB3304" t="str">
            <v>Belum</v>
          </cell>
        </row>
        <row r="3305">
          <cell r="N3305" t="str">
            <v>NON PNS</v>
          </cell>
          <cell r="R3305" t="str">
            <v>D2</v>
          </cell>
          <cell r="X3305" t="str">
            <v>L</v>
          </cell>
          <cell r="AC3305" t="str">
            <v>Pustakawan</v>
          </cell>
          <cell r="AD3305" t="str">
            <v>SD</v>
          </cell>
          <cell r="AE3305" t="str">
            <v>KEDUNG KANDANG</v>
          </cell>
          <cell r="AN3305" t="str">
            <v>Belum Sertifikasi</v>
          </cell>
          <cell r="BB3305" t="str">
            <v>Belum</v>
          </cell>
        </row>
        <row r="3306">
          <cell r="N3306" t="str">
            <v>NON PNS</v>
          </cell>
          <cell r="R3306" t="str">
            <v>SMA</v>
          </cell>
          <cell r="X3306" t="str">
            <v>L</v>
          </cell>
          <cell r="AC3306" t="str">
            <v>Petugas Keamanan</v>
          </cell>
          <cell r="AD3306" t="str">
            <v>SD</v>
          </cell>
          <cell r="AE3306" t="str">
            <v>KEDUNG KANDANG</v>
          </cell>
          <cell r="AN3306" t="str">
            <v>Belum Sertifikasi</v>
          </cell>
          <cell r="BB3306" t="str">
            <v>Belum</v>
          </cell>
        </row>
        <row r="3307">
          <cell r="N3307" t="str">
            <v>NON PNS</v>
          </cell>
          <cell r="R3307" t="str">
            <v>S1</v>
          </cell>
          <cell r="X3307" t="str">
            <v>L</v>
          </cell>
          <cell r="AC3307" t="str">
            <v>Guru</v>
          </cell>
          <cell r="AD3307" t="str">
            <v>SD</v>
          </cell>
          <cell r="AE3307" t="str">
            <v>KEDUNG KANDANG</v>
          </cell>
          <cell r="AN3307" t="str">
            <v>Belum Sertifikasi</v>
          </cell>
          <cell r="BB3307" t="str">
            <v>Belum</v>
          </cell>
        </row>
        <row r="3308">
          <cell r="N3308" t="str">
            <v>NON PNS</v>
          </cell>
          <cell r="R3308" t="str">
            <v>SMA</v>
          </cell>
          <cell r="X3308" t="str">
            <v>L</v>
          </cell>
          <cell r="AC3308" t="str">
            <v>Petugas Keamanan</v>
          </cell>
          <cell r="AD3308" t="str">
            <v>SD</v>
          </cell>
          <cell r="AE3308" t="str">
            <v>KEDUNG KANDANG</v>
          </cell>
          <cell r="AN3308" t="str">
            <v>Belum Sertifikasi</v>
          </cell>
          <cell r="BB3308" t="str">
            <v>Belum</v>
          </cell>
        </row>
        <row r="3309">
          <cell r="N3309" t="str">
            <v>NON PNS</v>
          </cell>
          <cell r="R3309" t="str">
            <v>S1</v>
          </cell>
          <cell r="X3309" t="str">
            <v>P</v>
          </cell>
          <cell r="AC3309" t="str">
            <v>Tenaga Administrasi Sekolah</v>
          </cell>
          <cell r="AD3309" t="str">
            <v>SD</v>
          </cell>
          <cell r="AE3309" t="str">
            <v>KEDUNG KANDANG</v>
          </cell>
          <cell r="AN3309" t="str">
            <v>Belum Sertifikasi</v>
          </cell>
          <cell r="BB3309" t="str">
            <v>Belum</v>
          </cell>
        </row>
        <row r="3310">
          <cell r="N3310" t="str">
            <v>NON PNS</v>
          </cell>
          <cell r="R3310" t="str">
            <v>SMP</v>
          </cell>
          <cell r="X3310" t="str">
            <v>L</v>
          </cell>
          <cell r="AC3310" t="str">
            <v>Tenaga Administrasi Sekolah</v>
          </cell>
          <cell r="AD3310" t="str">
            <v>SD</v>
          </cell>
          <cell r="AE3310" t="str">
            <v>KEDUNG KANDANG</v>
          </cell>
          <cell r="AN3310" t="str">
            <v>Belum Sertifikasi</v>
          </cell>
          <cell r="BB3310" t="str">
            <v>Belum</v>
          </cell>
        </row>
        <row r="3311">
          <cell r="N3311" t="str">
            <v>NON PNS</v>
          </cell>
          <cell r="R3311" t="str">
            <v>S1</v>
          </cell>
          <cell r="X3311" t="str">
            <v>L</v>
          </cell>
          <cell r="AC3311" t="str">
            <v>Guru</v>
          </cell>
          <cell r="AD3311" t="str">
            <v>SD</v>
          </cell>
          <cell r="AE3311" t="str">
            <v>KEDUNG KANDANG</v>
          </cell>
          <cell r="AN3311" t="str">
            <v>Belum Sertifikasi</v>
          </cell>
          <cell r="BB3311" t="str">
            <v>Belum</v>
          </cell>
        </row>
        <row r="3312">
          <cell r="N3312" t="str">
            <v>NON PNS</v>
          </cell>
          <cell r="R3312" t="str">
            <v>S1</v>
          </cell>
          <cell r="X3312" t="str">
            <v>L</v>
          </cell>
          <cell r="AC3312" t="str">
            <v>Guru</v>
          </cell>
          <cell r="AD3312" t="str">
            <v>SD</v>
          </cell>
          <cell r="AE3312" t="str">
            <v>KEDUNG KANDANG</v>
          </cell>
          <cell r="AN3312" t="str">
            <v>Belum Sertifikasi</v>
          </cell>
          <cell r="BB3312" t="str">
            <v>Belum</v>
          </cell>
        </row>
        <row r="3313">
          <cell r="N3313" t="str">
            <v>NON PNS</v>
          </cell>
          <cell r="R3313" t="str">
            <v>S1</v>
          </cell>
          <cell r="X3313" t="str">
            <v>P</v>
          </cell>
          <cell r="AC3313" t="str">
            <v>Guru</v>
          </cell>
          <cell r="AD3313" t="str">
            <v>SD</v>
          </cell>
          <cell r="AE3313" t="str">
            <v>KEDUNG KANDANG</v>
          </cell>
          <cell r="AN3313" t="str">
            <v>Belum Sertifikasi</v>
          </cell>
          <cell r="BB3313" t="str">
            <v>Belum</v>
          </cell>
        </row>
        <row r="3314">
          <cell r="N3314" t="str">
            <v>NON PNS</v>
          </cell>
          <cell r="R3314" t="str">
            <v>D2</v>
          </cell>
          <cell r="X3314" t="str">
            <v>L</v>
          </cell>
          <cell r="AC3314" t="str">
            <v>Guru</v>
          </cell>
          <cell r="AD3314" t="str">
            <v>SD</v>
          </cell>
          <cell r="AE3314" t="str">
            <v>KEDUNG KANDANG</v>
          </cell>
          <cell r="AN3314" t="str">
            <v>Belum Sertifikasi</v>
          </cell>
          <cell r="BB3314" t="str">
            <v>Belum</v>
          </cell>
        </row>
        <row r="3315">
          <cell r="N3315" t="str">
            <v>NON PNS</v>
          </cell>
          <cell r="R3315" t="str">
            <v>SD</v>
          </cell>
          <cell r="X3315" t="str">
            <v>L</v>
          </cell>
          <cell r="AC3315" t="str">
            <v>Tenaga Administrasi Sekolah</v>
          </cell>
          <cell r="AD3315" t="str">
            <v>SD</v>
          </cell>
          <cell r="AE3315" t="str">
            <v>KEDUNG KANDANG</v>
          </cell>
          <cell r="AN3315" t="str">
            <v>Belum Sertifikasi</v>
          </cell>
          <cell r="BB3315" t="str">
            <v>Belum</v>
          </cell>
        </row>
        <row r="3316">
          <cell r="N3316" t="str">
            <v>NON PNS</v>
          </cell>
          <cell r="R3316" t="str">
            <v>S1</v>
          </cell>
          <cell r="X3316" t="str">
            <v>P</v>
          </cell>
          <cell r="AC3316" t="str">
            <v>Guru</v>
          </cell>
          <cell r="AD3316" t="str">
            <v>SD</v>
          </cell>
          <cell r="AE3316" t="str">
            <v>KEDUNG KANDANG</v>
          </cell>
          <cell r="AN3316" t="str">
            <v>Belum Sertifikasi</v>
          </cell>
          <cell r="BB3316" t="str">
            <v>Belum</v>
          </cell>
        </row>
        <row r="3317">
          <cell r="N3317" t="str">
            <v>NON PNS</v>
          </cell>
          <cell r="R3317" t="str">
            <v>S1</v>
          </cell>
          <cell r="X3317" t="str">
            <v>P</v>
          </cell>
          <cell r="AC3317" t="str">
            <v>Guru</v>
          </cell>
          <cell r="AD3317" t="str">
            <v>SD</v>
          </cell>
          <cell r="AE3317" t="str">
            <v>KEDUNG KANDANG</v>
          </cell>
          <cell r="AN3317" t="str">
            <v>Belum Sertifikasi</v>
          </cell>
          <cell r="BB3317" t="str">
            <v>Belum</v>
          </cell>
        </row>
        <row r="3318">
          <cell r="N3318" t="str">
            <v>NON PNS</v>
          </cell>
          <cell r="R3318" t="str">
            <v>S1</v>
          </cell>
          <cell r="X3318" t="str">
            <v>L</v>
          </cell>
          <cell r="AC3318" t="str">
            <v>Guru</v>
          </cell>
          <cell r="AD3318" t="str">
            <v>SD</v>
          </cell>
          <cell r="AE3318" t="str">
            <v>KEDUNG KANDANG</v>
          </cell>
          <cell r="AN3318" t="str">
            <v>Belum Sertifikasi</v>
          </cell>
          <cell r="BB3318" t="str">
            <v>Belum</v>
          </cell>
        </row>
        <row r="3319">
          <cell r="N3319" t="str">
            <v>NON PNS</v>
          </cell>
          <cell r="R3319" t="str">
            <v>S1</v>
          </cell>
          <cell r="X3319" t="str">
            <v>P</v>
          </cell>
          <cell r="AC3319" t="str">
            <v>Guru</v>
          </cell>
          <cell r="AD3319" t="str">
            <v>SD</v>
          </cell>
          <cell r="AE3319" t="str">
            <v>KEDUNG KANDANG</v>
          </cell>
          <cell r="AN3319" t="str">
            <v>Belum Sertifikasi</v>
          </cell>
          <cell r="BB3319" t="str">
            <v>Belum</v>
          </cell>
        </row>
        <row r="3320">
          <cell r="N3320" t="str">
            <v>NON PNS</v>
          </cell>
          <cell r="R3320" t="str">
            <v>S1</v>
          </cell>
          <cell r="X3320" t="str">
            <v>L</v>
          </cell>
          <cell r="AC3320" t="str">
            <v>Guru</v>
          </cell>
          <cell r="AD3320" t="str">
            <v>SD</v>
          </cell>
          <cell r="AE3320" t="str">
            <v>KEDUNG KANDANG</v>
          </cell>
          <cell r="AN3320" t="str">
            <v>Belum Sertifikasi</v>
          </cell>
          <cell r="BB3320" t="str">
            <v>Belum</v>
          </cell>
        </row>
        <row r="3321">
          <cell r="N3321" t="str">
            <v>NON PNS</v>
          </cell>
          <cell r="R3321" t="str">
            <v>S1</v>
          </cell>
          <cell r="X3321" t="str">
            <v>P</v>
          </cell>
          <cell r="AC3321" t="str">
            <v>Guru</v>
          </cell>
          <cell r="AD3321" t="str">
            <v>SD</v>
          </cell>
          <cell r="AE3321" t="str">
            <v>KEDUNG KANDANG</v>
          </cell>
          <cell r="AN3321" t="str">
            <v>Belum Sertifikasi</v>
          </cell>
          <cell r="BB3321" t="str">
            <v>Belum</v>
          </cell>
        </row>
        <row r="3322">
          <cell r="N3322" t="str">
            <v>NON PNS</v>
          </cell>
          <cell r="R3322" t="str">
            <v>S1</v>
          </cell>
          <cell r="X3322" t="str">
            <v>L</v>
          </cell>
          <cell r="AC3322" t="str">
            <v>Guru</v>
          </cell>
          <cell r="AD3322" t="str">
            <v>SD</v>
          </cell>
          <cell r="AE3322" t="str">
            <v>KEDUNG KANDANG</v>
          </cell>
          <cell r="AN3322" t="str">
            <v>Belum Sertifikasi</v>
          </cell>
          <cell r="BB3322" t="str">
            <v>Belum</v>
          </cell>
        </row>
        <row r="3323">
          <cell r="N3323" t="str">
            <v>NON PNS</v>
          </cell>
          <cell r="R3323" t="str">
            <v>S1</v>
          </cell>
          <cell r="X3323" t="str">
            <v>P</v>
          </cell>
          <cell r="AC3323" t="str">
            <v>Guru</v>
          </cell>
          <cell r="AD3323" t="str">
            <v>SD</v>
          </cell>
          <cell r="AE3323" t="str">
            <v>KEDUNG KANDANG</v>
          </cell>
          <cell r="AN3323" t="str">
            <v>Belum Sertifikasi</v>
          </cell>
          <cell r="BB3323" t="str">
            <v>Belum</v>
          </cell>
        </row>
        <row r="3324">
          <cell r="N3324" t="str">
            <v>NON PNS</v>
          </cell>
          <cell r="R3324" t="str">
            <v>SMA</v>
          </cell>
          <cell r="X3324" t="str">
            <v>P</v>
          </cell>
          <cell r="AC3324" t="str">
            <v>Tenaga Administrasi Sekolah</v>
          </cell>
          <cell r="AD3324" t="str">
            <v>SD</v>
          </cell>
          <cell r="AE3324" t="str">
            <v>KEDUNG KANDANG</v>
          </cell>
          <cell r="AN3324" t="str">
            <v>Belum Sertifikasi</v>
          </cell>
          <cell r="BB3324" t="str">
            <v>Belum</v>
          </cell>
        </row>
        <row r="3325">
          <cell r="N3325" t="str">
            <v>NON PNS</v>
          </cell>
          <cell r="R3325" t="str">
            <v>SMA</v>
          </cell>
          <cell r="X3325" t="str">
            <v>L</v>
          </cell>
          <cell r="AC3325" t="str">
            <v>Tenaga Administrasi Sekolah</v>
          </cell>
          <cell r="AD3325" t="str">
            <v>SD</v>
          </cell>
          <cell r="AE3325" t="str">
            <v>KEDUNG KANDANG</v>
          </cell>
          <cell r="AN3325" t="str">
            <v>Belum Sertifikasi</v>
          </cell>
          <cell r="BB3325" t="str">
            <v>Belum</v>
          </cell>
        </row>
        <row r="3326">
          <cell r="N3326" t="str">
            <v>NON PNS</v>
          </cell>
          <cell r="R3326" t="str">
            <v>S1</v>
          </cell>
          <cell r="X3326" t="str">
            <v>P</v>
          </cell>
          <cell r="AC3326" t="str">
            <v>Guru</v>
          </cell>
          <cell r="AD3326" t="str">
            <v>SD</v>
          </cell>
          <cell r="AE3326" t="str">
            <v>KEDUNG KANDANG</v>
          </cell>
          <cell r="AN3326" t="str">
            <v>Belum Sertifikasi</v>
          </cell>
          <cell r="BB3326" t="str">
            <v>Belum</v>
          </cell>
        </row>
        <row r="3327">
          <cell r="N3327" t="str">
            <v>NON PNS</v>
          </cell>
          <cell r="R3327" t="str">
            <v>S2</v>
          </cell>
          <cell r="X3327" t="str">
            <v>L</v>
          </cell>
          <cell r="AC3327" t="str">
            <v>Guru</v>
          </cell>
          <cell r="AD3327" t="str">
            <v>SD</v>
          </cell>
          <cell r="AE3327" t="str">
            <v>KEDUNG KANDANG</v>
          </cell>
          <cell r="AN3327" t="str">
            <v>Belum Sertifikasi</v>
          </cell>
          <cell r="BB3327" t="str">
            <v>Belum</v>
          </cell>
        </row>
        <row r="3328">
          <cell r="N3328" t="str">
            <v>NON PNS</v>
          </cell>
          <cell r="R3328" t="str">
            <v>SMA</v>
          </cell>
          <cell r="X3328" t="str">
            <v>L</v>
          </cell>
          <cell r="AC3328" t="str">
            <v>Penjaga Sekolah</v>
          </cell>
          <cell r="AD3328" t="str">
            <v>SD</v>
          </cell>
          <cell r="AE3328" t="str">
            <v>KEDUNG KANDANG</v>
          </cell>
          <cell r="AN3328" t="str">
            <v>Belum Sertifikasi</v>
          </cell>
          <cell r="BB3328" t="str">
            <v>Belum</v>
          </cell>
        </row>
        <row r="3329">
          <cell r="N3329" t="str">
            <v>NON PNS</v>
          </cell>
          <cell r="R3329" t="str">
            <v>S1</v>
          </cell>
          <cell r="X3329" t="str">
            <v>P</v>
          </cell>
          <cell r="AC3329" t="str">
            <v>Tenaga Administrasi Sekolah</v>
          </cell>
          <cell r="AD3329" t="str">
            <v>SD</v>
          </cell>
          <cell r="AE3329" t="str">
            <v>LOWOK WARU</v>
          </cell>
          <cell r="AN3329" t="str">
            <v>Belum Sertifikasi</v>
          </cell>
          <cell r="BB3329" t="str">
            <v>Belum</v>
          </cell>
        </row>
        <row r="3330">
          <cell r="N3330" t="str">
            <v>NON PNS</v>
          </cell>
          <cell r="R3330" t="str">
            <v>SMA</v>
          </cell>
          <cell r="X3330" t="str">
            <v>L</v>
          </cell>
          <cell r="AC3330" t="str">
            <v>Tenaga Administrasi Sekolah</v>
          </cell>
          <cell r="AD3330" t="str">
            <v>SD</v>
          </cell>
          <cell r="AE3330" t="str">
            <v>LOWOK WARU</v>
          </cell>
          <cell r="AN3330" t="str">
            <v>Belum Sertifikasi</v>
          </cell>
          <cell r="BB3330" t="str">
            <v>Belum</v>
          </cell>
        </row>
        <row r="3331">
          <cell r="N3331" t="str">
            <v>NON PNS</v>
          </cell>
          <cell r="R3331" t="str">
            <v>SMA</v>
          </cell>
          <cell r="X3331" t="str">
            <v>P</v>
          </cell>
          <cell r="AC3331" t="str">
            <v>Tenaga Administrasi Sekolah</v>
          </cell>
          <cell r="AD3331" t="str">
            <v>SD</v>
          </cell>
          <cell r="AE3331" t="str">
            <v>LOWOK WARU</v>
          </cell>
          <cell r="AN3331" t="str">
            <v>Belum Sertifikasi</v>
          </cell>
          <cell r="BB3331" t="str">
            <v>Belum</v>
          </cell>
        </row>
        <row r="3332">
          <cell r="N3332" t="str">
            <v>NON PNS</v>
          </cell>
          <cell r="R3332" t="str">
            <v>SMA</v>
          </cell>
          <cell r="X3332" t="str">
            <v>L</v>
          </cell>
          <cell r="AC3332" t="str">
            <v>Penjaga Sekolah</v>
          </cell>
          <cell r="AD3332" t="str">
            <v>SD</v>
          </cell>
          <cell r="AE3332" t="str">
            <v>LOWOK WARU</v>
          </cell>
          <cell r="AN3332" t="str">
            <v>Belum Sertifikasi</v>
          </cell>
          <cell r="BB3332" t="str">
            <v>Belum</v>
          </cell>
        </row>
        <row r="3333">
          <cell r="N3333" t="str">
            <v>NON PNS</v>
          </cell>
          <cell r="R3333" t="str">
            <v>SMA</v>
          </cell>
          <cell r="X3333" t="str">
            <v>L</v>
          </cell>
          <cell r="AC3333" t="str">
            <v>Pustakawan</v>
          </cell>
          <cell r="AD3333" t="str">
            <v>SD</v>
          </cell>
          <cell r="AE3333" t="str">
            <v>LOWOK WARU</v>
          </cell>
          <cell r="AN3333" t="str">
            <v>Belum Sertifikasi</v>
          </cell>
          <cell r="BB3333" t="str">
            <v>Belum</v>
          </cell>
        </row>
        <row r="3334">
          <cell r="N3334" t="str">
            <v>NON PNS</v>
          </cell>
          <cell r="R3334" t="str">
            <v>S1</v>
          </cell>
          <cell r="X3334" t="str">
            <v>L</v>
          </cell>
          <cell r="AC3334" t="str">
            <v>Guru</v>
          </cell>
          <cell r="AD3334" t="str">
            <v>SD</v>
          </cell>
          <cell r="AE3334" t="str">
            <v>LOWOK WARU</v>
          </cell>
          <cell r="AN3334" t="str">
            <v>Belum Sertifikasi</v>
          </cell>
          <cell r="BB3334" t="str">
            <v>Belum</v>
          </cell>
        </row>
        <row r="3335">
          <cell r="N3335" t="str">
            <v>NON PNS</v>
          </cell>
          <cell r="R3335" t="str">
            <v>S1</v>
          </cell>
          <cell r="X3335" t="str">
            <v>P</v>
          </cell>
          <cell r="AC3335" t="str">
            <v>Tenaga Administrasi Sekolah</v>
          </cell>
          <cell r="AD3335" t="str">
            <v>SD</v>
          </cell>
          <cell r="AE3335" t="str">
            <v>LOWOK WARU</v>
          </cell>
          <cell r="AN3335" t="str">
            <v>Belum Sertifikasi</v>
          </cell>
          <cell r="BB3335" t="str">
            <v>Belum</v>
          </cell>
        </row>
        <row r="3336">
          <cell r="N3336" t="str">
            <v>NON PNS</v>
          </cell>
          <cell r="R3336" t="str">
            <v>SMP</v>
          </cell>
          <cell r="X3336" t="str">
            <v>P</v>
          </cell>
          <cell r="AC3336" t="str">
            <v>Tukang Kebun</v>
          </cell>
          <cell r="AD3336" t="str">
            <v>SD</v>
          </cell>
          <cell r="AE3336" t="str">
            <v>LOWOK WARU</v>
          </cell>
          <cell r="AN3336" t="str">
            <v>Belum Sertifikasi</v>
          </cell>
          <cell r="BB3336" t="str">
            <v>Belum</v>
          </cell>
        </row>
        <row r="3337">
          <cell r="N3337" t="str">
            <v>NON PNS</v>
          </cell>
          <cell r="R3337" t="str">
            <v>S1</v>
          </cell>
          <cell r="X3337" t="str">
            <v>P</v>
          </cell>
          <cell r="AC3337" t="str">
            <v>Guru</v>
          </cell>
          <cell r="AD3337" t="str">
            <v>SD</v>
          </cell>
          <cell r="AE3337" t="str">
            <v>LOWOK WARU</v>
          </cell>
          <cell r="AN3337" t="str">
            <v>Belum Sertifikasi</v>
          </cell>
          <cell r="BB3337" t="str">
            <v>Belum</v>
          </cell>
        </row>
        <row r="3338">
          <cell r="N3338" t="str">
            <v>NON PNS</v>
          </cell>
          <cell r="R3338" t="str">
            <v>S1</v>
          </cell>
          <cell r="X3338" t="str">
            <v>P</v>
          </cell>
          <cell r="AC3338" t="str">
            <v>Guru</v>
          </cell>
          <cell r="AD3338" t="str">
            <v>SD</v>
          </cell>
          <cell r="AE3338" t="str">
            <v>LOWOK WARU</v>
          </cell>
          <cell r="AN3338" t="str">
            <v>Belum Sertifikasi</v>
          </cell>
          <cell r="BB3338" t="str">
            <v>Belum</v>
          </cell>
        </row>
        <row r="3339">
          <cell r="N3339" t="str">
            <v>NON PNS</v>
          </cell>
          <cell r="R3339" t="str">
            <v>S1</v>
          </cell>
          <cell r="X3339" t="str">
            <v>L</v>
          </cell>
          <cell r="AC3339" t="str">
            <v>Penjaga Sekolah</v>
          </cell>
          <cell r="AD3339" t="str">
            <v>SD</v>
          </cell>
          <cell r="AE3339" t="str">
            <v>LOWOK WARU</v>
          </cell>
          <cell r="AN3339" t="str">
            <v>Belum Sertifikasi</v>
          </cell>
          <cell r="BB3339" t="str">
            <v>Belum</v>
          </cell>
        </row>
        <row r="3340">
          <cell r="N3340" t="str">
            <v>NON PNS</v>
          </cell>
          <cell r="R3340" t="str">
            <v>SMA</v>
          </cell>
          <cell r="X3340" t="str">
            <v>P</v>
          </cell>
          <cell r="AC3340" t="str">
            <v>Tenaga Administrasi Sekolah</v>
          </cell>
          <cell r="AD3340" t="str">
            <v>SD</v>
          </cell>
          <cell r="AE3340" t="str">
            <v>LOWOK WARU</v>
          </cell>
          <cell r="AN3340" t="str">
            <v>Belum Sertifikasi</v>
          </cell>
          <cell r="BB3340" t="str">
            <v>Belum</v>
          </cell>
        </row>
        <row r="3341">
          <cell r="N3341" t="str">
            <v>NON PNS</v>
          </cell>
          <cell r="R3341" t="str">
            <v>SMA</v>
          </cell>
          <cell r="X3341" t="str">
            <v>P</v>
          </cell>
          <cell r="AC3341" t="str">
            <v>Tenaga Administrasi Sekolah</v>
          </cell>
          <cell r="AD3341" t="str">
            <v>SD</v>
          </cell>
          <cell r="AE3341" t="str">
            <v>LOWOK WARU</v>
          </cell>
          <cell r="AN3341" t="str">
            <v>Belum Sertifikasi</v>
          </cell>
          <cell r="BB3341" t="str">
            <v>Belum</v>
          </cell>
        </row>
        <row r="3342">
          <cell r="N3342" t="str">
            <v>NON PNS</v>
          </cell>
          <cell r="R3342" t="str">
            <v>S1</v>
          </cell>
          <cell r="X3342" t="str">
            <v>P</v>
          </cell>
          <cell r="AC3342" t="str">
            <v>Guru</v>
          </cell>
          <cell r="AD3342" t="str">
            <v>SD</v>
          </cell>
          <cell r="AE3342" t="str">
            <v>KEDUNG KANDANG</v>
          </cell>
          <cell r="AN3342" t="str">
            <v>Belum Sertifikasi</v>
          </cell>
          <cell r="BB3342" t="str">
            <v>Belum</v>
          </cell>
        </row>
        <row r="3343">
          <cell r="N3343" t="str">
            <v>NON PNS</v>
          </cell>
          <cell r="R3343" t="str">
            <v>S1</v>
          </cell>
          <cell r="X3343" t="str">
            <v>L</v>
          </cell>
          <cell r="AC3343" t="str">
            <v>Guru</v>
          </cell>
          <cell r="AD3343" t="str">
            <v>SD</v>
          </cell>
          <cell r="AE3343" t="str">
            <v>KEDUNG KANDANG</v>
          </cell>
          <cell r="AN3343" t="str">
            <v>Belum Sertifikasi</v>
          </cell>
          <cell r="BB3343" t="str">
            <v>Belum</v>
          </cell>
        </row>
        <row r="3344">
          <cell r="N3344" t="str">
            <v>NON PNS</v>
          </cell>
          <cell r="R3344" t="str">
            <v>SD</v>
          </cell>
          <cell r="X3344" t="str">
            <v>L</v>
          </cell>
          <cell r="AC3344" t="str">
            <v>Tukang Kebun</v>
          </cell>
          <cell r="AD3344" t="str">
            <v>SD</v>
          </cell>
          <cell r="AE3344" t="str">
            <v>KEDUNG KANDANG</v>
          </cell>
          <cell r="AN3344" t="str">
            <v>Belum Sertifikasi</v>
          </cell>
          <cell r="BB3344" t="str">
            <v>Belum</v>
          </cell>
        </row>
        <row r="3345">
          <cell r="N3345" t="str">
            <v>NON PNS</v>
          </cell>
          <cell r="R3345" t="str">
            <v>SMP</v>
          </cell>
          <cell r="X3345" t="str">
            <v>P</v>
          </cell>
          <cell r="AC3345" t="str">
            <v>Tukang Kebun</v>
          </cell>
          <cell r="AD3345" t="str">
            <v>SD</v>
          </cell>
          <cell r="AE3345" t="str">
            <v>KEDUNG KANDANG</v>
          </cell>
          <cell r="AN3345" t="str">
            <v>Belum Sertifikasi</v>
          </cell>
          <cell r="BB3345" t="str">
            <v>Belum</v>
          </cell>
        </row>
        <row r="3346">
          <cell r="N3346" t="str">
            <v>NON PNS</v>
          </cell>
          <cell r="R3346" t="str">
            <v>SMP</v>
          </cell>
          <cell r="X3346" t="str">
            <v>L</v>
          </cell>
          <cell r="AC3346" t="str">
            <v>Tukang Kebun</v>
          </cell>
          <cell r="AD3346" t="str">
            <v>SD</v>
          </cell>
          <cell r="AE3346" t="str">
            <v>KEDUNG KANDANG</v>
          </cell>
          <cell r="AN3346" t="str">
            <v>Belum Sertifikasi</v>
          </cell>
          <cell r="BB3346" t="str">
            <v>Belum</v>
          </cell>
        </row>
        <row r="3347">
          <cell r="N3347" t="str">
            <v>NON PNS</v>
          </cell>
          <cell r="R3347" t="str">
            <v>SMP</v>
          </cell>
          <cell r="X3347" t="str">
            <v>L</v>
          </cell>
          <cell r="AC3347" t="str">
            <v>Tukang Kebun</v>
          </cell>
          <cell r="AD3347" t="str">
            <v>SD</v>
          </cell>
          <cell r="AE3347" t="str">
            <v>KEDUNG KANDANG</v>
          </cell>
          <cell r="AN3347" t="str">
            <v>Belum Sertifikasi</v>
          </cell>
          <cell r="BB3347" t="str">
            <v>Belum</v>
          </cell>
        </row>
        <row r="3348">
          <cell r="N3348" t="str">
            <v>NON PNS</v>
          </cell>
          <cell r="R3348" t="str">
            <v>SMA</v>
          </cell>
          <cell r="X3348" t="str">
            <v>P</v>
          </cell>
          <cell r="AC3348" t="str">
            <v>Tukang Kebun</v>
          </cell>
          <cell r="AD3348" t="str">
            <v>SD</v>
          </cell>
          <cell r="AE3348" t="str">
            <v>KEDUNG KANDANG</v>
          </cell>
          <cell r="AN3348" t="str">
            <v>Belum Sertifikasi</v>
          </cell>
          <cell r="BB3348" t="str">
            <v>Belum</v>
          </cell>
        </row>
        <row r="3349">
          <cell r="N3349" t="str">
            <v>NON PNS</v>
          </cell>
          <cell r="R3349" t="str">
            <v>SMA</v>
          </cell>
          <cell r="X3349" t="str">
            <v>L</v>
          </cell>
          <cell r="AC3349" t="str">
            <v>Tukang Kebun</v>
          </cell>
          <cell r="AD3349" t="str">
            <v>SD</v>
          </cell>
          <cell r="AE3349" t="str">
            <v>KEDUNG KANDANG</v>
          </cell>
          <cell r="AN3349" t="str">
            <v>Belum Sertifikasi</v>
          </cell>
          <cell r="BB3349" t="str">
            <v>Belum</v>
          </cell>
        </row>
        <row r="3350">
          <cell r="N3350" t="str">
            <v>NON PNS</v>
          </cell>
          <cell r="R3350" t="str">
            <v>SD</v>
          </cell>
          <cell r="X3350" t="str">
            <v>L</v>
          </cell>
          <cell r="AC3350" t="str">
            <v>Tukang Kebun</v>
          </cell>
          <cell r="AD3350" t="str">
            <v>SD</v>
          </cell>
          <cell r="AE3350" t="str">
            <v>KEDUNG KANDANG</v>
          </cell>
          <cell r="AN3350" t="str">
            <v>Belum Sertifikasi</v>
          </cell>
          <cell r="BB3350" t="str">
            <v>Belum</v>
          </cell>
        </row>
        <row r="3351">
          <cell r="N3351" t="str">
            <v>NON PNS</v>
          </cell>
          <cell r="R3351" t="str">
            <v>SMA</v>
          </cell>
          <cell r="X3351" t="str">
            <v>L</v>
          </cell>
          <cell r="AC3351" t="str">
            <v>Tukang Kebun</v>
          </cell>
          <cell r="AD3351" t="str">
            <v>SD</v>
          </cell>
          <cell r="AE3351" t="str">
            <v>KEDUNG KANDANG</v>
          </cell>
          <cell r="AN3351" t="str">
            <v>Belum Sertifikasi</v>
          </cell>
          <cell r="BB3351" t="str">
            <v>Belum</v>
          </cell>
        </row>
        <row r="3352">
          <cell r="N3352" t="str">
            <v>NON PNS</v>
          </cell>
          <cell r="R3352" t="str">
            <v>SMA</v>
          </cell>
          <cell r="X3352" t="str">
            <v>L</v>
          </cell>
          <cell r="AC3352" t="str">
            <v>Petugas Keamanan</v>
          </cell>
          <cell r="AD3352" t="str">
            <v>SD</v>
          </cell>
          <cell r="AE3352" t="str">
            <v>KEDUNG KANDANG</v>
          </cell>
          <cell r="AN3352" t="str">
            <v>Belum Sertifikasi</v>
          </cell>
          <cell r="BB3352" t="str">
            <v>Belum</v>
          </cell>
        </row>
        <row r="3353">
          <cell r="N3353" t="str">
            <v>NON PNS</v>
          </cell>
          <cell r="R3353" t="str">
            <v>D3</v>
          </cell>
          <cell r="X3353" t="str">
            <v>P</v>
          </cell>
          <cell r="AC3353" t="str">
            <v>Tenaga Administrasi Sekolah</v>
          </cell>
          <cell r="AD3353" t="str">
            <v>SD</v>
          </cell>
          <cell r="AE3353" t="str">
            <v>KEDUNG KANDANG</v>
          </cell>
          <cell r="AN3353" t="str">
            <v>Belum Sertifikasi</v>
          </cell>
          <cell r="BB3353" t="str">
            <v>Belum</v>
          </cell>
        </row>
        <row r="3354">
          <cell r="N3354" t="str">
            <v>NON PNS</v>
          </cell>
          <cell r="R3354" t="str">
            <v>SMA</v>
          </cell>
          <cell r="X3354" t="str">
            <v>P</v>
          </cell>
          <cell r="AC3354" t="str">
            <v>Tukang Kebun</v>
          </cell>
          <cell r="AD3354" t="str">
            <v>SD</v>
          </cell>
          <cell r="AE3354" t="str">
            <v>KEDUNG KANDANG</v>
          </cell>
          <cell r="AN3354" t="str">
            <v>Belum Sertifikasi</v>
          </cell>
          <cell r="BB3354" t="str">
            <v>Belum</v>
          </cell>
        </row>
        <row r="3355">
          <cell r="N3355" t="str">
            <v>NON PNS</v>
          </cell>
          <cell r="R3355" t="str">
            <v>SMA</v>
          </cell>
          <cell r="X3355" t="str">
            <v>L</v>
          </cell>
          <cell r="AC3355" t="str">
            <v>Tukang Kebun</v>
          </cell>
          <cell r="AD3355" t="str">
            <v>SD</v>
          </cell>
          <cell r="AE3355" t="str">
            <v>KEDUNG KANDANG</v>
          </cell>
          <cell r="AN3355" t="str">
            <v>Belum Sertifikasi</v>
          </cell>
          <cell r="BB3355" t="str">
            <v>Belum</v>
          </cell>
        </row>
        <row r="3356">
          <cell r="N3356" t="str">
            <v>NON PNS</v>
          </cell>
          <cell r="R3356" t="str">
            <v>S1</v>
          </cell>
          <cell r="X3356" t="str">
            <v>P</v>
          </cell>
          <cell r="AC3356" t="str">
            <v>Tenaga Administrasi Sekolah</v>
          </cell>
          <cell r="AD3356" t="str">
            <v>SD</v>
          </cell>
          <cell r="AE3356" t="str">
            <v>KEDUNG KANDANG</v>
          </cell>
          <cell r="AN3356" t="str">
            <v>Belum Sertifikasi</v>
          </cell>
          <cell r="BB3356" t="str">
            <v>Belum</v>
          </cell>
        </row>
        <row r="3357">
          <cell r="N3357" t="str">
            <v>NON PNS</v>
          </cell>
          <cell r="R3357" t="str">
            <v>SMA</v>
          </cell>
          <cell r="X3357" t="str">
            <v>L</v>
          </cell>
          <cell r="AC3357" t="str">
            <v>Tukang Kebun</v>
          </cell>
          <cell r="AD3357" t="str">
            <v>SD</v>
          </cell>
          <cell r="AE3357" t="str">
            <v>KEDUNG KANDANG</v>
          </cell>
          <cell r="AN3357" t="str">
            <v>Belum Sertifikasi</v>
          </cell>
          <cell r="BB3357" t="str">
            <v>Belum</v>
          </cell>
        </row>
        <row r="3358">
          <cell r="N3358" t="str">
            <v>NON PNS</v>
          </cell>
          <cell r="R3358" t="str">
            <v>SMP</v>
          </cell>
          <cell r="X3358" t="str">
            <v>L</v>
          </cell>
          <cell r="AC3358" t="str">
            <v>Tukang Kebun</v>
          </cell>
          <cell r="AD3358" t="str">
            <v>SD</v>
          </cell>
          <cell r="AE3358" t="str">
            <v>KEDUNG KANDANG</v>
          </cell>
          <cell r="AN3358" t="str">
            <v>Belum Sertifikasi</v>
          </cell>
          <cell r="BB3358" t="str">
            <v>Belum</v>
          </cell>
        </row>
        <row r="3359">
          <cell r="N3359" t="str">
            <v>NON PNS</v>
          </cell>
          <cell r="R3359" t="str">
            <v>SMP</v>
          </cell>
          <cell r="X3359" t="str">
            <v>L</v>
          </cell>
          <cell r="AC3359" t="str">
            <v>Petugas Keamanan</v>
          </cell>
          <cell r="AD3359" t="str">
            <v>SD</v>
          </cell>
          <cell r="AE3359" t="str">
            <v>KEDUNG KANDANG</v>
          </cell>
          <cell r="AN3359" t="str">
            <v>Belum Sertifikasi</v>
          </cell>
          <cell r="BB3359" t="str">
            <v>Belum</v>
          </cell>
        </row>
        <row r="3360">
          <cell r="N3360" t="str">
            <v>NON PNS</v>
          </cell>
          <cell r="R3360" t="str">
            <v>SMP</v>
          </cell>
          <cell r="X3360" t="str">
            <v>L</v>
          </cell>
          <cell r="AC3360" t="str">
            <v>Petugas Keamanan</v>
          </cell>
          <cell r="AD3360" t="str">
            <v>SD</v>
          </cell>
          <cell r="AE3360" t="str">
            <v>KEDUNG KANDANG</v>
          </cell>
          <cell r="AN3360" t="str">
            <v>Belum Sertifikasi</v>
          </cell>
          <cell r="BB3360" t="str">
            <v>Belum</v>
          </cell>
        </row>
        <row r="3361">
          <cell r="N3361" t="str">
            <v>NON PNS</v>
          </cell>
          <cell r="R3361" t="str">
            <v>SMP</v>
          </cell>
          <cell r="X3361" t="str">
            <v>P</v>
          </cell>
          <cell r="AC3361" t="str">
            <v>Tukang Kebun</v>
          </cell>
          <cell r="AD3361" t="str">
            <v>SD</v>
          </cell>
          <cell r="AE3361" t="str">
            <v>KEDUNG KANDANG</v>
          </cell>
          <cell r="AN3361" t="str">
            <v>Belum Sertifikasi</v>
          </cell>
          <cell r="BB3361" t="str">
            <v>Belum</v>
          </cell>
        </row>
        <row r="3362">
          <cell r="N3362" t="str">
            <v>NON PNS</v>
          </cell>
          <cell r="R3362" t="str">
            <v>SD</v>
          </cell>
          <cell r="X3362" t="str">
            <v>L</v>
          </cell>
          <cell r="AC3362" t="str">
            <v>Tukang Kebun</v>
          </cell>
          <cell r="AD3362" t="str">
            <v>SD</v>
          </cell>
          <cell r="AE3362" t="str">
            <v>KEDUNG KANDANG</v>
          </cell>
          <cell r="AN3362" t="str">
            <v>Belum Sertifikasi</v>
          </cell>
          <cell r="BB3362" t="str">
            <v>Belum</v>
          </cell>
        </row>
        <row r="3363">
          <cell r="N3363" t="str">
            <v>NON PNS</v>
          </cell>
          <cell r="R3363" t="str">
            <v>SMP</v>
          </cell>
          <cell r="X3363" t="str">
            <v>L</v>
          </cell>
          <cell r="AC3363" t="str">
            <v>Penjaga Sekolah</v>
          </cell>
          <cell r="AD3363" t="str">
            <v>SD</v>
          </cell>
          <cell r="AE3363" t="str">
            <v>LOWOK WARU</v>
          </cell>
          <cell r="AN3363" t="str">
            <v>Belum Sertifikasi</v>
          </cell>
          <cell r="BB3363" t="str">
            <v>Belum</v>
          </cell>
        </row>
        <row r="3364">
          <cell r="N3364" t="str">
            <v>NON PNS</v>
          </cell>
          <cell r="R3364" t="str">
            <v>S1</v>
          </cell>
          <cell r="X3364" t="str">
            <v>P</v>
          </cell>
          <cell r="AC3364" t="str">
            <v>Tenaga Administrasi Sekolah</v>
          </cell>
          <cell r="AD3364" t="str">
            <v>SD</v>
          </cell>
          <cell r="AE3364" t="str">
            <v>LOWOK WARU</v>
          </cell>
          <cell r="AN3364" t="str">
            <v>Belum Sertifikasi</v>
          </cell>
          <cell r="BB3364" t="str">
            <v>Belum</v>
          </cell>
        </row>
        <row r="3365">
          <cell r="N3365" t="str">
            <v>NON PNS</v>
          </cell>
          <cell r="R3365" t="str">
            <v>S1</v>
          </cell>
          <cell r="X3365" t="str">
            <v>P</v>
          </cell>
          <cell r="AC3365" t="str">
            <v>Guru</v>
          </cell>
          <cell r="AD3365" t="str">
            <v>SD</v>
          </cell>
          <cell r="AE3365" t="str">
            <v>LOWOK WARU</v>
          </cell>
          <cell r="AN3365" t="str">
            <v>Belum Sertifikasi</v>
          </cell>
          <cell r="BB3365" t="str">
            <v>Belum</v>
          </cell>
        </row>
        <row r="3366">
          <cell r="N3366" t="str">
            <v>NON PNS</v>
          </cell>
          <cell r="R3366" t="str">
            <v>S1</v>
          </cell>
          <cell r="X3366" t="str">
            <v>P</v>
          </cell>
          <cell r="AC3366" t="str">
            <v>Guru</v>
          </cell>
          <cell r="AD3366" t="str">
            <v>SD</v>
          </cell>
          <cell r="AE3366" t="str">
            <v>LOWOK WARU</v>
          </cell>
          <cell r="AN3366" t="str">
            <v>Belum Sertifikasi</v>
          </cell>
          <cell r="BB3366" t="str">
            <v>Belum</v>
          </cell>
        </row>
        <row r="3367">
          <cell r="N3367" t="str">
            <v>NON PNS</v>
          </cell>
          <cell r="R3367" t="str">
            <v>S1</v>
          </cell>
          <cell r="X3367" t="str">
            <v>P</v>
          </cell>
          <cell r="AC3367" t="str">
            <v>Guru</v>
          </cell>
          <cell r="AD3367" t="str">
            <v>SD</v>
          </cell>
          <cell r="AE3367" t="str">
            <v>LOWOK WARU</v>
          </cell>
          <cell r="AN3367" t="str">
            <v>Belum Sertifikasi</v>
          </cell>
          <cell r="BB3367" t="str">
            <v>Belum</v>
          </cell>
        </row>
        <row r="3368">
          <cell r="N3368" t="str">
            <v>NON PNS</v>
          </cell>
          <cell r="R3368" t="str">
            <v>S1</v>
          </cell>
          <cell r="X3368" t="str">
            <v>P</v>
          </cell>
          <cell r="AC3368" t="str">
            <v>Guru</v>
          </cell>
          <cell r="AD3368" t="str">
            <v>SD</v>
          </cell>
          <cell r="AE3368" t="str">
            <v>LOWOK WARU</v>
          </cell>
          <cell r="AN3368" t="str">
            <v>Belum Sertifikasi</v>
          </cell>
          <cell r="BB3368" t="str">
            <v>Belum</v>
          </cell>
        </row>
        <row r="3369">
          <cell r="N3369" t="str">
            <v>NON PNS</v>
          </cell>
          <cell r="R3369" t="str">
            <v>S1</v>
          </cell>
          <cell r="X3369" t="str">
            <v>L</v>
          </cell>
          <cell r="AC3369" t="str">
            <v>Tenaga Administrasi Sekolah</v>
          </cell>
          <cell r="AD3369" t="str">
            <v>SD</v>
          </cell>
          <cell r="AE3369" t="str">
            <v>LOWOK WARU</v>
          </cell>
          <cell r="AN3369" t="str">
            <v>Belum Sertifikasi</v>
          </cell>
          <cell r="BB3369" t="str">
            <v>Belum</v>
          </cell>
        </row>
        <row r="3370">
          <cell r="N3370" t="str">
            <v>NON PNS</v>
          </cell>
          <cell r="R3370" t="str">
            <v>SMP</v>
          </cell>
          <cell r="X3370" t="str">
            <v>L</v>
          </cell>
          <cell r="AC3370" t="str">
            <v>Penjaga Sekolah</v>
          </cell>
          <cell r="AD3370" t="str">
            <v>SD</v>
          </cell>
          <cell r="AE3370" t="str">
            <v>LOWOK WARU</v>
          </cell>
          <cell r="AN3370" t="str">
            <v>Belum Sertifikasi</v>
          </cell>
          <cell r="BB3370" t="str">
            <v>Belum</v>
          </cell>
        </row>
        <row r="3371">
          <cell r="N3371" t="str">
            <v>NON PNS</v>
          </cell>
          <cell r="R3371" t="str">
            <v>S1</v>
          </cell>
          <cell r="X3371" t="str">
            <v>P</v>
          </cell>
          <cell r="AC3371" t="str">
            <v>Guru</v>
          </cell>
          <cell r="AD3371" t="str">
            <v>SD</v>
          </cell>
          <cell r="AE3371" t="str">
            <v>LOWOK WARU</v>
          </cell>
          <cell r="AN3371" t="str">
            <v>Belum Sertifikasi</v>
          </cell>
          <cell r="BB3371" t="str">
            <v>Belum</v>
          </cell>
        </row>
        <row r="3372">
          <cell r="N3372" t="str">
            <v>NON PNS</v>
          </cell>
          <cell r="R3372" t="str">
            <v>S1</v>
          </cell>
          <cell r="X3372" t="str">
            <v>P</v>
          </cell>
          <cell r="AC3372" t="str">
            <v>Tenaga Administrasi Sekolah</v>
          </cell>
          <cell r="AD3372" t="str">
            <v>SD</v>
          </cell>
          <cell r="AE3372" t="str">
            <v>LOWOK WARU</v>
          </cell>
          <cell r="AN3372" t="str">
            <v>Belum Sertifikasi</v>
          </cell>
          <cell r="BB3372" t="str">
            <v>Belum</v>
          </cell>
        </row>
        <row r="3373">
          <cell r="N3373" t="str">
            <v>NON PNS</v>
          </cell>
          <cell r="R3373" t="str">
            <v>SMP</v>
          </cell>
          <cell r="X3373" t="str">
            <v>L</v>
          </cell>
          <cell r="AC3373" t="str">
            <v>Penjaga Sekolah</v>
          </cell>
          <cell r="AD3373" t="str">
            <v>SD</v>
          </cell>
          <cell r="AE3373" t="str">
            <v>LOWOK WARU</v>
          </cell>
          <cell r="AN3373" t="str">
            <v>Belum Sertifikasi</v>
          </cell>
          <cell r="BB3373" t="str">
            <v>Belum</v>
          </cell>
        </row>
        <row r="3374">
          <cell r="N3374" t="str">
            <v>NON PNS</v>
          </cell>
          <cell r="R3374" t="str">
            <v>SMA</v>
          </cell>
          <cell r="X3374" t="str">
            <v>P</v>
          </cell>
          <cell r="AC3374" t="str">
            <v>Tenaga Administrasi Sekolah</v>
          </cell>
          <cell r="AD3374" t="str">
            <v>SD</v>
          </cell>
          <cell r="AE3374" t="str">
            <v>LOWOK WARU</v>
          </cell>
          <cell r="AN3374" t="str">
            <v>Belum Sertifikasi</v>
          </cell>
          <cell r="BB3374" t="str">
            <v>Belum</v>
          </cell>
        </row>
        <row r="3375">
          <cell r="N3375" t="str">
            <v>NON PNS</v>
          </cell>
          <cell r="R3375" t="str">
            <v>SMA</v>
          </cell>
          <cell r="X3375" t="str">
            <v>L</v>
          </cell>
          <cell r="AC3375" t="str">
            <v>Penjaga Sekolah</v>
          </cell>
          <cell r="AD3375" t="str">
            <v>SD</v>
          </cell>
          <cell r="AE3375" t="str">
            <v>LOWOK WARU</v>
          </cell>
          <cell r="AN3375" t="str">
            <v>Belum Sertifikasi</v>
          </cell>
          <cell r="BB3375" t="str">
            <v>Belum</v>
          </cell>
        </row>
        <row r="3376">
          <cell r="N3376" t="str">
            <v>NON PNS</v>
          </cell>
          <cell r="R3376" t="str">
            <v>S1</v>
          </cell>
          <cell r="X3376" t="str">
            <v>L</v>
          </cell>
          <cell r="AC3376" t="str">
            <v>Guru</v>
          </cell>
          <cell r="AD3376" t="str">
            <v>SD</v>
          </cell>
          <cell r="AE3376" t="str">
            <v>SUKUN</v>
          </cell>
          <cell r="AN3376" t="str">
            <v>Belum Sertifikasi</v>
          </cell>
          <cell r="BB3376" t="str">
            <v>Belum</v>
          </cell>
        </row>
        <row r="3377">
          <cell r="N3377" t="str">
            <v>NON PNS</v>
          </cell>
          <cell r="R3377" t="str">
            <v>S1</v>
          </cell>
          <cell r="X3377" t="str">
            <v>P</v>
          </cell>
          <cell r="AC3377" t="str">
            <v>Guru</v>
          </cell>
          <cell r="AD3377" t="str">
            <v>SD</v>
          </cell>
          <cell r="AE3377" t="str">
            <v>SUKUN</v>
          </cell>
          <cell r="AN3377" t="str">
            <v>Belum Sertifikasi</v>
          </cell>
          <cell r="BB3377" t="str">
            <v>Belum</v>
          </cell>
        </row>
        <row r="3378">
          <cell r="N3378" t="str">
            <v>NON PNS</v>
          </cell>
          <cell r="R3378" t="str">
            <v>S1</v>
          </cell>
          <cell r="X3378" t="str">
            <v>P</v>
          </cell>
          <cell r="AC3378" t="str">
            <v>Guru</v>
          </cell>
          <cell r="AD3378" t="str">
            <v>SD</v>
          </cell>
          <cell r="AE3378" t="str">
            <v>SUKUN</v>
          </cell>
          <cell r="AN3378" t="str">
            <v>Belum Sertifikasi</v>
          </cell>
          <cell r="BB3378" t="str">
            <v>Belum</v>
          </cell>
        </row>
        <row r="3379">
          <cell r="N3379" t="str">
            <v>NON PNS</v>
          </cell>
          <cell r="R3379" t="str">
            <v>D2</v>
          </cell>
          <cell r="X3379" t="str">
            <v>L</v>
          </cell>
          <cell r="AC3379" t="str">
            <v>Guru</v>
          </cell>
          <cell r="AD3379" t="str">
            <v>SD</v>
          </cell>
          <cell r="AE3379" t="str">
            <v>SUKUN</v>
          </cell>
          <cell r="AN3379" t="str">
            <v>Belum Sertifikasi</v>
          </cell>
          <cell r="BB3379" t="str">
            <v>Belum</v>
          </cell>
        </row>
        <row r="3380">
          <cell r="N3380" t="str">
            <v>NON PNS</v>
          </cell>
          <cell r="R3380" t="str">
            <v>SMA</v>
          </cell>
          <cell r="X3380" t="str">
            <v>L</v>
          </cell>
          <cell r="AC3380" t="str">
            <v>Tenaga Administrasi Sekolah</v>
          </cell>
          <cell r="AD3380" t="str">
            <v>SD</v>
          </cell>
          <cell r="AE3380" t="str">
            <v>SUKUN</v>
          </cell>
          <cell r="AN3380" t="str">
            <v>Belum Sertifikasi</v>
          </cell>
          <cell r="BB3380" t="str">
            <v>Belum</v>
          </cell>
        </row>
        <row r="3381">
          <cell r="N3381" t="str">
            <v>NON PNS</v>
          </cell>
          <cell r="R3381" t="str">
            <v>S1</v>
          </cell>
          <cell r="X3381" t="str">
            <v>P</v>
          </cell>
          <cell r="AC3381" t="str">
            <v>Guru</v>
          </cell>
          <cell r="AD3381" t="str">
            <v>SD</v>
          </cell>
          <cell r="AE3381" t="str">
            <v>SUKUN</v>
          </cell>
          <cell r="AN3381" t="str">
            <v>Belum Sertifikasi</v>
          </cell>
          <cell r="BB3381" t="str">
            <v>Belum</v>
          </cell>
        </row>
        <row r="3382">
          <cell r="N3382" t="str">
            <v>NON PNS</v>
          </cell>
          <cell r="R3382" t="str">
            <v>SMP</v>
          </cell>
          <cell r="X3382" t="str">
            <v>L</v>
          </cell>
          <cell r="AC3382" t="str">
            <v>Penjaga Sekolah</v>
          </cell>
          <cell r="AD3382" t="str">
            <v>SD</v>
          </cell>
          <cell r="AE3382" t="str">
            <v>SUKUN</v>
          </cell>
          <cell r="AN3382" t="str">
            <v>Belum Sertifikasi</v>
          </cell>
          <cell r="BB3382" t="str">
            <v>Belum</v>
          </cell>
        </row>
        <row r="3383">
          <cell r="N3383" t="str">
            <v>NON PNS</v>
          </cell>
          <cell r="R3383" t="str">
            <v>SMA</v>
          </cell>
          <cell r="X3383" t="str">
            <v>L</v>
          </cell>
          <cell r="AC3383" t="str">
            <v>Petugas Keamanan</v>
          </cell>
          <cell r="AD3383" t="str">
            <v>SD</v>
          </cell>
          <cell r="AE3383" t="str">
            <v>SUKUN</v>
          </cell>
          <cell r="AN3383" t="str">
            <v>Belum Sertifikasi</v>
          </cell>
          <cell r="BB3383" t="str">
            <v>Belum</v>
          </cell>
        </row>
        <row r="3384">
          <cell r="N3384" t="str">
            <v>NON PNS</v>
          </cell>
          <cell r="R3384" t="str">
            <v>SMA</v>
          </cell>
          <cell r="X3384" t="str">
            <v>L</v>
          </cell>
          <cell r="AC3384" t="str">
            <v>Tenaga Administrasi Sekolah</v>
          </cell>
          <cell r="AD3384" t="str">
            <v>SD</v>
          </cell>
          <cell r="AE3384" t="str">
            <v>SUKUN</v>
          </cell>
          <cell r="AN3384" t="str">
            <v>Belum Sertifikasi</v>
          </cell>
          <cell r="BB3384" t="str">
            <v>Belum</v>
          </cell>
        </row>
        <row r="3385">
          <cell r="N3385" t="str">
            <v>NON PNS</v>
          </cell>
          <cell r="R3385" t="str">
            <v>S1</v>
          </cell>
          <cell r="X3385" t="str">
            <v>L</v>
          </cell>
          <cell r="AC3385" t="str">
            <v>Penjaga Sekolah</v>
          </cell>
          <cell r="AD3385" t="str">
            <v>SD</v>
          </cell>
          <cell r="AE3385" t="str">
            <v>KLOJEN</v>
          </cell>
          <cell r="AN3385" t="str">
            <v>Belum Sertifikasi</v>
          </cell>
          <cell r="BB3385" t="str">
            <v>Belum</v>
          </cell>
        </row>
        <row r="3386">
          <cell r="N3386" t="str">
            <v>NON PNS</v>
          </cell>
          <cell r="R3386" t="str">
            <v>S1</v>
          </cell>
          <cell r="X3386" t="str">
            <v>L</v>
          </cell>
          <cell r="AC3386" t="str">
            <v>Guru</v>
          </cell>
          <cell r="AD3386" t="str">
            <v>SD</v>
          </cell>
          <cell r="AE3386" t="str">
            <v>BLIMBING</v>
          </cell>
          <cell r="AN3386" t="str">
            <v>Belum Sertifikasi</v>
          </cell>
          <cell r="BB3386" t="str">
            <v>Belum</v>
          </cell>
        </row>
        <row r="3387">
          <cell r="N3387" t="str">
            <v>NON PNS</v>
          </cell>
          <cell r="R3387" t="str">
            <v>S1</v>
          </cell>
          <cell r="X3387" t="str">
            <v>L</v>
          </cell>
          <cell r="AC3387" t="str">
            <v>Guru</v>
          </cell>
          <cell r="AD3387" t="str">
            <v>SD</v>
          </cell>
          <cell r="AE3387" t="str">
            <v>BLIMBING</v>
          </cell>
          <cell r="AN3387" t="str">
            <v>Lulus Sertifikasi</v>
          </cell>
          <cell r="BB3387" t="str">
            <v>Belum</v>
          </cell>
        </row>
        <row r="3388">
          <cell r="N3388" t="str">
            <v>NON PNS</v>
          </cell>
          <cell r="R3388" t="str">
            <v>SMA</v>
          </cell>
          <cell r="X3388" t="str">
            <v>L</v>
          </cell>
          <cell r="AC3388" t="str">
            <v>Petugas Keamanan</v>
          </cell>
          <cell r="AD3388" t="str">
            <v>SD</v>
          </cell>
          <cell r="AE3388" t="str">
            <v>BLIMBING</v>
          </cell>
          <cell r="AN3388" t="str">
            <v>Belum Sertifikasi</v>
          </cell>
          <cell r="BB3388" t="str">
            <v>Belum</v>
          </cell>
        </row>
        <row r="3389">
          <cell r="N3389" t="str">
            <v>NON PNS</v>
          </cell>
          <cell r="R3389" t="str">
            <v>SMA</v>
          </cell>
          <cell r="X3389" t="str">
            <v>L</v>
          </cell>
          <cell r="AC3389" t="str">
            <v>Tukang Kebun</v>
          </cell>
          <cell r="AD3389" t="str">
            <v>SD</v>
          </cell>
          <cell r="AE3389" t="str">
            <v>BLIMBING</v>
          </cell>
          <cell r="AN3389" t="str">
            <v>Belum Sertifikasi</v>
          </cell>
          <cell r="BB3389" t="str">
            <v>Belum</v>
          </cell>
        </row>
        <row r="3390">
          <cell r="N3390" t="str">
            <v>NON PNS</v>
          </cell>
          <cell r="R3390" t="str">
            <v>S1</v>
          </cell>
          <cell r="X3390" t="str">
            <v>L</v>
          </cell>
          <cell r="AC3390" t="str">
            <v>Tenaga Administrasi Sekolah</v>
          </cell>
          <cell r="AD3390" t="str">
            <v>SD</v>
          </cell>
          <cell r="AE3390" t="str">
            <v>BLIMBING</v>
          </cell>
          <cell r="AN3390" t="str">
            <v>Belum Sertifikasi</v>
          </cell>
          <cell r="BB3390" t="str">
            <v>Belum</v>
          </cell>
        </row>
        <row r="3391">
          <cell r="N3391" t="str">
            <v>NON PNS</v>
          </cell>
          <cell r="R3391" t="str">
            <v>SMA</v>
          </cell>
          <cell r="X3391" t="str">
            <v>L</v>
          </cell>
          <cell r="AC3391" t="str">
            <v>Tukang Kebun</v>
          </cell>
          <cell r="AD3391" t="str">
            <v>SD</v>
          </cell>
          <cell r="AE3391" t="str">
            <v>BLIMBING</v>
          </cell>
          <cell r="AN3391" t="str">
            <v>Belum Sertifikasi</v>
          </cell>
          <cell r="BB3391" t="str">
            <v>Belum</v>
          </cell>
        </row>
        <row r="3392">
          <cell r="N3392" t="str">
            <v>NON PNS</v>
          </cell>
          <cell r="R3392" t="str">
            <v>S1</v>
          </cell>
          <cell r="X3392" t="str">
            <v>L</v>
          </cell>
          <cell r="AC3392" t="str">
            <v>Tenaga Administrasi Sekolah</v>
          </cell>
          <cell r="AD3392" t="str">
            <v>SD</v>
          </cell>
          <cell r="AE3392" t="str">
            <v>BLIMBING</v>
          </cell>
          <cell r="AN3392" t="str">
            <v>Belum Sertifikasi</v>
          </cell>
          <cell r="BB3392" t="str">
            <v>Belum</v>
          </cell>
        </row>
        <row r="3393">
          <cell r="N3393" t="str">
            <v>NON PNS</v>
          </cell>
          <cell r="R3393" t="str">
            <v>SMA</v>
          </cell>
          <cell r="X3393" t="str">
            <v>L</v>
          </cell>
          <cell r="AC3393" t="str">
            <v>Tukang Kebun</v>
          </cell>
          <cell r="AD3393" t="str">
            <v>SD</v>
          </cell>
          <cell r="AE3393" t="str">
            <v>BLIMBING</v>
          </cell>
          <cell r="AN3393" t="str">
            <v>Belum Sertifikasi</v>
          </cell>
          <cell r="BB3393" t="str">
            <v>Belum</v>
          </cell>
        </row>
        <row r="3394">
          <cell r="N3394" t="str">
            <v>NON PNS</v>
          </cell>
          <cell r="R3394" t="str">
            <v>S1</v>
          </cell>
          <cell r="X3394" t="str">
            <v>L</v>
          </cell>
          <cell r="AC3394" t="str">
            <v>Guru</v>
          </cell>
          <cell r="AD3394" t="str">
            <v>SD</v>
          </cell>
          <cell r="AE3394" t="str">
            <v>BLIMBING</v>
          </cell>
          <cell r="AN3394" t="str">
            <v>Belum Sertifikasi</v>
          </cell>
          <cell r="BB3394" t="str">
            <v>Belum</v>
          </cell>
        </row>
        <row r="3395">
          <cell r="N3395" t="str">
            <v>NON PNS</v>
          </cell>
          <cell r="R3395" t="str">
            <v>S1</v>
          </cell>
          <cell r="X3395" t="str">
            <v>P</v>
          </cell>
          <cell r="AC3395" t="str">
            <v>Tenaga Administrasi Sekolah</v>
          </cell>
          <cell r="AD3395" t="str">
            <v>SD</v>
          </cell>
          <cell r="AE3395" t="str">
            <v>BLIMBING</v>
          </cell>
          <cell r="AN3395" t="str">
            <v>Belum Sertifikasi</v>
          </cell>
          <cell r="BB3395" t="str">
            <v>Belum</v>
          </cell>
        </row>
        <row r="3396">
          <cell r="N3396" t="str">
            <v>NON PNS</v>
          </cell>
          <cell r="R3396" t="str">
            <v>S1</v>
          </cell>
          <cell r="X3396" t="str">
            <v>P</v>
          </cell>
          <cell r="AC3396" t="str">
            <v>Tenaga Administrasi Sekolah</v>
          </cell>
          <cell r="AD3396" t="str">
            <v>SD</v>
          </cell>
          <cell r="AE3396" t="str">
            <v>BLIMBING</v>
          </cell>
          <cell r="AN3396" t="str">
            <v>Belum Sertifikasi</v>
          </cell>
          <cell r="BB3396" t="str">
            <v>Belum</v>
          </cell>
        </row>
        <row r="3397">
          <cell r="N3397" t="str">
            <v>NON PNS</v>
          </cell>
          <cell r="R3397" t="str">
            <v>SMA</v>
          </cell>
          <cell r="X3397" t="str">
            <v>L</v>
          </cell>
          <cell r="AC3397" t="str">
            <v>Penjaga Sekolah</v>
          </cell>
          <cell r="AD3397" t="str">
            <v>SD</v>
          </cell>
          <cell r="AE3397" t="str">
            <v>BLIMBING</v>
          </cell>
          <cell r="AN3397" t="str">
            <v>Belum Sertifikasi</v>
          </cell>
          <cell r="BB3397" t="str">
            <v>Belum</v>
          </cell>
        </row>
        <row r="3398">
          <cell r="N3398" t="str">
            <v>NON PNS</v>
          </cell>
          <cell r="R3398" t="str">
            <v>S1</v>
          </cell>
          <cell r="X3398" t="str">
            <v>L</v>
          </cell>
          <cell r="AC3398" t="str">
            <v>Tenaga Administrasi Sekolah</v>
          </cell>
          <cell r="AD3398" t="str">
            <v>SD</v>
          </cell>
          <cell r="AE3398" t="str">
            <v>BLIMBING</v>
          </cell>
          <cell r="AN3398" t="str">
            <v>Belum Sertifikasi</v>
          </cell>
          <cell r="BB3398" t="str">
            <v>Belum</v>
          </cell>
        </row>
        <row r="3399">
          <cell r="N3399" t="str">
            <v>NON PNS</v>
          </cell>
          <cell r="R3399" t="str">
            <v>S1</v>
          </cell>
          <cell r="X3399" t="str">
            <v>P</v>
          </cell>
          <cell r="AC3399" t="str">
            <v>Guru</v>
          </cell>
          <cell r="AD3399" t="str">
            <v>SD</v>
          </cell>
          <cell r="AE3399" t="str">
            <v>BLIMBING</v>
          </cell>
          <cell r="AN3399" t="str">
            <v>Belum Sertifikasi</v>
          </cell>
          <cell r="BB3399" t="str">
            <v>Belum</v>
          </cell>
        </row>
        <row r="3400">
          <cell r="N3400" t="str">
            <v>NON PNS</v>
          </cell>
          <cell r="R3400" t="str">
            <v>S1</v>
          </cell>
          <cell r="X3400" t="str">
            <v>P</v>
          </cell>
          <cell r="AC3400" t="str">
            <v>Guru</v>
          </cell>
          <cell r="AD3400" t="str">
            <v>SD</v>
          </cell>
          <cell r="AE3400" t="str">
            <v>BLIMBING</v>
          </cell>
          <cell r="AN3400" t="str">
            <v>Belum Sertifikasi</v>
          </cell>
          <cell r="BB3400" t="str">
            <v>Belum</v>
          </cell>
        </row>
        <row r="3401">
          <cell r="N3401" t="str">
            <v>NON PNS</v>
          </cell>
          <cell r="R3401" t="str">
            <v>S1</v>
          </cell>
          <cell r="X3401" t="str">
            <v>P</v>
          </cell>
          <cell r="AC3401" t="str">
            <v>Tenaga Administrasi Sekolah</v>
          </cell>
          <cell r="AD3401" t="str">
            <v>SD</v>
          </cell>
          <cell r="AE3401" t="str">
            <v>BLIMBING</v>
          </cell>
          <cell r="AN3401" t="str">
            <v>Belum Sertifikasi</v>
          </cell>
          <cell r="BB3401" t="str">
            <v>Belum</v>
          </cell>
        </row>
        <row r="3402">
          <cell r="N3402" t="str">
            <v>NON PNS</v>
          </cell>
          <cell r="R3402" t="str">
            <v>S1</v>
          </cell>
          <cell r="X3402" t="str">
            <v>L</v>
          </cell>
          <cell r="AC3402" t="str">
            <v>Guru</v>
          </cell>
          <cell r="AD3402" t="str">
            <v>SD</v>
          </cell>
          <cell r="AE3402" t="str">
            <v>BLIMBING</v>
          </cell>
          <cell r="AN3402" t="str">
            <v>Belum Sertifikasi</v>
          </cell>
          <cell r="BB3402" t="str">
            <v>Belum</v>
          </cell>
        </row>
        <row r="3403">
          <cell r="N3403" t="str">
            <v>NON PNS</v>
          </cell>
          <cell r="R3403" t="str">
            <v>S1</v>
          </cell>
          <cell r="X3403" t="str">
            <v>P</v>
          </cell>
          <cell r="AC3403" t="str">
            <v>Tenaga Administrasi Sekolah</v>
          </cell>
          <cell r="AD3403" t="str">
            <v>SD</v>
          </cell>
          <cell r="AE3403" t="str">
            <v>BLIMBING</v>
          </cell>
          <cell r="AN3403" t="str">
            <v>Belum Sertifikasi</v>
          </cell>
          <cell r="BB3403" t="str">
            <v>Belum</v>
          </cell>
        </row>
        <row r="3404">
          <cell r="N3404" t="str">
            <v>NON PNS</v>
          </cell>
          <cell r="R3404" t="str">
            <v>S1</v>
          </cell>
          <cell r="X3404" t="str">
            <v>P</v>
          </cell>
          <cell r="AC3404" t="str">
            <v>Guru</v>
          </cell>
          <cell r="AD3404" t="str">
            <v>SD</v>
          </cell>
          <cell r="AE3404" t="str">
            <v>KLOJEN</v>
          </cell>
          <cell r="AN3404" t="str">
            <v>Belum Sertifikasi</v>
          </cell>
          <cell r="BB3404" t="str">
            <v>Belum</v>
          </cell>
        </row>
        <row r="3405">
          <cell r="N3405" t="str">
            <v>NON PNS</v>
          </cell>
          <cell r="R3405" t="str">
            <v>S1</v>
          </cell>
          <cell r="X3405" t="str">
            <v>P</v>
          </cell>
          <cell r="AC3405" t="str">
            <v>Guru</v>
          </cell>
          <cell r="AD3405" t="str">
            <v>SD</v>
          </cell>
          <cell r="AE3405" t="str">
            <v>KLOJEN</v>
          </cell>
          <cell r="AN3405" t="str">
            <v>Belum Sertifikasi</v>
          </cell>
          <cell r="BB3405" t="str">
            <v>Belum</v>
          </cell>
        </row>
        <row r="3406">
          <cell r="N3406" t="str">
            <v>NON PNS</v>
          </cell>
          <cell r="R3406" t="str">
            <v>S1</v>
          </cell>
          <cell r="X3406" t="str">
            <v>L</v>
          </cell>
          <cell r="AC3406" t="str">
            <v>Guru</v>
          </cell>
          <cell r="AD3406" t="str">
            <v>SD</v>
          </cell>
          <cell r="AE3406" t="str">
            <v>KLOJEN</v>
          </cell>
          <cell r="AN3406" t="str">
            <v>Belum Sertifikasi</v>
          </cell>
          <cell r="BB3406" t="str">
            <v>Belum</v>
          </cell>
        </row>
        <row r="3407">
          <cell r="N3407" t="str">
            <v>NON PNS</v>
          </cell>
          <cell r="R3407" t="str">
            <v>SMA</v>
          </cell>
          <cell r="X3407" t="str">
            <v>L</v>
          </cell>
          <cell r="AC3407" t="str">
            <v>Penjaga Sekolah</v>
          </cell>
          <cell r="AD3407" t="str">
            <v>SD</v>
          </cell>
          <cell r="AE3407" t="str">
            <v>KLOJEN</v>
          </cell>
          <cell r="AN3407" t="str">
            <v>Belum Sertifikasi</v>
          </cell>
          <cell r="BB3407" t="str">
            <v>Belum</v>
          </cell>
        </row>
        <row r="3408">
          <cell r="N3408" t="str">
            <v>NON PNS</v>
          </cell>
          <cell r="R3408" t="str">
            <v>SMA</v>
          </cell>
          <cell r="X3408" t="str">
            <v>L</v>
          </cell>
          <cell r="AC3408" t="str">
            <v>Penjaga Sekolah</v>
          </cell>
          <cell r="AD3408" t="str">
            <v>SD</v>
          </cell>
          <cell r="AE3408" t="str">
            <v>KLOJEN</v>
          </cell>
          <cell r="AN3408" t="str">
            <v>Belum Sertifikasi</v>
          </cell>
          <cell r="BB3408" t="str">
            <v>Belum</v>
          </cell>
        </row>
        <row r="3409">
          <cell r="N3409" t="str">
            <v>NON PNS</v>
          </cell>
          <cell r="R3409" t="str">
            <v>S1</v>
          </cell>
          <cell r="X3409" t="str">
            <v>P</v>
          </cell>
          <cell r="AC3409" t="str">
            <v>Tenaga Administrasi Sekolah</v>
          </cell>
          <cell r="AD3409" t="str">
            <v>SD</v>
          </cell>
          <cell r="AE3409" t="str">
            <v>KLOJEN</v>
          </cell>
          <cell r="AN3409" t="str">
            <v>Belum Sertifikasi</v>
          </cell>
          <cell r="BB3409" t="str">
            <v>Belum</v>
          </cell>
        </row>
        <row r="3410">
          <cell r="N3410" t="str">
            <v>NON PNS</v>
          </cell>
          <cell r="R3410" t="str">
            <v>D2</v>
          </cell>
          <cell r="X3410" t="str">
            <v>L</v>
          </cell>
          <cell r="AC3410" t="str">
            <v>Guru</v>
          </cell>
          <cell r="AD3410" t="str">
            <v>SD</v>
          </cell>
          <cell r="AE3410" t="str">
            <v>LOWOK WARU</v>
          </cell>
          <cell r="AN3410" t="str">
            <v>Belum Sertifikasi</v>
          </cell>
          <cell r="BB3410" t="str">
            <v>Belum</v>
          </cell>
        </row>
        <row r="3411">
          <cell r="N3411" t="str">
            <v>NON PNS</v>
          </cell>
          <cell r="R3411" t="str">
            <v>S1</v>
          </cell>
          <cell r="X3411" t="str">
            <v>L</v>
          </cell>
          <cell r="AC3411" t="str">
            <v>Tenaga Administrasi Sekolah</v>
          </cell>
          <cell r="AD3411" t="str">
            <v>SD</v>
          </cell>
          <cell r="AE3411" t="str">
            <v>LOWOK WARU</v>
          </cell>
          <cell r="AN3411" t="str">
            <v>Belum Sertifikasi</v>
          </cell>
          <cell r="BB3411" t="str">
            <v>Belum</v>
          </cell>
        </row>
        <row r="3412">
          <cell r="N3412" t="str">
            <v>NON PNS</v>
          </cell>
          <cell r="R3412" t="str">
            <v>SMA</v>
          </cell>
          <cell r="X3412" t="str">
            <v>L</v>
          </cell>
          <cell r="AC3412" t="str">
            <v>Penjaga Sekolah</v>
          </cell>
          <cell r="AD3412" t="str">
            <v>SD</v>
          </cell>
          <cell r="AE3412" t="str">
            <v>LOWOK WARU</v>
          </cell>
          <cell r="AN3412" t="str">
            <v>Belum Sertifikasi</v>
          </cell>
          <cell r="BB3412" t="str">
            <v>Belum</v>
          </cell>
        </row>
        <row r="3413">
          <cell r="N3413" t="str">
            <v>NON PNS</v>
          </cell>
          <cell r="R3413" t="str">
            <v>SMA</v>
          </cell>
          <cell r="X3413" t="str">
            <v>L</v>
          </cell>
          <cell r="AC3413" t="str">
            <v>Penjaga Sekolah</v>
          </cell>
          <cell r="AD3413" t="str">
            <v>SD</v>
          </cell>
          <cell r="AE3413" t="str">
            <v>LOWOK WARU</v>
          </cell>
          <cell r="AN3413" t="str">
            <v>Belum Sertifikasi</v>
          </cell>
          <cell r="BB3413" t="str">
            <v>Belum</v>
          </cell>
        </row>
        <row r="3414">
          <cell r="N3414" t="str">
            <v>NON PNS</v>
          </cell>
          <cell r="R3414" t="str">
            <v>SMA</v>
          </cell>
          <cell r="X3414" t="str">
            <v>L</v>
          </cell>
          <cell r="AC3414" t="str">
            <v>Pustakawan</v>
          </cell>
          <cell r="AD3414" t="str">
            <v>SD</v>
          </cell>
          <cell r="AE3414" t="str">
            <v>LOWOK WARU</v>
          </cell>
          <cell r="AN3414" t="str">
            <v>Belum Sertifikasi</v>
          </cell>
          <cell r="BB3414" t="str">
            <v>Belum</v>
          </cell>
        </row>
        <row r="3415">
          <cell r="N3415" t="str">
            <v>NON PNS</v>
          </cell>
          <cell r="R3415" t="str">
            <v>SMA</v>
          </cell>
          <cell r="X3415" t="str">
            <v>L</v>
          </cell>
          <cell r="AC3415" t="str">
            <v>Penjaga Sekolah</v>
          </cell>
          <cell r="AD3415" t="str">
            <v>SD</v>
          </cell>
          <cell r="AE3415" t="str">
            <v>LOWOK WARU</v>
          </cell>
          <cell r="AN3415" t="str">
            <v>Belum Sertifikasi</v>
          </cell>
          <cell r="BB3415" t="str">
            <v>Belum</v>
          </cell>
        </row>
        <row r="3416">
          <cell r="N3416" t="str">
            <v>NON PNS</v>
          </cell>
          <cell r="R3416" t="str">
            <v>SMA</v>
          </cell>
          <cell r="X3416" t="str">
            <v>L</v>
          </cell>
          <cell r="AC3416" t="str">
            <v>Tukang Kebun</v>
          </cell>
          <cell r="AD3416" t="str">
            <v>SD</v>
          </cell>
          <cell r="AE3416" t="str">
            <v>LOWOK WARU</v>
          </cell>
          <cell r="AN3416" t="str">
            <v>Belum Sertifikasi</v>
          </cell>
          <cell r="BB3416" t="str">
            <v>Belum</v>
          </cell>
        </row>
        <row r="3417">
          <cell r="N3417" t="str">
            <v>NON PNS</v>
          </cell>
          <cell r="R3417" t="str">
            <v>SD</v>
          </cell>
          <cell r="X3417" t="str">
            <v>P</v>
          </cell>
          <cell r="AC3417" t="str">
            <v>Pesuruh/Office Boy</v>
          </cell>
          <cell r="AD3417" t="str">
            <v>SD</v>
          </cell>
          <cell r="AE3417" t="str">
            <v>LOWOK WARU</v>
          </cell>
          <cell r="AN3417" t="str">
            <v>Belum Sertifikasi</v>
          </cell>
          <cell r="BB3417" t="str">
            <v>Belum</v>
          </cell>
        </row>
        <row r="3418">
          <cell r="N3418" t="str">
            <v>NON PNS</v>
          </cell>
          <cell r="R3418" t="str">
            <v>S1</v>
          </cell>
          <cell r="X3418" t="str">
            <v>P</v>
          </cell>
          <cell r="AC3418" t="str">
            <v>Guru</v>
          </cell>
          <cell r="AD3418" t="str">
            <v>SD</v>
          </cell>
          <cell r="AE3418" t="str">
            <v>SUKUN</v>
          </cell>
          <cell r="AN3418" t="str">
            <v>Belum Sertifikasi</v>
          </cell>
          <cell r="BB3418" t="str">
            <v>Belum</v>
          </cell>
        </row>
        <row r="3419">
          <cell r="N3419" t="str">
            <v>NON PNS</v>
          </cell>
          <cell r="R3419" t="str">
            <v>S1</v>
          </cell>
          <cell r="X3419" t="str">
            <v>P</v>
          </cell>
          <cell r="AC3419" t="str">
            <v>Guru</v>
          </cell>
          <cell r="AD3419" t="str">
            <v>SD</v>
          </cell>
          <cell r="AE3419" t="str">
            <v>SUKUN</v>
          </cell>
          <cell r="AN3419" t="str">
            <v>Belum Sertifikasi</v>
          </cell>
          <cell r="BB3419" t="str">
            <v>Belum</v>
          </cell>
        </row>
        <row r="3420">
          <cell r="N3420" t="str">
            <v>NON PNS</v>
          </cell>
          <cell r="R3420" t="str">
            <v>S1</v>
          </cell>
          <cell r="X3420" t="str">
            <v>P</v>
          </cell>
          <cell r="AC3420" t="str">
            <v>Guru</v>
          </cell>
          <cell r="AD3420" t="str">
            <v>SD</v>
          </cell>
          <cell r="AE3420" t="str">
            <v>SUKUN</v>
          </cell>
          <cell r="AN3420" t="str">
            <v>Lulus Sertifikasi</v>
          </cell>
          <cell r="BB3420" t="str">
            <v>Belum</v>
          </cell>
        </row>
        <row r="3421">
          <cell r="N3421" t="str">
            <v>NON PNS</v>
          </cell>
          <cell r="R3421" t="str">
            <v>SD</v>
          </cell>
          <cell r="X3421" t="str">
            <v>L</v>
          </cell>
          <cell r="AC3421" t="str">
            <v>Pesuruh/Office Boy</v>
          </cell>
          <cell r="AD3421" t="str">
            <v>SD</v>
          </cell>
          <cell r="AE3421" t="str">
            <v>SUKUN</v>
          </cell>
          <cell r="AN3421" t="str">
            <v>Belum Sertifikasi</v>
          </cell>
          <cell r="BB3421" t="str">
            <v>Belum</v>
          </cell>
        </row>
        <row r="3422">
          <cell r="N3422" t="str">
            <v>NON PNS</v>
          </cell>
          <cell r="R3422" t="str">
            <v>D3</v>
          </cell>
          <cell r="X3422" t="str">
            <v>P</v>
          </cell>
          <cell r="AC3422" t="str">
            <v>Tenaga Administrasi Sekolah</v>
          </cell>
          <cell r="AD3422" t="str">
            <v>SD</v>
          </cell>
          <cell r="AE3422" t="str">
            <v>SUKUN</v>
          </cell>
          <cell r="AN3422" t="str">
            <v>Belum Sertifikasi</v>
          </cell>
          <cell r="BB3422" t="str">
            <v>Belum</v>
          </cell>
        </row>
        <row r="3423">
          <cell r="N3423" t="str">
            <v>NON PNS</v>
          </cell>
          <cell r="R3423" t="str">
            <v>S1</v>
          </cell>
          <cell r="X3423" t="str">
            <v>L</v>
          </cell>
          <cell r="AC3423" t="str">
            <v>Tenaga Administrasi Sekolah</v>
          </cell>
          <cell r="AD3423" t="str">
            <v>SD</v>
          </cell>
          <cell r="AE3423" t="str">
            <v>SUKUN</v>
          </cell>
          <cell r="AN3423" t="str">
            <v>Belum Sertifikasi</v>
          </cell>
          <cell r="BB3423" t="str">
            <v>Belum</v>
          </cell>
        </row>
        <row r="3424">
          <cell r="N3424" t="str">
            <v>NON PNS</v>
          </cell>
          <cell r="R3424" t="str">
            <v>S1</v>
          </cell>
          <cell r="X3424" t="str">
            <v>L</v>
          </cell>
          <cell r="AC3424" t="str">
            <v>Tenaga Administrasi Sekolah</v>
          </cell>
          <cell r="AD3424" t="str">
            <v>SD</v>
          </cell>
          <cell r="AE3424" t="str">
            <v>SUKUN</v>
          </cell>
          <cell r="AN3424" t="str">
            <v>Belum Sertifikasi</v>
          </cell>
          <cell r="BB3424" t="str">
            <v>Belum</v>
          </cell>
        </row>
        <row r="3425">
          <cell r="N3425" t="str">
            <v>NON PNS</v>
          </cell>
          <cell r="R3425" t="str">
            <v>SMA</v>
          </cell>
          <cell r="X3425" t="str">
            <v>L</v>
          </cell>
          <cell r="AC3425" t="str">
            <v>Petugas Keamanan</v>
          </cell>
          <cell r="AD3425" t="str">
            <v>SD</v>
          </cell>
          <cell r="AE3425" t="str">
            <v>SUKUN</v>
          </cell>
          <cell r="AN3425" t="str">
            <v>Belum Sertifikasi</v>
          </cell>
          <cell r="BB3425" t="str">
            <v>Belum</v>
          </cell>
        </row>
        <row r="3426">
          <cell r="N3426" t="str">
            <v>NON PNS</v>
          </cell>
          <cell r="R3426" t="str">
            <v>SD</v>
          </cell>
          <cell r="X3426" t="str">
            <v>P</v>
          </cell>
          <cell r="AC3426" t="str">
            <v>Pesuruh/Office Boy</v>
          </cell>
          <cell r="AD3426" t="str">
            <v>SD</v>
          </cell>
          <cell r="AE3426" t="str">
            <v>SUKUN</v>
          </cell>
          <cell r="AN3426" t="str">
            <v>Belum Sertifikasi</v>
          </cell>
          <cell r="BB3426" t="str">
            <v>Belum</v>
          </cell>
        </row>
        <row r="3427">
          <cell r="N3427" t="str">
            <v>NON PNS</v>
          </cell>
          <cell r="R3427" t="str">
            <v>S1</v>
          </cell>
          <cell r="X3427" t="str">
            <v>P</v>
          </cell>
          <cell r="AC3427" t="str">
            <v>Guru</v>
          </cell>
          <cell r="AD3427" t="str">
            <v>SD</v>
          </cell>
          <cell r="AE3427" t="str">
            <v>SUKUN</v>
          </cell>
          <cell r="AN3427" t="str">
            <v>Belum Sertifikasi</v>
          </cell>
          <cell r="BB3427" t="str">
            <v>Belum</v>
          </cell>
        </row>
        <row r="3428">
          <cell r="N3428" t="str">
            <v>NON PNS</v>
          </cell>
          <cell r="R3428" t="str">
            <v>S1</v>
          </cell>
          <cell r="X3428" t="str">
            <v>P</v>
          </cell>
          <cell r="AC3428" t="str">
            <v>Pustakawan</v>
          </cell>
          <cell r="AD3428" t="str">
            <v>SD</v>
          </cell>
          <cell r="AE3428" t="str">
            <v>SUKUN</v>
          </cell>
          <cell r="AN3428" t="str">
            <v>Belum Sertifikasi</v>
          </cell>
          <cell r="BB3428" t="str">
            <v>Belum</v>
          </cell>
        </row>
        <row r="3429">
          <cell r="N3429" t="str">
            <v>NON PNS</v>
          </cell>
          <cell r="R3429" t="str">
            <v>SMA</v>
          </cell>
          <cell r="X3429" t="str">
            <v>P</v>
          </cell>
          <cell r="AC3429" t="str">
            <v>Tenaga Administrasi Sekolah</v>
          </cell>
          <cell r="AD3429" t="str">
            <v>SD</v>
          </cell>
          <cell r="AE3429" t="str">
            <v>SUKUN</v>
          </cell>
          <cell r="AN3429" t="str">
            <v>Belum Sertifikasi</v>
          </cell>
          <cell r="BB3429" t="str">
            <v>Belum</v>
          </cell>
        </row>
        <row r="3430">
          <cell r="N3430" t="str">
            <v>NON PNS</v>
          </cell>
          <cell r="R3430" t="str">
            <v>SMP</v>
          </cell>
          <cell r="X3430" t="str">
            <v>L</v>
          </cell>
          <cell r="AC3430" t="str">
            <v>Penjaga Sekolah</v>
          </cell>
          <cell r="AD3430" t="str">
            <v>SD</v>
          </cell>
          <cell r="AE3430" t="str">
            <v>SUKUN</v>
          </cell>
          <cell r="AN3430" t="str">
            <v>Belum Sertifikasi</v>
          </cell>
          <cell r="BB3430" t="str">
            <v>Belum</v>
          </cell>
        </row>
        <row r="3431">
          <cell r="N3431" t="str">
            <v>NON PNS</v>
          </cell>
          <cell r="R3431" t="str">
            <v>SMA</v>
          </cell>
          <cell r="X3431" t="str">
            <v>L</v>
          </cell>
          <cell r="AC3431" t="str">
            <v>Tenaga Administrasi Sekolah</v>
          </cell>
          <cell r="AD3431" t="str">
            <v>SD</v>
          </cell>
          <cell r="AE3431" t="str">
            <v>SUKUN</v>
          </cell>
          <cell r="AN3431" t="str">
            <v>Belum Sertifikasi</v>
          </cell>
          <cell r="BB3431" t="str">
            <v>Belum</v>
          </cell>
        </row>
        <row r="3432">
          <cell r="N3432" t="str">
            <v>NON PNS</v>
          </cell>
          <cell r="R3432" t="str">
            <v>SMA</v>
          </cell>
          <cell r="X3432" t="str">
            <v>L</v>
          </cell>
          <cell r="AC3432" t="str">
            <v>Petugas Keamanan</v>
          </cell>
          <cell r="AD3432" t="str">
            <v>SD</v>
          </cell>
          <cell r="AE3432" t="str">
            <v>SUKUN</v>
          </cell>
          <cell r="AN3432" t="str">
            <v>Belum Sertifikasi</v>
          </cell>
          <cell r="BB3432" t="str">
            <v>Belum</v>
          </cell>
        </row>
        <row r="3433">
          <cell r="N3433" t="str">
            <v>NON PNS</v>
          </cell>
          <cell r="R3433" t="str">
            <v>SMP</v>
          </cell>
          <cell r="X3433" t="str">
            <v>L</v>
          </cell>
          <cell r="AC3433" t="str">
            <v>Penjaga Sekolah</v>
          </cell>
          <cell r="AD3433" t="str">
            <v>SD</v>
          </cell>
          <cell r="AE3433" t="str">
            <v>SUKUN</v>
          </cell>
          <cell r="AN3433" t="str">
            <v>Belum Sertifikasi</v>
          </cell>
          <cell r="BB3433" t="str">
            <v>Belum</v>
          </cell>
        </row>
        <row r="3434">
          <cell r="N3434" t="str">
            <v>NON PNS</v>
          </cell>
          <cell r="R3434" t="str">
            <v>D3</v>
          </cell>
          <cell r="X3434" t="str">
            <v>P</v>
          </cell>
          <cell r="AC3434" t="str">
            <v>Tenaga Administrasi Sekolah</v>
          </cell>
          <cell r="AD3434" t="str">
            <v>SD</v>
          </cell>
          <cell r="AE3434" t="str">
            <v>SUKUN</v>
          </cell>
          <cell r="AN3434" t="str">
            <v>Belum Sertifikasi</v>
          </cell>
          <cell r="BB3434" t="str">
            <v>Belum</v>
          </cell>
        </row>
        <row r="3435">
          <cell r="N3435" t="str">
            <v>NON PNS</v>
          </cell>
          <cell r="R3435" t="str">
            <v>SMA</v>
          </cell>
          <cell r="X3435" t="str">
            <v>L</v>
          </cell>
          <cell r="AC3435" t="str">
            <v>Penjaga Sekolah</v>
          </cell>
          <cell r="AD3435" t="str">
            <v>SD</v>
          </cell>
          <cell r="AE3435" t="str">
            <v>SUKUN</v>
          </cell>
          <cell r="AN3435" t="str">
            <v>Belum Sertifikasi</v>
          </cell>
          <cell r="BB3435" t="str">
            <v>Belum</v>
          </cell>
        </row>
        <row r="3436">
          <cell r="N3436" t="str">
            <v>NON PNS</v>
          </cell>
          <cell r="R3436" t="str">
            <v>S1</v>
          </cell>
          <cell r="X3436" t="str">
            <v>P</v>
          </cell>
          <cell r="AC3436" t="str">
            <v>Tenaga Administrasi Sekolah</v>
          </cell>
          <cell r="AD3436" t="str">
            <v>SD</v>
          </cell>
          <cell r="AE3436" t="str">
            <v>SUKUN</v>
          </cell>
          <cell r="AN3436" t="str">
            <v>Belum Sertifikasi</v>
          </cell>
          <cell r="BB3436" t="str">
            <v>Belum</v>
          </cell>
        </row>
        <row r="3437">
          <cell r="N3437" t="str">
            <v>NON PNS</v>
          </cell>
          <cell r="R3437" t="str">
            <v>S1</v>
          </cell>
          <cell r="X3437" t="str">
            <v>P</v>
          </cell>
          <cell r="AC3437" t="str">
            <v>Tenaga Administrasi Sekolah</v>
          </cell>
          <cell r="AD3437" t="str">
            <v>SD</v>
          </cell>
          <cell r="AE3437" t="str">
            <v>BLIMBING</v>
          </cell>
          <cell r="AN3437" t="str">
            <v>Belum Sertifikasi</v>
          </cell>
          <cell r="BB3437" t="str">
            <v>Belum</v>
          </cell>
        </row>
        <row r="3438">
          <cell r="N3438" t="str">
            <v>NON PNS</v>
          </cell>
          <cell r="R3438" t="str">
            <v>SMA</v>
          </cell>
          <cell r="X3438" t="str">
            <v>P</v>
          </cell>
          <cell r="AC3438" t="str">
            <v>Pustakawan</v>
          </cell>
          <cell r="AD3438" t="str">
            <v>SD</v>
          </cell>
          <cell r="AE3438" t="str">
            <v>BLIMBING</v>
          </cell>
          <cell r="AN3438" t="str">
            <v>Belum Sertifikasi</v>
          </cell>
          <cell r="BB3438" t="str">
            <v>Belum</v>
          </cell>
        </row>
        <row r="3439">
          <cell r="N3439" t="str">
            <v>NON PNS</v>
          </cell>
          <cell r="R3439" t="str">
            <v>SMA</v>
          </cell>
          <cell r="X3439" t="str">
            <v>L</v>
          </cell>
          <cell r="AC3439" t="str">
            <v>Penjaga Sekolah</v>
          </cell>
          <cell r="AD3439" t="str">
            <v>SD</v>
          </cell>
          <cell r="AE3439" t="str">
            <v>BLIMBING</v>
          </cell>
          <cell r="AN3439" t="str">
            <v>Belum Sertifikasi</v>
          </cell>
          <cell r="BB3439" t="str">
            <v>Belum</v>
          </cell>
        </row>
        <row r="3440">
          <cell r="N3440" t="str">
            <v>NON PNS</v>
          </cell>
          <cell r="R3440" t="str">
            <v>SMA</v>
          </cell>
          <cell r="X3440" t="str">
            <v>L</v>
          </cell>
          <cell r="AC3440" t="str">
            <v>Guru</v>
          </cell>
          <cell r="AD3440" t="str">
            <v>SD</v>
          </cell>
          <cell r="AE3440" t="str">
            <v>BLIMBING</v>
          </cell>
          <cell r="AN3440" t="str">
            <v>Belum Sertifikasi</v>
          </cell>
          <cell r="BB3440" t="str">
            <v>Belum</v>
          </cell>
        </row>
        <row r="3441">
          <cell r="N3441" t="str">
            <v>NON PNS</v>
          </cell>
          <cell r="R3441" t="str">
            <v>S1</v>
          </cell>
          <cell r="X3441" t="str">
            <v>L</v>
          </cell>
          <cell r="AC3441" t="str">
            <v>Guru</v>
          </cell>
          <cell r="AD3441" t="str">
            <v>SD</v>
          </cell>
          <cell r="AE3441" t="str">
            <v>BLIMBING</v>
          </cell>
          <cell r="AN3441" t="str">
            <v>Belum Sertifikasi</v>
          </cell>
          <cell r="BB3441" t="str">
            <v>Belum</v>
          </cell>
        </row>
        <row r="3442">
          <cell r="N3442" t="str">
            <v>NON PNS</v>
          </cell>
          <cell r="R3442" t="str">
            <v>SMA</v>
          </cell>
          <cell r="X3442" t="str">
            <v>P</v>
          </cell>
          <cell r="AC3442" t="str">
            <v>Tenaga Administrasi Sekolah</v>
          </cell>
          <cell r="AD3442" t="str">
            <v>SD</v>
          </cell>
          <cell r="AE3442" t="str">
            <v>BLIMBING</v>
          </cell>
          <cell r="AN3442" t="str">
            <v>Belum Sertifikasi</v>
          </cell>
          <cell r="BB3442" t="str">
            <v>Belum</v>
          </cell>
        </row>
        <row r="3443">
          <cell r="N3443" t="str">
            <v>NON PNS</v>
          </cell>
          <cell r="R3443" t="str">
            <v>S1</v>
          </cell>
          <cell r="X3443" t="str">
            <v>P</v>
          </cell>
          <cell r="AC3443" t="str">
            <v>Tenaga Administrasi Sekolah</v>
          </cell>
          <cell r="AD3443" t="str">
            <v>SD</v>
          </cell>
          <cell r="AE3443" t="str">
            <v>BLIMBING</v>
          </cell>
          <cell r="AN3443" t="str">
            <v>Belum Sertifikasi</v>
          </cell>
          <cell r="BB3443" t="str">
            <v>Belum</v>
          </cell>
        </row>
        <row r="3444">
          <cell r="N3444" t="str">
            <v>NON PNS</v>
          </cell>
          <cell r="R3444" t="str">
            <v>SMA</v>
          </cell>
          <cell r="X3444" t="str">
            <v>L</v>
          </cell>
          <cell r="AC3444" t="str">
            <v>Petugas Keamanan</v>
          </cell>
          <cell r="AD3444" t="str">
            <v>SD</v>
          </cell>
          <cell r="AE3444" t="str">
            <v>BLIMBING</v>
          </cell>
          <cell r="AN3444" t="str">
            <v>Belum Sertifikasi</v>
          </cell>
          <cell r="BB3444" t="str">
            <v>Belum</v>
          </cell>
        </row>
        <row r="3445">
          <cell r="N3445" t="str">
            <v>NON PNS</v>
          </cell>
          <cell r="R3445" t="str">
            <v>SMP</v>
          </cell>
          <cell r="X3445" t="str">
            <v>L</v>
          </cell>
          <cell r="AC3445" t="str">
            <v>Penjaga Sekolah</v>
          </cell>
          <cell r="AD3445" t="str">
            <v>SD</v>
          </cell>
          <cell r="AE3445" t="str">
            <v>BLIMBING</v>
          </cell>
          <cell r="AN3445" t="str">
            <v>Belum Sertifikasi</v>
          </cell>
          <cell r="BB3445" t="str">
            <v>Belum</v>
          </cell>
        </row>
        <row r="3446">
          <cell r="N3446" t="str">
            <v>NON PNS</v>
          </cell>
          <cell r="R3446" t="str">
            <v>S1</v>
          </cell>
          <cell r="X3446" t="str">
            <v>P</v>
          </cell>
          <cell r="AC3446" t="str">
            <v>Guru</v>
          </cell>
          <cell r="AD3446" t="str">
            <v>SD</v>
          </cell>
          <cell r="AE3446" t="str">
            <v>BLIMBING</v>
          </cell>
          <cell r="AN3446" t="str">
            <v>Belum Sertifikasi</v>
          </cell>
          <cell r="BB3446" t="str">
            <v>Lulus</v>
          </cell>
        </row>
        <row r="3447">
          <cell r="N3447" t="str">
            <v>NON PNS</v>
          </cell>
          <cell r="R3447" t="str">
            <v>S1</v>
          </cell>
          <cell r="X3447" t="str">
            <v>P</v>
          </cell>
          <cell r="AC3447" t="str">
            <v>Tenaga Administrasi Sekolah</v>
          </cell>
          <cell r="AD3447" t="str">
            <v>SD</v>
          </cell>
          <cell r="AE3447" t="str">
            <v>BLIMBING</v>
          </cell>
          <cell r="AN3447" t="str">
            <v>Belum Sertifikasi</v>
          </cell>
          <cell r="BB3447" t="str">
            <v>Belum</v>
          </cell>
        </row>
        <row r="3448">
          <cell r="N3448" t="str">
            <v>NON PNS</v>
          </cell>
          <cell r="R3448" t="str">
            <v>SMA</v>
          </cell>
          <cell r="X3448" t="str">
            <v>L</v>
          </cell>
          <cell r="AC3448" t="str">
            <v>Tenaga Administrasi Sekolah</v>
          </cell>
          <cell r="AD3448" t="str">
            <v>SD</v>
          </cell>
          <cell r="AE3448" t="str">
            <v>BLIMBING</v>
          </cell>
          <cell r="AN3448" t="str">
            <v>Belum Sertifikasi</v>
          </cell>
          <cell r="BB3448" t="str">
            <v>Belum</v>
          </cell>
        </row>
        <row r="3449">
          <cell r="N3449" t="str">
            <v>NON PNS</v>
          </cell>
          <cell r="R3449" t="str">
            <v>SMP</v>
          </cell>
          <cell r="X3449" t="str">
            <v>P</v>
          </cell>
          <cell r="AC3449" t="str">
            <v>Tukang Kebun</v>
          </cell>
          <cell r="AD3449" t="str">
            <v>SD</v>
          </cell>
          <cell r="AE3449" t="str">
            <v>BLIMBING</v>
          </cell>
          <cell r="AN3449" t="str">
            <v>Belum Sertifikasi</v>
          </cell>
          <cell r="BB3449" t="str">
            <v>Belum</v>
          </cell>
        </row>
        <row r="3450">
          <cell r="N3450" t="str">
            <v>NON PNS</v>
          </cell>
          <cell r="R3450" t="str">
            <v>SMA</v>
          </cell>
          <cell r="X3450" t="str">
            <v>L</v>
          </cell>
          <cell r="AC3450" t="str">
            <v>Petugas Keamanan</v>
          </cell>
          <cell r="AD3450" t="str">
            <v>SD</v>
          </cell>
          <cell r="AE3450" t="str">
            <v>BLIMBING</v>
          </cell>
          <cell r="AN3450" t="str">
            <v>Belum Sertifikasi</v>
          </cell>
          <cell r="BB3450" t="str">
            <v>Belum</v>
          </cell>
        </row>
        <row r="3451">
          <cell r="N3451" t="str">
            <v>NON PNS</v>
          </cell>
          <cell r="R3451" t="str">
            <v>S1</v>
          </cell>
          <cell r="X3451" t="str">
            <v>L</v>
          </cell>
          <cell r="AC3451" t="str">
            <v>Tenaga Administrasi Sekolah</v>
          </cell>
          <cell r="AD3451" t="str">
            <v>SD</v>
          </cell>
          <cell r="AE3451" t="str">
            <v>BLIMBING</v>
          </cell>
          <cell r="AN3451" t="str">
            <v>Belum Sertifikasi</v>
          </cell>
          <cell r="BB3451" t="str">
            <v>Belum</v>
          </cell>
        </row>
        <row r="3452">
          <cell r="N3452" t="str">
            <v>NON PNS</v>
          </cell>
          <cell r="R3452" t="str">
            <v>SD</v>
          </cell>
          <cell r="X3452" t="str">
            <v>L</v>
          </cell>
          <cell r="AC3452" t="str">
            <v>Penjaga Sekolah</v>
          </cell>
          <cell r="AD3452" t="str">
            <v>SD</v>
          </cell>
          <cell r="AE3452" t="str">
            <v>BLIMBING</v>
          </cell>
          <cell r="AN3452" t="str">
            <v>Belum Sertifikasi</v>
          </cell>
          <cell r="BB3452" t="str">
            <v>Belum</v>
          </cell>
        </row>
        <row r="3453">
          <cell r="N3453" t="str">
            <v>NON PNS</v>
          </cell>
          <cell r="R3453" t="str">
            <v>SMA</v>
          </cell>
          <cell r="X3453" t="str">
            <v>L</v>
          </cell>
          <cell r="AC3453" t="str">
            <v>Tenaga Administrasi Sekolah</v>
          </cell>
          <cell r="AD3453" t="str">
            <v>SD</v>
          </cell>
          <cell r="AE3453" t="str">
            <v>BLIMBING</v>
          </cell>
          <cell r="AN3453" t="str">
            <v>Belum Sertifikasi</v>
          </cell>
          <cell r="BB3453" t="str">
            <v>Belum</v>
          </cell>
        </row>
        <row r="3454">
          <cell r="N3454" t="str">
            <v>NON PNS</v>
          </cell>
          <cell r="R3454" t="str">
            <v>S1</v>
          </cell>
          <cell r="X3454" t="str">
            <v>P</v>
          </cell>
          <cell r="AC3454" t="str">
            <v>Guru</v>
          </cell>
          <cell r="AD3454" t="str">
            <v>SD</v>
          </cell>
          <cell r="AE3454" t="str">
            <v>BLIMBING</v>
          </cell>
          <cell r="AN3454" t="str">
            <v>Belum Sertifikasi</v>
          </cell>
          <cell r="BB3454" t="str">
            <v>Belum</v>
          </cell>
        </row>
        <row r="3455">
          <cell r="N3455" t="str">
            <v>NON PNS</v>
          </cell>
          <cell r="R3455" t="str">
            <v>S1</v>
          </cell>
          <cell r="X3455" t="str">
            <v>P</v>
          </cell>
          <cell r="AC3455" t="str">
            <v>Guru</v>
          </cell>
          <cell r="AD3455" t="str">
            <v>SD</v>
          </cell>
          <cell r="AE3455" t="str">
            <v>BLIMBING</v>
          </cell>
          <cell r="AN3455" t="str">
            <v>Belum Sertifikasi</v>
          </cell>
          <cell r="BB3455" t="str">
            <v>Belum</v>
          </cell>
        </row>
        <row r="3456">
          <cell r="N3456" t="str">
            <v>NON PNS</v>
          </cell>
          <cell r="R3456" t="str">
            <v>S1</v>
          </cell>
          <cell r="X3456" t="str">
            <v>P</v>
          </cell>
          <cell r="AC3456" t="str">
            <v>Tenaga Administrasi Sekolah</v>
          </cell>
          <cell r="AD3456" t="str">
            <v>SD</v>
          </cell>
          <cell r="AE3456" t="str">
            <v>BLIMBING</v>
          </cell>
          <cell r="AN3456" t="str">
            <v>Belum Sertifikasi</v>
          </cell>
          <cell r="BB3456" t="str">
            <v>Belum</v>
          </cell>
        </row>
        <row r="3457">
          <cell r="N3457" t="str">
            <v>NON PNS</v>
          </cell>
          <cell r="R3457" t="str">
            <v>SMA</v>
          </cell>
          <cell r="X3457" t="str">
            <v>L</v>
          </cell>
          <cell r="AC3457" t="str">
            <v>Penjaga Sekolah</v>
          </cell>
          <cell r="AD3457" t="str">
            <v>SD</v>
          </cell>
          <cell r="AE3457" t="str">
            <v>BLIMBING</v>
          </cell>
          <cell r="AN3457" t="str">
            <v>Belum Sertifikasi</v>
          </cell>
          <cell r="BB3457" t="str">
            <v>Belum</v>
          </cell>
        </row>
        <row r="3458">
          <cell r="N3458" t="str">
            <v>NON PNS</v>
          </cell>
          <cell r="R3458" t="str">
            <v>SMP</v>
          </cell>
          <cell r="X3458" t="str">
            <v>L</v>
          </cell>
          <cell r="AC3458" t="str">
            <v>Pesuruh/Office Boy</v>
          </cell>
          <cell r="AD3458" t="str">
            <v>SD</v>
          </cell>
          <cell r="AE3458" t="str">
            <v>BLIMBING</v>
          </cell>
          <cell r="AN3458" t="str">
            <v>Belum Sertifikasi</v>
          </cell>
          <cell r="BB3458" t="str">
            <v>Belum</v>
          </cell>
        </row>
        <row r="3459">
          <cell r="N3459" t="str">
            <v>NON PNS</v>
          </cell>
          <cell r="R3459" t="str">
            <v>SMA</v>
          </cell>
          <cell r="X3459" t="str">
            <v>L</v>
          </cell>
          <cell r="AC3459" t="str">
            <v>Tukang Kebun</v>
          </cell>
          <cell r="AD3459" t="str">
            <v>SD</v>
          </cell>
          <cell r="AE3459" t="str">
            <v>BLIMBING</v>
          </cell>
          <cell r="AN3459" t="str">
            <v>Belum Sertifikasi</v>
          </cell>
          <cell r="BB3459" t="str">
            <v>Belum</v>
          </cell>
        </row>
        <row r="3460">
          <cell r="N3460" t="str">
            <v>NON PNS</v>
          </cell>
          <cell r="R3460" t="str">
            <v>S1</v>
          </cell>
          <cell r="X3460" t="str">
            <v>P</v>
          </cell>
          <cell r="AC3460" t="str">
            <v>Guru</v>
          </cell>
          <cell r="AD3460" t="str">
            <v>SD</v>
          </cell>
          <cell r="AE3460" t="str">
            <v>BLIMBING</v>
          </cell>
          <cell r="AN3460" t="str">
            <v>Belum Sertifikasi</v>
          </cell>
          <cell r="BB3460" t="str">
            <v>Belum</v>
          </cell>
        </row>
        <row r="3461">
          <cell r="N3461" t="str">
            <v>NON PNS</v>
          </cell>
          <cell r="R3461" t="str">
            <v>D3</v>
          </cell>
          <cell r="X3461" t="str">
            <v>P</v>
          </cell>
          <cell r="AC3461" t="str">
            <v>Tenaga Administrasi Sekolah</v>
          </cell>
          <cell r="AD3461" t="str">
            <v>SD</v>
          </cell>
          <cell r="AE3461" t="str">
            <v>BLIMBING</v>
          </cell>
          <cell r="AN3461" t="str">
            <v>Belum Sertifikasi</v>
          </cell>
          <cell r="BB3461" t="str">
            <v>Belum</v>
          </cell>
        </row>
        <row r="3462">
          <cell r="N3462" t="str">
            <v>NON PNS</v>
          </cell>
          <cell r="R3462" t="str">
            <v>SMP</v>
          </cell>
          <cell r="X3462" t="str">
            <v>P</v>
          </cell>
          <cell r="AC3462" t="str">
            <v>Tukang Kebun</v>
          </cell>
          <cell r="AD3462" t="str">
            <v>SD</v>
          </cell>
          <cell r="AE3462" t="str">
            <v>BLIMBING</v>
          </cell>
          <cell r="AN3462" t="str">
            <v>Belum Sertifikasi</v>
          </cell>
          <cell r="BB3462" t="str">
            <v>Belum</v>
          </cell>
        </row>
        <row r="3463">
          <cell r="N3463" t="str">
            <v>NON PNS</v>
          </cell>
          <cell r="R3463" t="str">
            <v>S1</v>
          </cell>
          <cell r="X3463" t="str">
            <v>P</v>
          </cell>
          <cell r="AC3463" t="str">
            <v>Guru</v>
          </cell>
          <cell r="AD3463" t="str">
            <v>SD</v>
          </cell>
          <cell r="AE3463" t="str">
            <v>BLIMBING</v>
          </cell>
          <cell r="AN3463" t="str">
            <v>Belum Sertifikasi</v>
          </cell>
          <cell r="BB3463" t="str">
            <v>Belum</v>
          </cell>
        </row>
        <row r="3464">
          <cell r="N3464" t="str">
            <v>NON PNS</v>
          </cell>
          <cell r="R3464" t="str">
            <v>SMP</v>
          </cell>
          <cell r="X3464" t="str">
            <v>P</v>
          </cell>
          <cell r="AC3464" t="str">
            <v>Pustakawan</v>
          </cell>
          <cell r="AD3464" t="str">
            <v>SD</v>
          </cell>
          <cell r="AE3464" t="str">
            <v>BLIMBING</v>
          </cell>
          <cell r="AN3464" t="str">
            <v>Belum Sertifikasi</v>
          </cell>
          <cell r="BB3464" t="str">
            <v>Belum</v>
          </cell>
        </row>
        <row r="3465">
          <cell r="N3465" t="str">
            <v>NON PNS</v>
          </cell>
          <cell r="R3465" t="str">
            <v>SMA</v>
          </cell>
          <cell r="X3465" t="str">
            <v>L</v>
          </cell>
          <cell r="AC3465" t="str">
            <v>Pesuruh/Office Boy</v>
          </cell>
          <cell r="AD3465" t="str">
            <v>SD</v>
          </cell>
          <cell r="AE3465" t="str">
            <v>BLIMBING</v>
          </cell>
          <cell r="AN3465" t="str">
            <v>Belum Sertifikasi</v>
          </cell>
          <cell r="BB3465" t="str">
            <v>Belum</v>
          </cell>
        </row>
        <row r="3466">
          <cell r="N3466" t="str">
            <v>NON PNS</v>
          </cell>
          <cell r="R3466" t="str">
            <v>S1</v>
          </cell>
          <cell r="X3466" t="str">
            <v>P</v>
          </cell>
          <cell r="AC3466" t="str">
            <v>Guru</v>
          </cell>
          <cell r="AD3466" t="str">
            <v>SD</v>
          </cell>
          <cell r="AE3466" t="str">
            <v>BLIMBING</v>
          </cell>
          <cell r="AN3466" t="str">
            <v>Belum Sertifikasi</v>
          </cell>
          <cell r="BB3466" t="str">
            <v>Belum</v>
          </cell>
        </row>
        <row r="3467">
          <cell r="N3467" t="str">
            <v>NON PNS</v>
          </cell>
          <cell r="R3467" t="str">
            <v>S1</v>
          </cell>
          <cell r="X3467" t="str">
            <v>L</v>
          </cell>
          <cell r="AC3467" t="str">
            <v>Guru</v>
          </cell>
          <cell r="AD3467" t="str">
            <v>SD</v>
          </cell>
          <cell r="AE3467" t="str">
            <v>BLIMBING</v>
          </cell>
          <cell r="AN3467" t="str">
            <v>Belum Sertifikasi</v>
          </cell>
          <cell r="BB3467" t="str">
            <v>Belum</v>
          </cell>
        </row>
        <row r="3468">
          <cell r="N3468" t="str">
            <v>NON PNS</v>
          </cell>
          <cell r="R3468" t="str">
            <v>SMA</v>
          </cell>
          <cell r="X3468" t="str">
            <v>P</v>
          </cell>
          <cell r="AC3468" t="str">
            <v>Tenaga Administrasi Sekolah</v>
          </cell>
          <cell r="AD3468" t="str">
            <v>SD</v>
          </cell>
          <cell r="AE3468" t="str">
            <v>BLIMBING</v>
          </cell>
          <cell r="AN3468" t="str">
            <v>Belum Sertifikasi</v>
          </cell>
          <cell r="BB3468" t="str">
            <v>Belum</v>
          </cell>
        </row>
        <row r="3469">
          <cell r="N3469" t="str">
            <v>NON PNS</v>
          </cell>
          <cell r="R3469" t="str">
            <v>SMA</v>
          </cell>
          <cell r="X3469" t="str">
            <v>L</v>
          </cell>
          <cell r="AC3469" t="str">
            <v>Penjaga Sekolah</v>
          </cell>
          <cell r="AD3469" t="str">
            <v>SD</v>
          </cell>
          <cell r="AE3469" t="str">
            <v>BLIMBING</v>
          </cell>
          <cell r="AN3469" t="str">
            <v>Belum Sertifikasi</v>
          </cell>
          <cell r="BB3469" t="str">
            <v>Belum</v>
          </cell>
        </row>
        <row r="3470">
          <cell r="N3470" t="str">
            <v>NON PNS</v>
          </cell>
          <cell r="R3470" t="str">
            <v>S1</v>
          </cell>
          <cell r="X3470" t="str">
            <v>L</v>
          </cell>
          <cell r="AC3470" t="str">
            <v>Guru</v>
          </cell>
          <cell r="AD3470" t="str">
            <v>SD</v>
          </cell>
          <cell r="AE3470" t="str">
            <v>BLIMBING</v>
          </cell>
          <cell r="AN3470" t="str">
            <v>Belum Sertifikasi</v>
          </cell>
          <cell r="BB3470" t="str">
            <v>Belum</v>
          </cell>
        </row>
        <row r="3471">
          <cell r="N3471" t="str">
            <v>NON PNS</v>
          </cell>
          <cell r="R3471" t="str">
            <v>S1</v>
          </cell>
          <cell r="X3471" t="str">
            <v>P</v>
          </cell>
          <cell r="AC3471" t="str">
            <v>Tenaga Administrasi Sekolah</v>
          </cell>
          <cell r="AD3471" t="str">
            <v>SD</v>
          </cell>
          <cell r="AE3471" t="str">
            <v>BLIMBING</v>
          </cell>
          <cell r="AN3471" t="str">
            <v>Belum Sertifikasi</v>
          </cell>
          <cell r="BB3471" t="str">
            <v>Belum</v>
          </cell>
        </row>
        <row r="3472">
          <cell r="N3472" t="str">
            <v>NON PNS</v>
          </cell>
          <cell r="R3472" t="str">
            <v>SD</v>
          </cell>
          <cell r="X3472" t="str">
            <v>L</v>
          </cell>
          <cell r="AC3472" t="str">
            <v>Petugas Keamanan</v>
          </cell>
          <cell r="AD3472" t="str">
            <v>SD</v>
          </cell>
          <cell r="AE3472" t="str">
            <v>BLIMBING</v>
          </cell>
          <cell r="AN3472" t="str">
            <v>Belum Sertifikasi</v>
          </cell>
          <cell r="BB3472" t="str">
            <v>Belum</v>
          </cell>
        </row>
        <row r="3473">
          <cell r="N3473" t="str">
            <v>NON PNS</v>
          </cell>
          <cell r="R3473" t="str">
            <v>S1</v>
          </cell>
          <cell r="X3473" t="str">
            <v>L</v>
          </cell>
          <cell r="AC3473" t="str">
            <v>Guru</v>
          </cell>
          <cell r="AD3473" t="str">
            <v>SD</v>
          </cell>
          <cell r="AE3473" t="str">
            <v>BLIMBING</v>
          </cell>
          <cell r="AN3473" t="str">
            <v>Belum Sertifikasi</v>
          </cell>
          <cell r="BB3473" t="str">
            <v>Belum</v>
          </cell>
        </row>
        <row r="3474">
          <cell r="N3474" t="str">
            <v>NON PNS</v>
          </cell>
          <cell r="R3474" t="str">
            <v>S1</v>
          </cell>
          <cell r="X3474" t="str">
            <v>P</v>
          </cell>
          <cell r="AC3474" t="str">
            <v>Tenaga Administrasi Sekolah</v>
          </cell>
          <cell r="AD3474" t="str">
            <v>SD</v>
          </cell>
          <cell r="AE3474" t="str">
            <v>BLIMBING</v>
          </cell>
          <cell r="AN3474" t="str">
            <v>Belum Sertifikasi</v>
          </cell>
          <cell r="BB3474" t="str">
            <v>Belum</v>
          </cell>
        </row>
        <row r="3475">
          <cell r="N3475" t="str">
            <v>NON PNS</v>
          </cell>
          <cell r="R3475" t="str">
            <v>S1</v>
          </cell>
          <cell r="X3475" t="str">
            <v>L</v>
          </cell>
          <cell r="AC3475" t="str">
            <v>Penjaga Sekolah</v>
          </cell>
          <cell r="AD3475" t="str">
            <v>SD</v>
          </cell>
          <cell r="AE3475" t="str">
            <v>BLIMBING</v>
          </cell>
          <cell r="AN3475" t="str">
            <v>Belum Sertifikasi</v>
          </cell>
          <cell r="BB3475" t="str">
            <v>Belum</v>
          </cell>
        </row>
        <row r="3476">
          <cell r="N3476" t="str">
            <v>NON PNS</v>
          </cell>
          <cell r="R3476" t="str">
            <v>SMA</v>
          </cell>
          <cell r="X3476" t="str">
            <v>L</v>
          </cell>
          <cell r="AC3476" t="str">
            <v>Penjaga Sekolah</v>
          </cell>
          <cell r="AD3476" t="str">
            <v>SD</v>
          </cell>
          <cell r="AE3476" t="str">
            <v>BLIMBING</v>
          </cell>
          <cell r="AN3476" t="str">
            <v>Belum Sertifikasi</v>
          </cell>
          <cell r="BB3476" t="str">
            <v>Belum</v>
          </cell>
        </row>
        <row r="3477">
          <cell r="N3477" t="str">
            <v>NON PNS</v>
          </cell>
          <cell r="R3477" t="str">
            <v>S1</v>
          </cell>
          <cell r="X3477" t="str">
            <v>P</v>
          </cell>
          <cell r="AC3477" t="str">
            <v>Guru</v>
          </cell>
          <cell r="AD3477" t="str">
            <v>SD</v>
          </cell>
          <cell r="AE3477" t="str">
            <v>BLIMBING</v>
          </cell>
          <cell r="AN3477" t="str">
            <v>Belum Sertifikasi</v>
          </cell>
          <cell r="BB3477" t="str">
            <v>Belum</v>
          </cell>
        </row>
        <row r="3478">
          <cell r="N3478" t="str">
            <v>NON PNS</v>
          </cell>
          <cell r="R3478" t="str">
            <v>S1</v>
          </cell>
          <cell r="X3478" t="str">
            <v>L</v>
          </cell>
          <cell r="AC3478" t="str">
            <v>Tenaga Administrasi Sekolah</v>
          </cell>
          <cell r="AD3478" t="str">
            <v>SD</v>
          </cell>
          <cell r="AE3478" t="str">
            <v>BLIMBING</v>
          </cell>
          <cell r="AN3478" t="str">
            <v>Belum Sertifikasi</v>
          </cell>
          <cell r="BB3478" t="str">
            <v>Belum</v>
          </cell>
        </row>
        <row r="3479">
          <cell r="N3479" t="str">
            <v>NON PNS</v>
          </cell>
          <cell r="R3479" t="str">
            <v>SMP</v>
          </cell>
          <cell r="X3479" t="str">
            <v>L</v>
          </cell>
          <cell r="AC3479" t="str">
            <v>Penjaga Sekolah</v>
          </cell>
          <cell r="AD3479" t="str">
            <v>SD</v>
          </cell>
          <cell r="AE3479" t="str">
            <v>BLIMBING</v>
          </cell>
          <cell r="AN3479" t="str">
            <v>Belum Sertifikasi</v>
          </cell>
          <cell r="BB3479" t="str">
            <v>Belum</v>
          </cell>
        </row>
        <row r="3480">
          <cell r="N3480" t="str">
            <v>NON PNS</v>
          </cell>
          <cell r="R3480" t="str">
            <v>S1</v>
          </cell>
          <cell r="X3480" t="str">
            <v>P</v>
          </cell>
          <cell r="AC3480" t="str">
            <v>Guru</v>
          </cell>
          <cell r="AD3480" t="str">
            <v>SD</v>
          </cell>
          <cell r="AE3480" t="str">
            <v>BLIMBING</v>
          </cell>
          <cell r="AN3480" t="str">
            <v>Belum Sertifikasi</v>
          </cell>
          <cell r="BB3480" t="str">
            <v>Belum</v>
          </cell>
        </row>
        <row r="3481">
          <cell r="N3481" t="str">
            <v>NON PNS</v>
          </cell>
          <cell r="R3481" t="str">
            <v>S1</v>
          </cell>
          <cell r="X3481" t="str">
            <v>L</v>
          </cell>
          <cell r="AC3481" t="str">
            <v>Guru</v>
          </cell>
          <cell r="AD3481" t="str">
            <v>SD</v>
          </cell>
          <cell r="AE3481" t="str">
            <v>BLIMBING</v>
          </cell>
          <cell r="AN3481" t="str">
            <v>Belum Sertifikasi</v>
          </cell>
          <cell r="BB3481" t="str">
            <v>Belum</v>
          </cell>
        </row>
        <row r="3482">
          <cell r="N3482" t="str">
            <v>NON PNS</v>
          </cell>
          <cell r="R3482" t="str">
            <v>SMA</v>
          </cell>
          <cell r="X3482" t="str">
            <v>P</v>
          </cell>
          <cell r="AC3482" t="str">
            <v>Tenaga Administrasi Sekolah</v>
          </cell>
          <cell r="AD3482" t="str">
            <v>SD</v>
          </cell>
          <cell r="AE3482" t="str">
            <v>BLIMBING</v>
          </cell>
          <cell r="AN3482" t="str">
            <v>Belum Sertifikasi</v>
          </cell>
          <cell r="BB3482" t="str">
            <v>Belum</v>
          </cell>
        </row>
        <row r="3483">
          <cell r="N3483" t="str">
            <v>NON PNS</v>
          </cell>
          <cell r="R3483" t="str">
            <v>SMA</v>
          </cell>
          <cell r="X3483" t="str">
            <v>L</v>
          </cell>
          <cell r="AC3483" t="str">
            <v>Tenaga Administrasi Sekolah</v>
          </cell>
          <cell r="AD3483" t="str">
            <v>SD</v>
          </cell>
          <cell r="AE3483" t="str">
            <v>BLIMBING</v>
          </cell>
          <cell r="AN3483" t="str">
            <v>Belum Sertifikasi</v>
          </cell>
          <cell r="BB3483" t="str">
            <v>Belum</v>
          </cell>
        </row>
        <row r="3484">
          <cell r="N3484" t="str">
            <v>NON PNS</v>
          </cell>
          <cell r="R3484" t="str">
            <v>S1</v>
          </cell>
          <cell r="X3484" t="str">
            <v>L</v>
          </cell>
          <cell r="AC3484" t="str">
            <v>Guru</v>
          </cell>
          <cell r="AD3484" t="str">
            <v>SD</v>
          </cell>
          <cell r="AE3484" t="str">
            <v>BLIMBING</v>
          </cell>
          <cell r="AN3484" t="str">
            <v>Belum Sertifikasi</v>
          </cell>
          <cell r="BB3484" t="str">
            <v>Belum</v>
          </cell>
        </row>
        <row r="3485">
          <cell r="N3485" t="str">
            <v>NON PNS</v>
          </cell>
          <cell r="R3485" t="str">
            <v>SMA</v>
          </cell>
          <cell r="X3485" t="str">
            <v>P</v>
          </cell>
          <cell r="AC3485" t="str">
            <v>Tenaga Administrasi Sekolah</v>
          </cell>
          <cell r="AD3485" t="str">
            <v>SD</v>
          </cell>
          <cell r="AE3485" t="str">
            <v>BLIMBING</v>
          </cell>
          <cell r="AN3485" t="str">
            <v>Belum Sertifikasi</v>
          </cell>
          <cell r="BB3485" t="str">
            <v>Belum</v>
          </cell>
        </row>
        <row r="3486">
          <cell r="N3486" t="str">
            <v>NON PNS</v>
          </cell>
          <cell r="R3486" t="str">
            <v>S1</v>
          </cell>
          <cell r="X3486" t="str">
            <v>L</v>
          </cell>
          <cell r="AC3486" t="str">
            <v>Guru</v>
          </cell>
          <cell r="AD3486" t="str">
            <v>SD</v>
          </cell>
          <cell r="AE3486" t="str">
            <v>BLIMBING</v>
          </cell>
          <cell r="AN3486" t="str">
            <v>Belum Sertifikasi</v>
          </cell>
          <cell r="BB3486" t="str">
            <v>Belum</v>
          </cell>
        </row>
        <row r="3487">
          <cell r="N3487" t="str">
            <v>NON PNS</v>
          </cell>
          <cell r="R3487" t="str">
            <v>S1</v>
          </cell>
          <cell r="X3487" t="str">
            <v>L</v>
          </cell>
          <cell r="AC3487" t="str">
            <v>Guru</v>
          </cell>
          <cell r="AD3487" t="str">
            <v>SD</v>
          </cell>
          <cell r="AE3487" t="str">
            <v>BLIMBING</v>
          </cell>
          <cell r="AN3487" t="str">
            <v>Belum Sertifikasi</v>
          </cell>
          <cell r="BB3487" t="str">
            <v>Belum</v>
          </cell>
        </row>
        <row r="3488">
          <cell r="N3488" t="str">
            <v>NON PNS</v>
          </cell>
          <cell r="R3488" t="str">
            <v>S1</v>
          </cell>
          <cell r="X3488" t="str">
            <v>P</v>
          </cell>
          <cell r="AC3488" t="str">
            <v>Tenaga Administrasi Sekolah</v>
          </cell>
          <cell r="AD3488" t="str">
            <v>SD</v>
          </cell>
          <cell r="AE3488" t="str">
            <v>BLIMBING</v>
          </cell>
          <cell r="AN3488" t="str">
            <v>Belum Sertifikasi</v>
          </cell>
          <cell r="BB3488" t="str">
            <v>Belum</v>
          </cell>
        </row>
        <row r="3489">
          <cell r="N3489" t="str">
            <v>NON PNS</v>
          </cell>
          <cell r="R3489" t="str">
            <v>SMA</v>
          </cell>
          <cell r="X3489" t="str">
            <v>L</v>
          </cell>
          <cell r="AC3489" t="str">
            <v>Petugas Keamanan</v>
          </cell>
          <cell r="AD3489" t="str">
            <v>SD</v>
          </cell>
          <cell r="AE3489" t="str">
            <v>BLIMBING</v>
          </cell>
          <cell r="AN3489" t="str">
            <v>Belum Sertifikasi</v>
          </cell>
          <cell r="BB3489" t="str">
            <v>Belum</v>
          </cell>
        </row>
        <row r="3490">
          <cell r="N3490" t="str">
            <v>NON PNS</v>
          </cell>
          <cell r="R3490" t="str">
            <v>S1</v>
          </cell>
          <cell r="X3490" t="str">
            <v>P</v>
          </cell>
          <cell r="AC3490" t="str">
            <v>Guru</v>
          </cell>
          <cell r="AD3490" t="str">
            <v>SD</v>
          </cell>
          <cell r="AE3490" t="str">
            <v>BLIMBING</v>
          </cell>
          <cell r="AN3490" t="str">
            <v>Belum Sertifikasi</v>
          </cell>
          <cell r="BB3490" t="str">
            <v>Belum</v>
          </cell>
        </row>
        <row r="3491">
          <cell r="N3491" t="str">
            <v>NON PNS</v>
          </cell>
          <cell r="R3491" t="str">
            <v>S1</v>
          </cell>
          <cell r="X3491" t="str">
            <v>L</v>
          </cell>
          <cell r="AC3491" t="str">
            <v>Tenaga Administrasi Sekolah</v>
          </cell>
          <cell r="AD3491" t="str">
            <v>SD</v>
          </cell>
          <cell r="AE3491" t="str">
            <v>BLIMBING</v>
          </cell>
          <cell r="AN3491" t="str">
            <v>Belum Sertifikasi</v>
          </cell>
          <cell r="BB3491" t="str">
            <v>Belum</v>
          </cell>
        </row>
        <row r="3492">
          <cell r="N3492" t="str">
            <v>NON PNS</v>
          </cell>
          <cell r="R3492" t="str">
            <v>SMA</v>
          </cell>
          <cell r="X3492" t="str">
            <v>P</v>
          </cell>
          <cell r="AC3492" t="str">
            <v>Pustakawan</v>
          </cell>
          <cell r="AD3492" t="str">
            <v>SD</v>
          </cell>
          <cell r="AE3492" t="str">
            <v>BLIMBING</v>
          </cell>
          <cell r="AN3492" t="str">
            <v>Belum Sertifikasi</v>
          </cell>
          <cell r="BB3492" t="str">
            <v>Belum</v>
          </cell>
        </row>
        <row r="3493">
          <cell r="N3493" t="str">
            <v>NON PNS</v>
          </cell>
          <cell r="R3493" t="str">
            <v>S1</v>
          </cell>
          <cell r="X3493" t="str">
            <v>P</v>
          </cell>
          <cell r="AC3493" t="str">
            <v>Guru</v>
          </cell>
          <cell r="AD3493" t="str">
            <v>SD</v>
          </cell>
          <cell r="AE3493" t="str">
            <v>BLIMBING</v>
          </cell>
          <cell r="AN3493" t="str">
            <v>Belum Sertifikasi</v>
          </cell>
          <cell r="BB3493" t="str">
            <v>Belum</v>
          </cell>
        </row>
        <row r="3494">
          <cell r="N3494" t="str">
            <v>NON PNS</v>
          </cell>
          <cell r="R3494" t="str">
            <v>S1</v>
          </cell>
          <cell r="X3494" t="str">
            <v>P</v>
          </cell>
          <cell r="AC3494" t="str">
            <v>Tenaga Administrasi Sekolah</v>
          </cell>
          <cell r="AD3494" t="str">
            <v>SD</v>
          </cell>
          <cell r="AE3494" t="str">
            <v>BLIMBING</v>
          </cell>
          <cell r="AN3494" t="str">
            <v>Belum Sertifikasi</v>
          </cell>
          <cell r="BB3494" t="str">
            <v>Belum</v>
          </cell>
        </row>
        <row r="3495">
          <cell r="N3495" t="str">
            <v>NON PNS</v>
          </cell>
          <cell r="R3495" t="str">
            <v>SMA</v>
          </cell>
          <cell r="X3495" t="str">
            <v>L</v>
          </cell>
          <cell r="AC3495" t="str">
            <v>Penjaga Sekolah</v>
          </cell>
          <cell r="AD3495" t="str">
            <v>SD</v>
          </cell>
          <cell r="AE3495" t="str">
            <v>BLIMBING</v>
          </cell>
          <cell r="AN3495" t="str">
            <v>Belum Sertifikasi</v>
          </cell>
          <cell r="BB3495" t="str">
            <v>Belum</v>
          </cell>
        </row>
        <row r="3496">
          <cell r="N3496" t="str">
            <v>NON PNS</v>
          </cell>
          <cell r="R3496" t="str">
            <v>SMA</v>
          </cell>
          <cell r="X3496" t="str">
            <v>L</v>
          </cell>
          <cell r="AC3496" t="str">
            <v>Penjaga Sekolah</v>
          </cell>
          <cell r="AD3496" t="str">
            <v>SD</v>
          </cell>
          <cell r="AE3496" t="str">
            <v>BLIMBING</v>
          </cell>
          <cell r="AN3496" t="str">
            <v>Belum Sertifikasi</v>
          </cell>
          <cell r="BB3496" t="str">
            <v>Belum</v>
          </cell>
        </row>
        <row r="3497">
          <cell r="N3497" t="str">
            <v>NON PNS</v>
          </cell>
          <cell r="R3497" t="str">
            <v>S1</v>
          </cell>
          <cell r="X3497" t="str">
            <v>L</v>
          </cell>
          <cell r="AC3497" t="str">
            <v>Guru</v>
          </cell>
          <cell r="AD3497" t="str">
            <v>SD</v>
          </cell>
          <cell r="AE3497" t="str">
            <v>BLIMBING</v>
          </cell>
          <cell r="AN3497" t="str">
            <v>Belum Sertifikasi</v>
          </cell>
          <cell r="BB3497" t="str">
            <v>Belum</v>
          </cell>
        </row>
        <row r="3498">
          <cell r="N3498" t="str">
            <v>NON PNS</v>
          </cell>
          <cell r="R3498" t="str">
            <v>SMA</v>
          </cell>
          <cell r="X3498" t="str">
            <v>L</v>
          </cell>
          <cell r="AC3498" t="str">
            <v>Tukang Kebun</v>
          </cell>
          <cell r="AD3498" t="str">
            <v>SD</v>
          </cell>
          <cell r="AE3498" t="str">
            <v>BLIMBING</v>
          </cell>
          <cell r="AN3498" t="str">
            <v>Belum Sertifikasi</v>
          </cell>
          <cell r="BB3498" t="str">
            <v>Belum</v>
          </cell>
        </row>
        <row r="3499">
          <cell r="N3499" t="str">
            <v>NON PNS</v>
          </cell>
          <cell r="R3499" t="str">
            <v>S1</v>
          </cell>
          <cell r="X3499" t="str">
            <v>L</v>
          </cell>
          <cell r="AC3499" t="str">
            <v>Tenaga Administrasi Sekolah</v>
          </cell>
          <cell r="AD3499" t="str">
            <v>SD</v>
          </cell>
          <cell r="AE3499" t="str">
            <v>BLIMBING</v>
          </cell>
          <cell r="AN3499" t="str">
            <v>Belum Sertifikasi</v>
          </cell>
          <cell r="BB3499" t="str">
            <v>Belum</v>
          </cell>
        </row>
        <row r="3500">
          <cell r="N3500" t="str">
            <v>NON PNS</v>
          </cell>
          <cell r="R3500" t="str">
            <v>S1</v>
          </cell>
          <cell r="X3500" t="str">
            <v>L</v>
          </cell>
          <cell r="AC3500" t="str">
            <v>Tenaga Administrasi Sekolah</v>
          </cell>
          <cell r="AD3500" t="str">
            <v>SD</v>
          </cell>
          <cell r="AE3500" t="str">
            <v>KLOJEN</v>
          </cell>
          <cell r="AN3500" t="str">
            <v>Belum Sertifikasi</v>
          </cell>
          <cell r="BB3500" t="str">
            <v>Belum</v>
          </cell>
        </row>
        <row r="3501">
          <cell r="N3501" t="str">
            <v>NON PNS</v>
          </cell>
          <cell r="R3501" t="str">
            <v>SMA</v>
          </cell>
          <cell r="X3501" t="str">
            <v>L</v>
          </cell>
          <cell r="AC3501" t="str">
            <v>Pesuruh/Office Boy</v>
          </cell>
          <cell r="AD3501" t="str">
            <v>SD</v>
          </cell>
          <cell r="AE3501" t="str">
            <v>KLOJEN</v>
          </cell>
          <cell r="AN3501" t="str">
            <v>Belum Sertifikasi</v>
          </cell>
          <cell r="BB3501" t="str">
            <v>Belum</v>
          </cell>
        </row>
        <row r="3502">
          <cell r="N3502" t="str">
            <v>NON PNS</v>
          </cell>
          <cell r="R3502" t="str">
            <v>SMP</v>
          </cell>
          <cell r="X3502" t="str">
            <v>L</v>
          </cell>
          <cell r="AC3502" t="str">
            <v>Tukang Kebun</v>
          </cell>
          <cell r="AD3502" t="str">
            <v>SD</v>
          </cell>
          <cell r="AE3502" t="str">
            <v>KLOJEN</v>
          </cell>
          <cell r="AN3502" t="str">
            <v>Belum Sertifikasi</v>
          </cell>
          <cell r="BB3502" t="str">
            <v>Belum</v>
          </cell>
        </row>
        <row r="3503">
          <cell r="N3503" t="str">
            <v>NON PNS</v>
          </cell>
          <cell r="R3503" t="str">
            <v>S1</v>
          </cell>
          <cell r="X3503" t="str">
            <v>L</v>
          </cell>
          <cell r="AC3503" t="str">
            <v>Guru</v>
          </cell>
          <cell r="AD3503" t="str">
            <v>SD</v>
          </cell>
          <cell r="AE3503" t="str">
            <v>KLOJEN</v>
          </cell>
          <cell r="AN3503" t="str">
            <v>Belum Sertifikasi</v>
          </cell>
          <cell r="BB3503" t="str">
            <v>Belum</v>
          </cell>
        </row>
        <row r="3504">
          <cell r="N3504" t="str">
            <v>NON PNS</v>
          </cell>
          <cell r="R3504" t="str">
            <v>S1</v>
          </cell>
          <cell r="X3504" t="str">
            <v>L</v>
          </cell>
          <cell r="AC3504" t="str">
            <v>Tenaga Administrasi Sekolah</v>
          </cell>
          <cell r="AD3504" t="str">
            <v>SD</v>
          </cell>
          <cell r="AE3504" t="str">
            <v>KLOJEN</v>
          </cell>
          <cell r="AN3504" t="str">
            <v>Belum Sertifikasi</v>
          </cell>
          <cell r="BB3504" t="str">
            <v>Belum</v>
          </cell>
        </row>
        <row r="3505">
          <cell r="N3505" t="str">
            <v>NON PNS</v>
          </cell>
          <cell r="R3505" t="str">
            <v>SMA</v>
          </cell>
          <cell r="X3505" t="str">
            <v>L</v>
          </cell>
          <cell r="AC3505" t="str">
            <v>Pesuruh/Office Boy</v>
          </cell>
          <cell r="AD3505" t="str">
            <v>SD</v>
          </cell>
          <cell r="AE3505" t="str">
            <v>KLOJEN</v>
          </cell>
          <cell r="AN3505" t="str">
            <v>Belum Sertifikasi</v>
          </cell>
          <cell r="BB3505" t="str">
            <v>Belum</v>
          </cell>
        </row>
        <row r="3506">
          <cell r="N3506" t="str">
            <v>NON PNS</v>
          </cell>
          <cell r="R3506" t="str">
            <v>S1</v>
          </cell>
          <cell r="X3506" t="str">
            <v>P</v>
          </cell>
          <cell r="AC3506" t="str">
            <v>Tenaga Administrasi Sekolah</v>
          </cell>
          <cell r="AD3506" t="str">
            <v>SD</v>
          </cell>
          <cell r="AE3506" t="str">
            <v>KLOJEN</v>
          </cell>
          <cell r="AN3506" t="str">
            <v>Belum Sertifikasi</v>
          </cell>
          <cell r="BB3506" t="str">
            <v>Belum</v>
          </cell>
        </row>
        <row r="3507">
          <cell r="N3507" t="str">
            <v>NON PNS</v>
          </cell>
          <cell r="R3507" t="str">
            <v>SMP</v>
          </cell>
          <cell r="X3507" t="str">
            <v>L</v>
          </cell>
          <cell r="AC3507" t="str">
            <v>Penjaga Sekolah</v>
          </cell>
          <cell r="AD3507" t="str">
            <v>SD</v>
          </cell>
          <cell r="AE3507" t="str">
            <v>KLOJEN</v>
          </cell>
          <cell r="AN3507" t="str">
            <v>Belum Sertifikasi</v>
          </cell>
          <cell r="BB3507" t="str">
            <v>Belum</v>
          </cell>
        </row>
        <row r="3508">
          <cell r="N3508" t="str">
            <v>NON PNS</v>
          </cell>
          <cell r="R3508" t="str">
            <v>S1</v>
          </cell>
          <cell r="X3508" t="str">
            <v>P</v>
          </cell>
          <cell r="AC3508" t="str">
            <v>Guru</v>
          </cell>
          <cell r="AD3508" t="str">
            <v>SD</v>
          </cell>
          <cell r="AE3508" t="str">
            <v>KEDUNG KANDANG</v>
          </cell>
          <cell r="AN3508" t="str">
            <v>Belum Sertifikasi</v>
          </cell>
          <cell r="BB3508" t="str">
            <v>Belum</v>
          </cell>
        </row>
        <row r="3509">
          <cell r="N3509" t="str">
            <v>NON PNS</v>
          </cell>
          <cell r="R3509" t="str">
            <v>S2</v>
          </cell>
          <cell r="X3509" t="str">
            <v>P</v>
          </cell>
          <cell r="AC3509" t="str">
            <v>Guru</v>
          </cell>
          <cell r="AD3509" t="str">
            <v>SD</v>
          </cell>
          <cell r="AE3509" t="str">
            <v>KEDUNG KANDANG</v>
          </cell>
          <cell r="AN3509" t="str">
            <v>Belum Sertifikasi</v>
          </cell>
          <cell r="BB3509" t="str">
            <v>Belum</v>
          </cell>
        </row>
        <row r="3510">
          <cell r="N3510" t="str">
            <v>NON PNS</v>
          </cell>
          <cell r="R3510" t="str">
            <v>D3</v>
          </cell>
          <cell r="X3510" t="str">
            <v>P</v>
          </cell>
          <cell r="AC3510" t="str">
            <v>Pustakawan</v>
          </cell>
          <cell r="AD3510" t="str">
            <v>SD</v>
          </cell>
          <cell r="AE3510" t="str">
            <v>KEDUNG KANDANG</v>
          </cell>
          <cell r="AN3510" t="str">
            <v>Belum Sertifikasi</v>
          </cell>
          <cell r="BB3510" t="str">
            <v>Belum</v>
          </cell>
        </row>
        <row r="3511">
          <cell r="N3511" t="str">
            <v>NON PNS</v>
          </cell>
          <cell r="R3511" t="str">
            <v>SMA</v>
          </cell>
          <cell r="X3511" t="str">
            <v>L</v>
          </cell>
          <cell r="AC3511" t="str">
            <v>Tenaga Administrasi Sekolah</v>
          </cell>
          <cell r="AD3511" t="str">
            <v>SD</v>
          </cell>
          <cell r="AE3511" t="str">
            <v>KEDUNG KANDANG</v>
          </cell>
          <cell r="AN3511" t="str">
            <v>Belum Sertifikasi</v>
          </cell>
          <cell r="BB3511" t="str">
            <v>Belum</v>
          </cell>
        </row>
        <row r="3512">
          <cell r="N3512" t="str">
            <v>NON PNS</v>
          </cell>
          <cell r="R3512" t="str">
            <v>SMA</v>
          </cell>
          <cell r="X3512" t="str">
            <v>L</v>
          </cell>
          <cell r="AC3512" t="str">
            <v>Penjaga Sekolah</v>
          </cell>
          <cell r="AD3512" t="str">
            <v>SD</v>
          </cell>
          <cell r="AE3512" t="str">
            <v>KEDUNG KANDANG</v>
          </cell>
          <cell r="AN3512" t="str">
            <v>Belum Sertifikasi</v>
          </cell>
          <cell r="BB3512" t="str">
            <v>Belum</v>
          </cell>
        </row>
        <row r="3513">
          <cell r="N3513" t="str">
            <v>NON PNS</v>
          </cell>
          <cell r="R3513" t="str">
            <v>SMA</v>
          </cell>
          <cell r="X3513" t="str">
            <v>L</v>
          </cell>
          <cell r="AC3513" t="str">
            <v>Penjaga Sekolah</v>
          </cell>
          <cell r="AD3513" t="str">
            <v>SD</v>
          </cell>
          <cell r="AE3513" t="str">
            <v>KEDUNG KANDANG</v>
          </cell>
          <cell r="AN3513" t="str">
            <v>Belum Sertifikasi</v>
          </cell>
          <cell r="BB3513" t="str">
            <v>Belum</v>
          </cell>
        </row>
        <row r="3514">
          <cell r="N3514" t="str">
            <v>NON PNS</v>
          </cell>
          <cell r="R3514" t="str">
            <v>S1</v>
          </cell>
          <cell r="X3514" t="str">
            <v>L</v>
          </cell>
          <cell r="AC3514" t="str">
            <v>Guru</v>
          </cell>
          <cell r="AD3514" t="str">
            <v>SD</v>
          </cell>
          <cell r="AE3514" t="str">
            <v>KEDUNG KANDANG</v>
          </cell>
          <cell r="AN3514" t="str">
            <v>Belum Sertifikasi</v>
          </cell>
          <cell r="BB3514" t="str">
            <v>Belum</v>
          </cell>
        </row>
        <row r="3515">
          <cell r="N3515" t="str">
            <v>NON PNS</v>
          </cell>
          <cell r="R3515" t="str">
            <v>S1</v>
          </cell>
          <cell r="X3515" t="str">
            <v>P</v>
          </cell>
          <cell r="AC3515" t="str">
            <v>Tenaga Administrasi Sekolah</v>
          </cell>
          <cell r="AD3515" t="str">
            <v>SD</v>
          </cell>
          <cell r="AE3515" t="str">
            <v>KEDUNG KANDANG</v>
          </cell>
          <cell r="AN3515" t="str">
            <v>Belum Sertifikasi</v>
          </cell>
          <cell r="BB3515" t="str">
            <v>Belum</v>
          </cell>
        </row>
        <row r="3516">
          <cell r="N3516" t="str">
            <v>NON PNS</v>
          </cell>
          <cell r="R3516" t="str">
            <v>SMP</v>
          </cell>
          <cell r="X3516" t="str">
            <v>L</v>
          </cell>
          <cell r="AC3516" t="str">
            <v>Penjaga Sekolah</v>
          </cell>
          <cell r="AD3516" t="str">
            <v>SD</v>
          </cell>
          <cell r="AE3516" t="str">
            <v>KEDUNG KANDANG</v>
          </cell>
          <cell r="AN3516" t="str">
            <v>Belum Sertifikasi</v>
          </cell>
          <cell r="BB3516" t="str">
            <v>Belum</v>
          </cell>
        </row>
        <row r="3517">
          <cell r="N3517" t="str">
            <v>NON PNS</v>
          </cell>
          <cell r="R3517" t="str">
            <v>S1</v>
          </cell>
          <cell r="X3517" t="str">
            <v>L</v>
          </cell>
          <cell r="AC3517" t="str">
            <v>Guru</v>
          </cell>
          <cell r="AD3517" t="str">
            <v>SD</v>
          </cell>
          <cell r="AE3517" t="str">
            <v>KEDUNG KANDANG</v>
          </cell>
          <cell r="AN3517" t="str">
            <v>Lulus Sertifikasi</v>
          </cell>
          <cell r="BB3517" t="str">
            <v>Belum</v>
          </cell>
        </row>
        <row r="3518">
          <cell r="N3518" t="str">
            <v>NON PNS</v>
          </cell>
          <cell r="R3518" t="str">
            <v>S1</v>
          </cell>
          <cell r="X3518" t="str">
            <v>L</v>
          </cell>
          <cell r="AC3518" t="str">
            <v>Guru</v>
          </cell>
          <cell r="AD3518" t="str">
            <v>SD</v>
          </cell>
          <cell r="AE3518" t="str">
            <v>KEDUNG KANDANG</v>
          </cell>
          <cell r="AN3518" t="str">
            <v>Lulus Sertifikasi</v>
          </cell>
          <cell r="BB3518" t="str">
            <v>Belum</v>
          </cell>
        </row>
        <row r="3519">
          <cell r="N3519" t="str">
            <v>NON PNS</v>
          </cell>
          <cell r="R3519" t="str">
            <v>SMA</v>
          </cell>
          <cell r="X3519" t="str">
            <v>L</v>
          </cell>
          <cell r="AC3519" t="str">
            <v>Penjaga Sekolah</v>
          </cell>
          <cell r="AD3519" t="str">
            <v>SD</v>
          </cell>
          <cell r="AE3519" t="str">
            <v>KEDUNG KANDANG</v>
          </cell>
          <cell r="AN3519" t="str">
            <v>Belum Sertifikasi</v>
          </cell>
          <cell r="BB3519" t="str">
            <v>Belum</v>
          </cell>
        </row>
        <row r="3520">
          <cell r="N3520" t="str">
            <v>NON PNS</v>
          </cell>
          <cell r="R3520" t="str">
            <v>SMP</v>
          </cell>
          <cell r="X3520" t="str">
            <v>L</v>
          </cell>
          <cell r="AC3520" t="str">
            <v>Petugas Keamanan</v>
          </cell>
          <cell r="AD3520" t="str">
            <v>SD</v>
          </cell>
          <cell r="AE3520" t="str">
            <v>KEDUNG KANDANG</v>
          </cell>
          <cell r="AN3520" t="str">
            <v>Belum Sertifikasi</v>
          </cell>
          <cell r="BB3520" t="str">
            <v>Belum</v>
          </cell>
        </row>
        <row r="3521">
          <cell r="N3521" t="str">
            <v>NON PNS</v>
          </cell>
          <cell r="R3521" t="str">
            <v>S1</v>
          </cell>
          <cell r="X3521" t="str">
            <v>L</v>
          </cell>
          <cell r="AC3521" t="str">
            <v>Tenaga Administrasi Sekolah</v>
          </cell>
          <cell r="AD3521" t="str">
            <v>SD</v>
          </cell>
          <cell r="AE3521" t="str">
            <v>KEDUNG KANDANG</v>
          </cell>
          <cell r="AN3521" t="str">
            <v>Belum Sertifikasi</v>
          </cell>
          <cell r="BB3521" t="str">
            <v>Belum</v>
          </cell>
        </row>
        <row r="3522">
          <cell r="N3522" t="str">
            <v>NON PNS</v>
          </cell>
          <cell r="R3522" t="str">
            <v>SMA</v>
          </cell>
          <cell r="X3522" t="str">
            <v>L</v>
          </cell>
          <cell r="AC3522" t="str">
            <v>Petugas Keamanan</v>
          </cell>
          <cell r="AD3522" t="str">
            <v>SD</v>
          </cell>
          <cell r="AE3522" t="str">
            <v>KEDUNG KANDANG</v>
          </cell>
          <cell r="AN3522" t="str">
            <v>Belum Sertifikasi</v>
          </cell>
          <cell r="BB3522" t="str">
            <v>Belum</v>
          </cell>
        </row>
        <row r="3523">
          <cell r="N3523" t="str">
            <v>NON PNS</v>
          </cell>
          <cell r="R3523" t="str">
            <v>S1</v>
          </cell>
          <cell r="X3523" t="str">
            <v>P</v>
          </cell>
          <cell r="AC3523" t="str">
            <v>Pustakawan</v>
          </cell>
          <cell r="AD3523" t="str">
            <v>SD</v>
          </cell>
          <cell r="AE3523" t="str">
            <v>KEDUNG KANDANG</v>
          </cell>
          <cell r="AN3523" t="str">
            <v>Belum Sertifikasi</v>
          </cell>
          <cell r="BB3523" t="str">
            <v>Belum</v>
          </cell>
        </row>
        <row r="3524">
          <cell r="N3524" t="str">
            <v>NON PNS</v>
          </cell>
          <cell r="R3524" t="str">
            <v>S1</v>
          </cell>
          <cell r="X3524" t="str">
            <v>P</v>
          </cell>
          <cell r="AC3524" t="str">
            <v>Guru</v>
          </cell>
          <cell r="AD3524" t="str">
            <v>SD</v>
          </cell>
          <cell r="AE3524" t="str">
            <v>KEDUNG KANDANG</v>
          </cell>
          <cell r="AN3524" t="str">
            <v>Belum Sertifikasi</v>
          </cell>
          <cell r="BB3524" t="str">
            <v>Belum</v>
          </cell>
        </row>
        <row r="3525">
          <cell r="N3525" t="str">
            <v>NON PNS</v>
          </cell>
          <cell r="R3525" t="str">
            <v>S1</v>
          </cell>
          <cell r="X3525" t="str">
            <v>L</v>
          </cell>
          <cell r="AC3525" t="str">
            <v>Tenaga Administrasi Sekolah</v>
          </cell>
          <cell r="AD3525" t="str">
            <v>SD</v>
          </cell>
          <cell r="AE3525" t="str">
            <v>KEDUNG KANDANG</v>
          </cell>
          <cell r="AN3525" t="str">
            <v>Belum Sertifikasi</v>
          </cell>
          <cell r="BB3525" t="str">
            <v>Belum</v>
          </cell>
        </row>
        <row r="3526">
          <cell r="N3526" t="str">
            <v>NON PNS</v>
          </cell>
          <cell r="R3526" t="str">
            <v>SMP</v>
          </cell>
          <cell r="X3526" t="str">
            <v>L</v>
          </cell>
          <cell r="AC3526" t="str">
            <v>Penjaga Sekolah</v>
          </cell>
          <cell r="AD3526" t="str">
            <v>SD</v>
          </cell>
          <cell r="AE3526" t="str">
            <v>KEDUNG KANDANG</v>
          </cell>
          <cell r="AN3526" t="str">
            <v>Belum Sertifikasi</v>
          </cell>
          <cell r="BB3526" t="str">
            <v>Belum</v>
          </cell>
        </row>
        <row r="3527">
          <cell r="N3527" t="str">
            <v>NON PNS</v>
          </cell>
          <cell r="R3527" t="str">
            <v>S2</v>
          </cell>
          <cell r="X3527" t="str">
            <v>P</v>
          </cell>
          <cell r="AC3527" t="str">
            <v>Guru</v>
          </cell>
          <cell r="AD3527" t="str">
            <v>SD</v>
          </cell>
          <cell r="AE3527" t="str">
            <v>KEDUNG KANDANG</v>
          </cell>
          <cell r="AN3527" t="str">
            <v>Belum Sertifikasi</v>
          </cell>
          <cell r="BB3527" t="str">
            <v>Belum</v>
          </cell>
        </row>
        <row r="3528">
          <cell r="N3528" t="str">
            <v>NON PNS</v>
          </cell>
          <cell r="R3528" t="str">
            <v>S1</v>
          </cell>
          <cell r="X3528" t="str">
            <v>P</v>
          </cell>
          <cell r="AC3528" t="str">
            <v>Guru</v>
          </cell>
          <cell r="AD3528" t="str">
            <v>SD</v>
          </cell>
          <cell r="AE3528" t="str">
            <v>KEDUNG KANDANG</v>
          </cell>
          <cell r="AN3528" t="str">
            <v>Belum Sertifikasi</v>
          </cell>
          <cell r="BB3528" t="str">
            <v>Belum</v>
          </cell>
        </row>
        <row r="3529">
          <cell r="N3529" t="str">
            <v>NON PNS</v>
          </cell>
          <cell r="R3529" t="str">
            <v>SMA</v>
          </cell>
          <cell r="X3529" t="str">
            <v>P</v>
          </cell>
          <cell r="AC3529" t="str">
            <v>Tenaga Administrasi Sekolah</v>
          </cell>
          <cell r="AD3529" t="str">
            <v>SD</v>
          </cell>
          <cell r="AE3529" t="str">
            <v>KEDUNG KANDANG</v>
          </cell>
          <cell r="AN3529" t="str">
            <v>Belum Sertifikasi</v>
          </cell>
          <cell r="BB3529" t="str">
            <v>Belum</v>
          </cell>
        </row>
        <row r="3530">
          <cell r="N3530" t="str">
            <v>NON PNS</v>
          </cell>
          <cell r="R3530" t="str">
            <v>SMA</v>
          </cell>
          <cell r="X3530" t="str">
            <v>L</v>
          </cell>
          <cell r="AC3530" t="str">
            <v>Petugas Keamanan</v>
          </cell>
          <cell r="AD3530" t="str">
            <v>SD</v>
          </cell>
          <cell r="AE3530" t="str">
            <v>KEDUNG KANDANG</v>
          </cell>
          <cell r="AN3530" t="str">
            <v>Belum Sertifikasi</v>
          </cell>
          <cell r="BB3530" t="str">
            <v>Belum</v>
          </cell>
        </row>
        <row r="3531">
          <cell r="N3531" t="str">
            <v>NON PNS</v>
          </cell>
          <cell r="R3531" t="str">
            <v>SMA</v>
          </cell>
          <cell r="X3531" t="str">
            <v>L</v>
          </cell>
          <cell r="AC3531" t="str">
            <v>Penjaga Sekolah</v>
          </cell>
          <cell r="AD3531" t="str">
            <v>SD</v>
          </cell>
          <cell r="AE3531" t="str">
            <v>KEDUNG KANDANG</v>
          </cell>
          <cell r="AN3531" t="str">
            <v>Belum Sertifikasi</v>
          </cell>
          <cell r="BB3531" t="str">
            <v>Belum</v>
          </cell>
        </row>
        <row r="3532">
          <cell r="N3532" t="str">
            <v>NON PNS</v>
          </cell>
          <cell r="R3532" t="str">
            <v>S1</v>
          </cell>
          <cell r="X3532" t="str">
            <v>P</v>
          </cell>
          <cell r="AC3532" t="str">
            <v>Guru</v>
          </cell>
          <cell r="AD3532" t="str">
            <v>SD</v>
          </cell>
          <cell r="AE3532" t="str">
            <v>KLOJEN</v>
          </cell>
          <cell r="AN3532" t="str">
            <v>Belum Sertifikasi</v>
          </cell>
          <cell r="BB3532" t="str">
            <v>Belum</v>
          </cell>
        </row>
        <row r="3533">
          <cell r="N3533" t="str">
            <v>NON PNS</v>
          </cell>
          <cell r="R3533" t="str">
            <v>S1</v>
          </cell>
          <cell r="X3533" t="str">
            <v>P</v>
          </cell>
          <cell r="AC3533" t="str">
            <v>Guru</v>
          </cell>
          <cell r="AD3533" t="str">
            <v>SD</v>
          </cell>
          <cell r="AE3533" t="str">
            <v>KLOJEN</v>
          </cell>
          <cell r="AN3533" t="str">
            <v>Belum Sertifikasi</v>
          </cell>
          <cell r="BB3533" t="str">
            <v>Belum</v>
          </cell>
        </row>
        <row r="3534">
          <cell r="N3534" t="str">
            <v>NON PNS</v>
          </cell>
          <cell r="R3534" t="str">
            <v>S1</v>
          </cell>
          <cell r="X3534" t="str">
            <v>P</v>
          </cell>
          <cell r="AC3534" t="str">
            <v>Guru</v>
          </cell>
          <cell r="AD3534" t="str">
            <v>SD</v>
          </cell>
          <cell r="AE3534" t="str">
            <v>KLOJEN</v>
          </cell>
          <cell r="AN3534" t="str">
            <v>Belum Sertifikasi</v>
          </cell>
          <cell r="BB3534" t="str">
            <v>Belum</v>
          </cell>
        </row>
        <row r="3535">
          <cell r="N3535" t="str">
            <v>NON PNS</v>
          </cell>
          <cell r="R3535" t="str">
            <v>S1</v>
          </cell>
          <cell r="X3535" t="str">
            <v>P</v>
          </cell>
          <cell r="AC3535" t="str">
            <v>Guru</v>
          </cell>
          <cell r="AD3535" t="str">
            <v>SD</v>
          </cell>
          <cell r="AE3535" t="str">
            <v>KLOJEN</v>
          </cell>
          <cell r="AN3535" t="str">
            <v>Belum Sertifikasi</v>
          </cell>
          <cell r="BB3535" t="str">
            <v>Belum</v>
          </cell>
        </row>
        <row r="3536">
          <cell r="N3536" t="str">
            <v>NON PNS</v>
          </cell>
          <cell r="R3536" t="str">
            <v>SMA</v>
          </cell>
          <cell r="X3536" t="str">
            <v>L</v>
          </cell>
          <cell r="AC3536" t="str">
            <v>Tenaga Administrasi Sekolah</v>
          </cell>
          <cell r="AD3536" t="str">
            <v>SD</v>
          </cell>
          <cell r="AE3536" t="str">
            <v>KLOJEN</v>
          </cell>
          <cell r="AN3536" t="str">
            <v>Belum Sertifikasi</v>
          </cell>
          <cell r="BB3536" t="str">
            <v>Belum</v>
          </cell>
        </row>
        <row r="3537">
          <cell r="N3537" t="str">
            <v>NON PNS</v>
          </cell>
          <cell r="R3537" t="str">
            <v>SD</v>
          </cell>
          <cell r="X3537" t="str">
            <v>L</v>
          </cell>
          <cell r="AC3537" t="str">
            <v>Penjaga Sekolah</v>
          </cell>
          <cell r="AD3537" t="str">
            <v>SD</v>
          </cell>
          <cell r="AE3537" t="str">
            <v>KLOJEN</v>
          </cell>
          <cell r="AN3537" t="str">
            <v>Belum Sertifikasi</v>
          </cell>
          <cell r="BB3537" t="str">
            <v>Belum</v>
          </cell>
        </row>
        <row r="3538">
          <cell r="N3538" t="str">
            <v>NON PNS</v>
          </cell>
          <cell r="R3538" t="str">
            <v>SMA</v>
          </cell>
          <cell r="X3538" t="str">
            <v>L</v>
          </cell>
          <cell r="AC3538" t="str">
            <v>Penjaga Sekolah</v>
          </cell>
          <cell r="AD3538" t="str">
            <v>SD</v>
          </cell>
          <cell r="AE3538" t="str">
            <v>KLOJEN</v>
          </cell>
          <cell r="AN3538" t="str">
            <v>Belum Sertifikasi</v>
          </cell>
          <cell r="BB3538" t="str">
            <v>Belum</v>
          </cell>
        </row>
        <row r="3539">
          <cell r="N3539" t="str">
            <v>NON PNS</v>
          </cell>
          <cell r="R3539" t="str">
            <v>S1</v>
          </cell>
          <cell r="X3539" t="str">
            <v>P</v>
          </cell>
          <cell r="AC3539" t="str">
            <v>Guru</v>
          </cell>
          <cell r="AD3539" t="str">
            <v>SD</v>
          </cell>
          <cell r="AE3539" t="str">
            <v>KLOJEN</v>
          </cell>
          <cell r="AN3539" t="str">
            <v>Belum Sertifikasi</v>
          </cell>
          <cell r="BB3539" t="str">
            <v>Belum</v>
          </cell>
        </row>
        <row r="3540">
          <cell r="N3540" t="str">
            <v>NON PNS</v>
          </cell>
          <cell r="R3540" t="str">
            <v>SMA</v>
          </cell>
          <cell r="X3540" t="str">
            <v>L</v>
          </cell>
          <cell r="AC3540" t="str">
            <v>Guru</v>
          </cell>
          <cell r="AD3540" t="str">
            <v>SD</v>
          </cell>
          <cell r="AE3540" t="str">
            <v>KLOJEN</v>
          </cell>
          <cell r="AN3540" t="str">
            <v>Belum Sertifikasi</v>
          </cell>
          <cell r="BB3540" t="str">
            <v>Belum</v>
          </cell>
        </row>
        <row r="3541">
          <cell r="N3541" t="str">
            <v>NON PNS</v>
          </cell>
          <cell r="R3541" t="str">
            <v>S1</v>
          </cell>
          <cell r="X3541" t="str">
            <v>P</v>
          </cell>
          <cell r="AC3541" t="str">
            <v>Tenaga Administrasi Sekolah</v>
          </cell>
          <cell r="AD3541" t="str">
            <v>SD</v>
          </cell>
          <cell r="AE3541" t="str">
            <v>KLOJEN</v>
          </cell>
          <cell r="AN3541" t="str">
            <v>Belum Sertifikasi</v>
          </cell>
          <cell r="BB3541" t="str">
            <v>Belum</v>
          </cell>
        </row>
        <row r="3542">
          <cell r="N3542" t="str">
            <v>NON PNS</v>
          </cell>
          <cell r="R3542" t="str">
            <v>S1</v>
          </cell>
          <cell r="X3542" t="str">
            <v>P</v>
          </cell>
          <cell r="AC3542" t="str">
            <v>Guru</v>
          </cell>
          <cell r="AD3542" t="str">
            <v>SD</v>
          </cell>
          <cell r="AE3542" t="str">
            <v>SUKUN</v>
          </cell>
          <cell r="AN3542" t="str">
            <v>Belum Sertifikasi</v>
          </cell>
          <cell r="BB3542" t="str">
            <v>Belum</v>
          </cell>
        </row>
        <row r="3543">
          <cell r="N3543" t="str">
            <v>NON PNS</v>
          </cell>
          <cell r="R3543" t="str">
            <v>S1</v>
          </cell>
          <cell r="X3543" t="str">
            <v>L</v>
          </cell>
          <cell r="AC3543" t="str">
            <v>Guru</v>
          </cell>
          <cell r="AD3543" t="str">
            <v>SD</v>
          </cell>
          <cell r="AE3543" t="str">
            <v>SUKUN</v>
          </cell>
          <cell r="AN3543" t="str">
            <v>Belum Sertifikasi</v>
          </cell>
          <cell r="BB3543" t="str">
            <v>Belum</v>
          </cell>
        </row>
        <row r="3544">
          <cell r="N3544" t="str">
            <v>NON PNS</v>
          </cell>
          <cell r="R3544" t="str">
            <v>S1</v>
          </cell>
          <cell r="X3544" t="str">
            <v>P</v>
          </cell>
          <cell r="AC3544" t="str">
            <v>Tenaga Administrasi Sekolah</v>
          </cell>
          <cell r="AD3544" t="str">
            <v>SD</v>
          </cell>
          <cell r="AE3544" t="str">
            <v>SUKUN</v>
          </cell>
          <cell r="AN3544" t="str">
            <v>Belum Sertifikasi</v>
          </cell>
          <cell r="BB3544" t="str">
            <v>Belum</v>
          </cell>
        </row>
        <row r="3545">
          <cell r="N3545" t="str">
            <v>NON PNS</v>
          </cell>
          <cell r="R3545" t="str">
            <v>SMA</v>
          </cell>
          <cell r="X3545" t="str">
            <v>L</v>
          </cell>
          <cell r="AC3545" t="str">
            <v>Tenaga Administrasi Sekolah</v>
          </cell>
          <cell r="AD3545" t="str">
            <v>SD</v>
          </cell>
          <cell r="AE3545" t="str">
            <v>SUKUN</v>
          </cell>
          <cell r="AN3545" t="str">
            <v>Belum Sertifikasi</v>
          </cell>
          <cell r="BB3545" t="str">
            <v>Belum</v>
          </cell>
        </row>
        <row r="3546">
          <cell r="N3546" t="str">
            <v>NON PNS</v>
          </cell>
          <cell r="R3546" t="str">
            <v>SMP</v>
          </cell>
          <cell r="X3546" t="str">
            <v>L</v>
          </cell>
          <cell r="AC3546" t="str">
            <v>Tenaga Administrasi Sekolah</v>
          </cell>
          <cell r="AD3546" t="str">
            <v>SD</v>
          </cell>
          <cell r="AE3546" t="str">
            <v>SUKUN</v>
          </cell>
          <cell r="AN3546" t="str">
            <v>Belum Sertifikasi</v>
          </cell>
          <cell r="BB3546" t="str">
            <v>Belum</v>
          </cell>
        </row>
        <row r="3547">
          <cell r="N3547" t="str">
            <v>NON PNS</v>
          </cell>
          <cell r="R3547" t="str">
            <v>S1</v>
          </cell>
          <cell r="X3547" t="str">
            <v>L</v>
          </cell>
          <cell r="AC3547" t="str">
            <v>Guru</v>
          </cell>
          <cell r="AD3547" t="str">
            <v>SD</v>
          </cell>
          <cell r="AE3547" t="str">
            <v>SUKUN</v>
          </cell>
          <cell r="AN3547" t="str">
            <v>Belum Sertifikasi</v>
          </cell>
          <cell r="BB3547" t="str">
            <v>Belum</v>
          </cell>
        </row>
        <row r="3548">
          <cell r="N3548" t="str">
            <v>NON PNS</v>
          </cell>
          <cell r="R3548" t="str">
            <v>S1</v>
          </cell>
          <cell r="X3548" t="str">
            <v>P</v>
          </cell>
          <cell r="AC3548" t="str">
            <v>Guru</v>
          </cell>
          <cell r="AD3548" t="str">
            <v>SD</v>
          </cell>
          <cell r="AE3548" t="str">
            <v>SUKUN</v>
          </cell>
          <cell r="AN3548" t="str">
            <v>Belum Sertifikasi</v>
          </cell>
          <cell r="BB3548" t="str">
            <v>Belum</v>
          </cell>
        </row>
        <row r="3549">
          <cell r="N3549" t="str">
            <v>NON PNS</v>
          </cell>
          <cell r="R3549" t="str">
            <v>S1</v>
          </cell>
          <cell r="X3549" t="str">
            <v>L</v>
          </cell>
          <cell r="AC3549" t="str">
            <v>Guru</v>
          </cell>
          <cell r="AD3549" t="str">
            <v>SD</v>
          </cell>
          <cell r="AE3549" t="str">
            <v>SUKUN</v>
          </cell>
          <cell r="AN3549" t="str">
            <v>Belum Sertifikasi</v>
          </cell>
          <cell r="BB3549" t="str">
            <v>Belum</v>
          </cell>
        </row>
        <row r="3550">
          <cell r="N3550" t="str">
            <v>NON PNS</v>
          </cell>
          <cell r="R3550" t="str">
            <v>S1</v>
          </cell>
          <cell r="X3550" t="str">
            <v>L</v>
          </cell>
          <cell r="AC3550" t="str">
            <v>Tenaga Administrasi Sekolah</v>
          </cell>
          <cell r="AD3550" t="str">
            <v>SD</v>
          </cell>
          <cell r="AE3550" t="str">
            <v>SUKUN</v>
          </cell>
          <cell r="AN3550" t="str">
            <v>Belum Sertifikasi</v>
          </cell>
          <cell r="BB3550" t="str">
            <v>Belum</v>
          </cell>
        </row>
        <row r="3551">
          <cell r="N3551" t="str">
            <v>NON PNS</v>
          </cell>
          <cell r="R3551" t="str">
            <v>SMA</v>
          </cell>
          <cell r="X3551" t="str">
            <v>L</v>
          </cell>
          <cell r="AC3551" t="str">
            <v>Pustakawan</v>
          </cell>
          <cell r="AD3551" t="str">
            <v>SD</v>
          </cell>
          <cell r="AE3551" t="str">
            <v>SUKUN</v>
          </cell>
          <cell r="AN3551" t="str">
            <v>Belum Sertifikasi</v>
          </cell>
          <cell r="BB3551" t="str">
            <v>Belum</v>
          </cell>
        </row>
        <row r="3552">
          <cell r="N3552" t="str">
            <v>NON PNS</v>
          </cell>
          <cell r="R3552" t="str">
            <v>S1</v>
          </cell>
          <cell r="X3552" t="str">
            <v>P</v>
          </cell>
          <cell r="AC3552" t="str">
            <v>Guru</v>
          </cell>
          <cell r="AD3552" t="str">
            <v>SD</v>
          </cell>
          <cell r="AE3552" t="str">
            <v>SUKUN</v>
          </cell>
          <cell r="AN3552" t="str">
            <v>Belum Sertifikasi</v>
          </cell>
          <cell r="BB3552" t="str">
            <v>Belum</v>
          </cell>
        </row>
        <row r="3553">
          <cell r="N3553" t="str">
            <v>NON PNS</v>
          </cell>
          <cell r="R3553" t="str">
            <v>SMA</v>
          </cell>
          <cell r="X3553" t="str">
            <v>L</v>
          </cell>
          <cell r="AC3553" t="str">
            <v>Penjaga Sekolah</v>
          </cell>
          <cell r="AD3553" t="str">
            <v>SD</v>
          </cell>
          <cell r="AE3553" t="str">
            <v>SUKUN</v>
          </cell>
          <cell r="AN3553" t="str">
            <v>Belum Sertifikasi</v>
          </cell>
          <cell r="BB3553" t="str">
            <v>Belum</v>
          </cell>
        </row>
        <row r="3554">
          <cell r="N3554" t="str">
            <v>NON PNS</v>
          </cell>
          <cell r="R3554" t="str">
            <v>S1</v>
          </cell>
          <cell r="X3554" t="str">
            <v>L</v>
          </cell>
          <cell r="AC3554" t="str">
            <v>Tenaga Administrasi Sekolah</v>
          </cell>
          <cell r="AD3554" t="str">
            <v>SD</v>
          </cell>
          <cell r="AE3554" t="str">
            <v>SUKUN</v>
          </cell>
          <cell r="AN3554" t="str">
            <v>Belum Sertifikasi</v>
          </cell>
          <cell r="BB3554" t="str">
            <v>Belum</v>
          </cell>
        </row>
        <row r="3555">
          <cell r="N3555" t="str">
            <v>NON PNS</v>
          </cell>
          <cell r="R3555" t="str">
            <v>D3</v>
          </cell>
          <cell r="X3555" t="str">
            <v>P</v>
          </cell>
          <cell r="AC3555" t="str">
            <v>Tenaga Administrasi Sekolah</v>
          </cell>
          <cell r="AD3555" t="str">
            <v>SD</v>
          </cell>
          <cell r="AE3555" t="str">
            <v>SUKUN</v>
          </cell>
          <cell r="AN3555" t="str">
            <v>Belum Sertifikasi</v>
          </cell>
          <cell r="BB3555" t="str">
            <v>Belum</v>
          </cell>
        </row>
        <row r="3556">
          <cell r="N3556" t="str">
            <v>NON PNS</v>
          </cell>
          <cell r="R3556" t="str">
            <v>SD</v>
          </cell>
          <cell r="X3556" t="str">
            <v>L</v>
          </cell>
          <cell r="AC3556" t="str">
            <v>Tukang Kebun</v>
          </cell>
          <cell r="AD3556" t="str">
            <v>SD</v>
          </cell>
          <cell r="AE3556" t="str">
            <v>SUKUN</v>
          </cell>
          <cell r="AN3556" t="str">
            <v>Belum Sertifikasi</v>
          </cell>
          <cell r="BB3556" t="str">
            <v>Belum</v>
          </cell>
        </row>
        <row r="3557">
          <cell r="N3557" t="str">
            <v>NON PNS</v>
          </cell>
          <cell r="R3557" t="str">
            <v>S1</v>
          </cell>
          <cell r="X3557" t="str">
            <v>P</v>
          </cell>
          <cell r="AC3557" t="str">
            <v>Guru</v>
          </cell>
          <cell r="AD3557" t="str">
            <v>SD</v>
          </cell>
          <cell r="AE3557" t="str">
            <v>LOWOK WARU</v>
          </cell>
          <cell r="AN3557" t="str">
            <v>Belum Sertifikasi</v>
          </cell>
          <cell r="BB3557" t="str">
            <v>Belum</v>
          </cell>
        </row>
        <row r="3558">
          <cell r="N3558" t="str">
            <v>NON PNS</v>
          </cell>
          <cell r="R3558" t="str">
            <v>SMA</v>
          </cell>
          <cell r="X3558" t="str">
            <v>L</v>
          </cell>
          <cell r="AC3558" t="str">
            <v>Tenaga Administrasi Sekolah</v>
          </cell>
          <cell r="AD3558" t="str">
            <v>SD</v>
          </cell>
          <cell r="AE3558" t="str">
            <v>LOWOK WARU</v>
          </cell>
          <cell r="AN3558" t="str">
            <v>Belum Sertifikasi</v>
          </cell>
          <cell r="BB3558" t="str">
            <v>Belum</v>
          </cell>
        </row>
        <row r="3559">
          <cell r="N3559" t="str">
            <v>NON PNS</v>
          </cell>
          <cell r="R3559" t="str">
            <v>S1</v>
          </cell>
          <cell r="X3559" t="str">
            <v>P</v>
          </cell>
          <cell r="AC3559" t="str">
            <v>Tenaga Administrasi Sekolah</v>
          </cell>
          <cell r="AD3559" t="str">
            <v>SD</v>
          </cell>
          <cell r="AE3559" t="str">
            <v>LOWOK WARU</v>
          </cell>
          <cell r="AN3559" t="str">
            <v>Belum Sertifikasi</v>
          </cell>
          <cell r="BB3559" t="str">
            <v>Belum</v>
          </cell>
        </row>
        <row r="3560">
          <cell r="N3560" t="str">
            <v>NON PNS</v>
          </cell>
          <cell r="R3560" t="str">
            <v>SMA</v>
          </cell>
          <cell r="X3560" t="str">
            <v>P</v>
          </cell>
          <cell r="AC3560" t="str">
            <v>Tenaga Administrasi Sekolah</v>
          </cell>
          <cell r="AD3560" t="str">
            <v>SD</v>
          </cell>
          <cell r="AE3560" t="str">
            <v>LOWOK WARU</v>
          </cell>
          <cell r="AN3560" t="str">
            <v>Belum Sertifikasi</v>
          </cell>
          <cell r="BB3560" t="str">
            <v>Belum</v>
          </cell>
        </row>
        <row r="3561">
          <cell r="N3561" t="str">
            <v>NON PNS</v>
          </cell>
          <cell r="R3561" t="str">
            <v>S1</v>
          </cell>
          <cell r="X3561" t="str">
            <v>L</v>
          </cell>
          <cell r="AC3561" t="str">
            <v>Tenaga Administrasi Sekolah</v>
          </cell>
          <cell r="AD3561" t="str">
            <v>SD</v>
          </cell>
          <cell r="AE3561" t="str">
            <v>SUKUN</v>
          </cell>
          <cell r="AN3561" t="str">
            <v>Belum Sertifikasi</v>
          </cell>
          <cell r="BB3561" t="str">
            <v>Belum</v>
          </cell>
        </row>
        <row r="3562">
          <cell r="N3562" t="str">
            <v>NON PNS</v>
          </cell>
          <cell r="R3562" t="str">
            <v>S1</v>
          </cell>
          <cell r="X3562" t="str">
            <v>P</v>
          </cell>
          <cell r="AC3562" t="str">
            <v>Guru</v>
          </cell>
          <cell r="AD3562" t="str">
            <v>SD</v>
          </cell>
          <cell r="AE3562" t="str">
            <v>SUKUN</v>
          </cell>
          <cell r="AN3562" t="str">
            <v>Belum Sertifikasi</v>
          </cell>
          <cell r="BB3562" t="str">
            <v>Belum</v>
          </cell>
        </row>
        <row r="3563">
          <cell r="N3563" t="str">
            <v>NON PNS</v>
          </cell>
          <cell r="R3563" t="str">
            <v>SMA</v>
          </cell>
          <cell r="X3563" t="str">
            <v>L</v>
          </cell>
          <cell r="AC3563" t="str">
            <v>Penjaga Sekolah</v>
          </cell>
          <cell r="AD3563" t="str">
            <v>SD</v>
          </cell>
          <cell r="AE3563" t="str">
            <v>SUKUN</v>
          </cell>
          <cell r="AN3563" t="str">
            <v>Belum Sertifikasi</v>
          </cell>
          <cell r="BB3563" t="str">
            <v>Belum</v>
          </cell>
        </row>
        <row r="3564">
          <cell r="N3564" t="str">
            <v>NON PNS</v>
          </cell>
          <cell r="R3564" t="str">
            <v>S1</v>
          </cell>
          <cell r="X3564" t="str">
            <v>P</v>
          </cell>
          <cell r="AC3564" t="str">
            <v>Tenaga Administrasi Sekolah</v>
          </cell>
          <cell r="AD3564" t="str">
            <v>SD</v>
          </cell>
          <cell r="AE3564" t="str">
            <v>SUKUN</v>
          </cell>
          <cell r="AN3564" t="str">
            <v>Belum Sertifikasi</v>
          </cell>
          <cell r="BB3564" t="str">
            <v>Belum</v>
          </cell>
        </row>
        <row r="3565">
          <cell r="N3565" t="str">
            <v>NON PNS</v>
          </cell>
          <cell r="R3565" t="str">
            <v>SMA</v>
          </cell>
          <cell r="X3565" t="str">
            <v>L</v>
          </cell>
          <cell r="AC3565" t="str">
            <v>Petugas Keamanan</v>
          </cell>
          <cell r="AD3565" t="str">
            <v>SD</v>
          </cell>
          <cell r="AE3565" t="str">
            <v>SUKUN</v>
          </cell>
          <cell r="AN3565" t="str">
            <v>Belum Sertifikasi</v>
          </cell>
          <cell r="BB3565" t="str">
            <v>Belum</v>
          </cell>
        </row>
        <row r="3566">
          <cell r="N3566" t="str">
            <v>NON PNS</v>
          </cell>
          <cell r="R3566" t="str">
            <v>SD</v>
          </cell>
          <cell r="X3566" t="str">
            <v>L</v>
          </cell>
          <cell r="AC3566" t="str">
            <v>Penjaga Sekolah</v>
          </cell>
          <cell r="AD3566" t="str">
            <v>SD</v>
          </cell>
          <cell r="AE3566" t="str">
            <v>SUKUN</v>
          </cell>
          <cell r="AN3566" t="str">
            <v>Belum Sertifikasi</v>
          </cell>
          <cell r="BB3566" t="str">
            <v>Belum</v>
          </cell>
        </row>
        <row r="3567">
          <cell r="N3567" t="str">
            <v>NON PNS</v>
          </cell>
          <cell r="R3567" t="str">
            <v>D3</v>
          </cell>
          <cell r="X3567" t="str">
            <v>P</v>
          </cell>
          <cell r="AC3567" t="str">
            <v>Pustakawan</v>
          </cell>
          <cell r="AD3567" t="str">
            <v>SD</v>
          </cell>
          <cell r="AE3567" t="str">
            <v>SUKUN</v>
          </cell>
          <cell r="AN3567" t="str">
            <v>Belum Sertifikasi</v>
          </cell>
          <cell r="BB3567" t="str">
            <v>Belum</v>
          </cell>
        </row>
        <row r="3568">
          <cell r="N3568" t="str">
            <v>NON PNS</v>
          </cell>
          <cell r="R3568" t="str">
            <v>S1</v>
          </cell>
          <cell r="X3568" t="str">
            <v>L</v>
          </cell>
          <cell r="AC3568" t="str">
            <v>Tenaga Administrasi Sekolah</v>
          </cell>
          <cell r="AD3568" t="str">
            <v>SD</v>
          </cell>
          <cell r="AE3568" t="str">
            <v>SUKUN</v>
          </cell>
          <cell r="AN3568" t="str">
            <v>Belum Sertifikasi</v>
          </cell>
          <cell r="BB3568" t="str">
            <v>Belum</v>
          </cell>
        </row>
        <row r="3569">
          <cell r="N3569" t="str">
            <v>NON PNS</v>
          </cell>
          <cell r="R3569" t="str">
            <v>SMP</v>
          </cell>
          <cell r="X3569" t="str">
            <v>L</v>
          </cell>
          <cell r="AC3569" t="str">
            <v>Penjaga Sekolah</v>
          </cell>
          <cell r="AD3569" t="str">
            <v>SD</v>
          </cell>
          <cell r="AE3569" t="str">
            <v>SUKUN</v>
          </cell>
          <cell r="AN3569" t="str">
            <v>Belum Sertifikasi</v>
          </cell>
          <cell r="BB3569" t="str">
            <v>Belum</v>
          </cell>
        </row>
        <row r="3570">
          <cell r="N3570" t="str">
            <v>NON PNS</v>
          </cell>
          <cell r="R3570" t="str">
            <v>S1</v>
          </cell>
          <cell r="X3570" t="str">
            <v>P</v>
          </cell>
          <cell r="AC3570" t="str">
            <v>Guru</v>
          </cell>
          <cell r="AD3570" t="str">
            <v>SD</v>
          </cell>
          <cell r="AE3570" t="str">
            <v>SUKUN</v>
          </cell>
          <cell r="AN3570" t="str">
            <v>Belum Sertifikasi</v>
          </cell>
          <cell r="BB3570" t="str">
            <v>Belum</v>
          </cell>
        </row>
        <row r="3571">
          <cell r="N3571" t="str">
            <v>NON PNS</v>
          </cell>
          <cell r="R3571" t="str">
            <v>S1</v>
          </cell>
          <cell r="X3571" t="str">
            <v>L</v>
          </cell>
          <cell r="AC3571" t="str">
            <v>Guru</v>
          </cell>
          <cell r="AD3571" t="str">
            <v>SD</v>
          </cell>
          <cell r="AE3571" t="str">
            <v>SUKUN</v>
          </cell>
          <cell r="AN3571" t="str">
            <v>Belum Sertifikasi</v>
          </cell>
          <cell r="BB3571" t="str">
            <v>Belum</v>
          </cell>
        </row>
        <row r="3572">
          <cell r="N3572" t="str">
            <v>NON PNS</v>
          </cell>
          <cell r="R3572" t="str">
            <v>SMA</v>
          </cell>
          <cell r="X3572" t="str">
            <v>P</v>
          </cell>
          <cell r="AC3572" t="str">
            <v>Tenaga Administrasi Sekolah</v>
          </cell>
          <cell r="AD3572" t="str">
            <v>SD</v>
          </cell>
          <cell r="AE3572" t="str">
            <v>SUKUN</v>
          </cell>
          <cell r="AN3572" t="str">
            <v>Belum Sertifikasi</v>
          </cell>
          <cell r="BB3572" t="str">
            <v>Belum</v>
          </cell>
        </row>
        <row r="3573">
          <cell r="N3573" t="str">
            <v>NON PNS</v>
          </cell>
          <cell r="R3573" t="str">
            <v>SMP</v>
          </cell>
          <cell r="X3573" t="str">
            <v>L</v>
          </cell>
          <cell r="AC3573" t="str">
            <v>Penjaga Sekolah</v>
          </cell>
          <cell r="AD3573" t="str">
            <v>SD</v>
          </cell>
          <cell r="AE3573" t="str">
            <v>SUKUN</v>
          </cell>
          <cell r="AN3573" t="str">
            <v>Belum Sertifikasi</v>
          </cell>
          <cell r="BB3573" t="str">
            <v>Belum</v>
          </cell>
        </row>
        <row r="3574">
          <cell r="N3574" t="str">
            <v>NON PNS</v>
          </cell>
          <cell r="R3574" t="str">
            <v>SMA</v>
          </cell>
          <cell r="X3574" t="str">
            <v>P</v>
          </cell>
          <cell r="AC3574" t="str">
            <v>Pustakawan</v>
          </cell>
          <cell r="AD3574" t="str">
            <v>SD</v>
          </cell>
          <cell r="AE3574" t="str">
            <v>SUKUN</v>
          </cell>
          <cell r="AN3574" t="str">
            <v>Belum Sertifikasi</v>
          </cell>
          <cell r="BB3574" t="str">
            <v>Belum</v>
          </cell>
        </row>
        <row r="3575">
          <cell r="N3575" t="str">
            <v>NON PNS</v>
          </cell>
          <cell r="R3575" t="str">
            <v>SMA</v>
          </cell>
          <cell r="X3575" t="str">
            <v>L</v>
          </cell>
          <cell r="AC3575" t="str">
            <v>Tenaga Administrasi Sekolah</v>
          </cell>
          <cell r="AD3575" t="str">
            <v>SD</v>
          </cell>
          <cell r="AE3575" t="str">
            <v>SUKUN</v>
          </cell>
          <cell r="AN3575" t="str">
            <v>Belum Sertifikasi</v>
          </cell>
          <cell r="BB3575" t="str">
            <v>Belum</v>
          </cell>
        </row>
        <row r="3576">
          <cell r="N3576" t="str">
            <v>NON PNS</v>
          </cell>
          <cell r="R3576" t="str">
            <v>SMA</v>
          </cell>
          <cell r="X3576" t="str">
            <v>L</v>
          </cell>
          <cell r="AC3576" t="str">
            <v>Penjaga Sekolah</v>
          </cell>
          <cell r="AD3576" t="str">
            <v>SD</v>
          </cell>
          <cell r="AE3576" t="str">
            <v>SUKUN</v>
          </cell>
          <cell r="AN3576" t="str">
            <v>Belum Sertifikasi</v>
          </cell>
          <cell r="BB3576" t="str">
            <v>Belum</v>
          </cell>
        </row>
        <row r="3577">
          <cell r="N3577" t="str">
            <v>NON PNS</v>
          </cell>
          <cell r="R3577" t="str">
            <v>S1</v>
          </cell>
          <cell r="X3577" t="str">
            <v>L</v>
          </cell>
          <cell r="AC3577" t="str">
            <v>Guru</v>
          </cell>
          <cell r="AD3577" t="str">
            <v>SD</v>
          </cell>
          <cell r="AE3577" t="str">
            <v>LOWOK WARU</v>
          </cell>
          <cell r="AN3577" t="str">
            <v>Belum Sertifikasi</v>
          </cell>
          <cell r="BB3577" t="str">
            <v>Belum</v>
          </cell>
        </row>
        <row r="3578">
          <cell r="N3578" t="str">
            <v>NON PNS</v>
          </cell>
          <cell r="R3578" t="str">
            <v>S1</v>
          </cell>
          <cell r="X3578" t="str">
            <v>P</v>
          </cell>
          <cell r="AC3578" t="str">
            <v>Guru</v>
          </cell>
          <cell r="AD3578" t="str">
            <v>SD</v>
          </cell>
          <cell r="AE3578" t="str">
            <v>LOWOK WARU</v>
          </cell>
          <cell r="AN3578" t="str">
            <v>Belum Sertifikasi</v>
          </cell>
          <cell r="BB3578" t="str">
            <v>Belum</v>
          </cell>
        </row>
        <row r="3579">
          <cell r="N3579" t="str">
            <v>NON PNS</v>
          </cell>
          <cell r="R3579" t="str">
            <v>S1</v>
          </cell>
          <cell r="X3579" t="str">
            <v>P</v>
          </cell>
          <cell r="AC3579" t="str">
            <v>Tenaga Administrasi Sekolah</v>
          </cell>
          <cell r="AD3579" t="str">
            <v>SD</v>
          </cell>
          <cell r="AE3579" t="str">
            <v>LOWOK WARU</v>
          </cell>
          <cell r="AN3579" t="str">
            <v>Belum Sertifikasi</v>
          </cell>
          <cell r="BB3579" t="str">
            <v>Belum</v>
          </cell>
        </row>
        <row r="3580">
          <cell r="N3580" t="str">
            <v>NON PNS</v>
          </cell>
          <cell r="R3580" t="str">
            <v>SMA</v>
          </cell>
          <cell r="X3580" t="str">
            <v>L</v>
          </cell>
          <cell r="AC3580" t="str">
            <v>Tenaga Administrasi Sekolah</v>
          </cell>
          <cell r="AD3580" t="str">
            <v>SD</v>
          </cell>
          <cell r="AE3580" t="str">
            <v>LOWOK WARU</v>
          </cell>
          <cell r="AN3580" t="str">
            <v>Belum Sertifikasi</v>
          </cell>
          <cell r="BB3580" t="str">
            <v>Belum</v>
          </cell>
        </row>
        <row r="3581">
          <cell r="N3581" t="str">
            <v>NON PNS</v>
          </cell>
          <cell r="R3581" t="str">
            <v>S1</v>
          </cell>
          <cell r="X3581" t="str">
            <v>L</v>
          </cell>
          <cell r="AC3581" t="str">
            <v>Guru</v>
          </cell>
          <cell r="AD3581" t="str">
            <v>SD</v>
          </cell>
          <cell r="AE3581" t="str">
            <v>LOWOK WARU</v>
          </cell>
          <cell r="AN3581" t="str">
            <v>Belum Sertifikasi</v>
          </cell>
          <cell r="BB3581" t="str">
            <v>Belum</v>
          </cell>
        </row>
        <row r="3582">
          <cell r="N3582" t="str">
            <v>NON PNS</v>
          </cell>
          <cell r="R3582" t="str">
            <v>S1</v>
          </cell>
          <cell r="X3582" t="str">
            <v>P</v>
          </cell>
          <cell r="AC3582" t="str">
            <v>Tenaga Administrasi Sekolah</v>
          </cell>
          <cell r="AD3582" t="str">
            <v>SD</v>
          </cell>
          <cell r="AE3582" t="str">
            <v>LOWOK WARU</v>
          </cell>
          <cell r="AN3582" t="str">
            <v>Belum Sertifikasi</v>
          </cell>
          <cell r="BB3582" t="str">
            <v>Belum</v>
          </cell>
        </row>
        <row r="3583">
          <cell r="N3583" t="str">
            <v>NON PNS</v>
          </cell>
          <cell r="R3583" t="str">
            <v>SMP</v>
          </cell>
          <cell r="X3583" t="str">
            <v>L</v>
          </cell>
          <cell r="AC3583" t="str">
            <v>Penjaga Sekolah</v>
          </cell>
          <cell r="AD3583" t="str">
            <v>SD</v>
          </cell>
          <cell r="AE3583" t="str">
            <v>LOWOK WARU</v>
          </cell>
          <cell r="AN3583" t="str">
            <v>Belum Sertifikasi</v>
          </cell>
          <cell r="BB3583" t="str">
            <v>Belum</v>
          </cell>
        </row>
        <row r="3584">
          <cell r="N3584" t="str">
            <v>NON PNS</v>
          </cell>
          <cell r="R3584" t="str">
            <v>SMA</v>
          </cell>
          <cell r="X3584" t="str">
            <v>L</v>
          </cell>
          <cell r="AC3584" t="str">
            <v>Penjaga Sekolah</v>
          </cell>
          <cell r="AD3584" t="str">
            <v>SD</v>
          </cell>
          <cell r="AE3584" t="str">
            <v>LOWOK WARU</v>
          </cell>
          <cell r="AN3584" t="str">
            <v>Belum Sertifikasi</v>
          </cell>
          <cell r="BB3584" t="str">
            <v>Belum</v>
          </cell>
        </row>
        <row r="3585">
          <cell r="N3585" t="str">
            <v>NON PNS</v>
          </cell>
          <cell r="R3585" t="str">
            <v>S1</v>
          </cell>
          <cell r="X3585" t="str">
            <v>P</v>
          </cell>
          <cell r="AC3585" t="str">
            <v>Guru</v>
          </cell>
          <cell r="AD3585" t="str">
            <v>SD</v>
          </cell>
          <cell r="AE3585" t="str">
            <v>LOWOK WARU</v>
          </cell>
          <cell r="AN3585" t="str">
            <v>Belum Sertifikasi</v>
          </cell>
          <cell r="BB3585" t="str">
            <v>Belum</v>
          </cell>
        </row>
        <row r="3586">
          <cell r="N3586" t="str">
            <v>NON PNS</v>
          </cell>
          <cell r="R3586" t="str">
            <v>S1</v>
          </cell>
          <cell r="X3586" t="str">
            <v>P</v>
          </cell>
          <cell r="AC3586" t="str">
            <v>Guru</v>
          </cell>
          <cell r="AD3586" t="str">
            <v>SD</v>
          </cell>
          <cell r="AE3586" t="str">
            <v>LOWOK WARU</v>
          </cell>
          <cell r="AN3586" t="str">
            <v>Belum Sertifikasi</v>
          </cell>
          <cell r="BB3586" t="str">
            <v>Belum</v>
          </cell>
        </row>
        <row r="3587">
          <cell r="N3587" t="str">
            <v>NON PNS</v>
          </cell>
          <cell r="R3587" t="str">
            <v>S1</v>
          </cell>
          <cell r="X3587" t="str">
            <v>P</v>
          </cell>
          <cell r="AC3587" t="str">
            <v>Guru</v>
          </cell>
          <cell r="AD3587" t="str">
            <v>SD</v>
          </cell>
          <cell r="AE3587" t="str">
            <v>LOWOK WARU</v>
          </cell>
          <cell r="AN3587" t="str">
            <v>Belum Sertifikasi</v>
          </cell>
          <cell r="BB3587" t="str">
            <v>Belum</v>
          </cell>
        </row>
        <row r="3588">
          <cell r="N3588" t="str">
            <v>NON PNS</v>
          </cell>
          <cell r="R3588" t="str">
            <v>S1</v>
          </cell>
          <cell r="X3588" t="str">
            <v>L</v>
          </cell>
          <cell r="AC3588" t="str">
            <v>Tenaga Administrasi Sekolah</v>
          </cell>
          <cell r="AD3588" t="str">
            <v>SD</v>
          </cell>
          <cell r="AE3588" t="str">
            <v>LOWOK WARU</v>
          </cell>
          <cell r="AN3588" t="str">
            <v>Belum Sertifikasi</v>
          </cell>
          <cell r="BB3588" t="str">
            <v>Belum</v>
          </cell>
        </row>
        <row r="3589">
          <cell r="N3589" t="str">
            <v>NON PNS</v>
          </cell>
          <cell r="R3589" t="str">
            <v>D2</v>
          </cell>
          <cell r="X3589" t="str">
            <v>P</v>
          </cell>
          <cell r="AC3589" t="str">
            <v>Guru</v>
          </cell>
          <cell r="AD3589" t="str">
            <v>SD</v>
          </cell>
          <cell r="AE3589" t="str">
            <v>LOWOK WARU</v>
          </cell>
          <cell r="AN3589" t="str">
            <v>Belum Sertifikasi</v>
          </cell>
          <cell r="BB3589" t="str">
            <v>Belum</v>
          </cell>
        </row>
        <row r="3590">
          <cell r="N3590" t="str">
            <v>NON PNS</v>
          </cell>
          <cell r="R3590" t="str">
            <v>S1</v>
          </cell>
          <cell r="X3590" t="str">
            <v>P</v>
          </cell>
          <cell r="AC3590" t="str">
            <v>Tenaga Administrasi Sekolah</v>
          </cell>
          <cell r="AD3590" t="str">
            <v>SD</v>
          </cell>
          <cell r="AE3590" t="str">
            <v>LOWOK WARU</v>
          </cell>
          <cell r="AN3590" t="str">
            <v>Belum Sertifikasi</v>
          </cell>
          <cell r="BB3590" t="str">
            <v>Belum</v>
          </cell>
        </row>
        <row r="3591">
          <cell r="N3591" t="str">
            <v>NON PNS</v>
          </cell>
          <cell r="R3591" t="str">
            <v>SMA</v>
          </cell>
          <cell r="X3591" t="str">
            <v>P</v>
          </cell>
          <cell r="AC3591" t="str">
            <v>Tenaga Administrasi Sekolah</v>
          </cell>
          <cell r="AD3591" t="str">
            <v>SD</v>
          </cell>
          <cell r="AE3591" t="str">
            <v>LOWOK WARU</v>
          </cell>
          <cell r="AN3591" t="str">
            <v>Belum Sertifikasi</v>
          </cell>
          <cell r="BB3591" t="str">
            <v>Belum</v>
          </cell>
        </row>
        <row r="3592">
          <cell r="N3592" t="str">
            <v>NON PNS</v>
          </cell>
          <cell r="R3592" t="str">
            <v>SMP</v>
          </cell>
          <cell r="X3592" t="str">
            <v>L</v>
          </cell>
          <cell r="AC3592" t="str">
            <v>Tukang Kebun</v>
          </cell>
          <cell r="AD3592" t="str">
            <v>SD</v>
          </cell>
          <cell r="AE3592" t="str">
            <v>LOWOK WARU</v>
          </cell>
          <cell r="AN3592" t="str">
            <v>Belum Sertifikasi</v>
          </cell>
          <cell r="BB3592" t="str">
            <v>Belum</v>
          </cell>
        </row>
        <row r="3593">
          <cell r="N3593" t="str">
            <v>NON PNS</v>
          </cell>
          <cell r="R3593" t="str">
            <v>S1</v>
          </cell>
          <cell r="X3593" t="str">
            <v>L</v>
          </cell>
          <cell r="AC3593" t="str">
            <v>Petugas Keamanan</v>
          </cell>
          <cell r="AD3593" t="str">
            <v>SD</v>
          </cell>
          <cell r="AE3593" t="str">
            <v>LOWOK WARU</v>
          </cell>
          <cell r="AN3593" t="str">
            <v>Belum Sertifikasi</v>
          </cell>
          <cell r="BB3593" t="str">
            <v>Belum</v>
          </cell>
        </row>
        <row r="3594">
          <cell r="N3594" t="str">
            <v>NON PNS</v>
          </cell>
          <cell r="R3594" t="str">
            <v>SMA</v>
          </cell>
          <cell r="X3594" t="str">
            <v>L</v>
          </cell>
          <cell r="AC3594" t="str">
            <v>Penjaga Sekolah</v>
          </cell>
          <cell r="AD3594" t="str">
            <v>SD</v>
          </cell>
          <cell r="AE3594" t="str">
            <v>LOWOK WARU</v>
          </cell>
          <cell r="AN3594" t="str">
            <v>Belum Sertifikasi</v>
          </cell>
          <cell r="BB3594" t="str">
            <v>Belum</v>
          </cell>
        </row>
        <row r="3595">
          <cell r="N3595" t="str">
            <v>NON PNS</v>
          </cell>
          <cell r="R3595" t="str">
            <v>S1</v>
          </cell>
          <cell r="X3595" t="str">
            <v>P</v>
          </cell>
          <cell r="AC3595" t="str">
            <v>Pustakawan</v>
          </cell>
          <cell r="AD3595" t="str">
            <v>SD</v>
          </cell>
          <cell r="AE3595" t="str">
            <v>LOWOK WARU</v>
          </cell>
          <cell r="AN3595" t="str">
            <v>Belum Sertifikasi</v>
          </cell>
          <cell r="BB3595" t="str">
            <v>Belum</v>
          </cell>
        </row>
        <row r="3596">
          <cell r="N3596" t="str">
            <v>NON PNS</v>
          </cell>
          <cell r="R3596" t="str">
            <v>SMA</v>
          </cell>
          <cell r="X3596" t="str">
            <v>P</v>
          </cell>
          <cell r="AC3596" t="str">
            <v>Tenaga Administrasi Sekolah</v>
          </cell>
          <cell r="AD3596" t="str">
            <v>SD</v>
          </cell>
          <cell r="AE3596" t="str">
            <v>KEDUNG KANDANG</v>
          </cell>
          <cell r="AN3596" t="str">
            <v>Belum Sertifikasi</v>
          </cell>
          <cell r="BB3596" t="str">
            <v>Belum</v>
          </cell>
        </row>
        <row r="3597">
          <cell r="N3597" t="str">
            <v>NON PNS</v>
          </cell>
          <cell r="R3597" t="str">
            <v>S1</v>
          </cell>
          <cell r="X3597" t="str">
            <v>P</v>
          </cell>
          <cell r="AC3597" t="str">
            <v>Guru</v>
          </cell>
          <cell r="AD3597" t="str">
            <v>SD</v>
          </cell>
          <cell r="AE3597" t="str">
            <v>KEDUNG KANDANG</v>
          </cell>
          <cell r="AN3597" t="str">
            <v>Belum Sertifikasi</v>
          </cell>
          <cell r="BB3597" t="str">
            <v>Belum</v>
          </cell>
        </row>
        <row r="3598">
          <cell r="N3598" t="str">
            <v>NON PNS</v>
          </cell>
          <cell r="R3598" t="str">
            <v>S1</v>
          </cell>
          <cell r="X3598" t="str">
            <v>P</v>
          </cell>
          <cell r="AC3598" t="str">
            <v>Guru</v>
          </cell>
          <cell r="AD3598" t="str">
            <v>SD</v>
          </cell>
          <cell r="AE3598" t="str">
            <v>KEDUNG KANDANG</v>
          </cell>
          <cell r="AN3598" t="str">
            <v>Belum Sertifikasi</v>
          </cell>
          <cell r="BB3598" t="str">
            <v>Belum</v>
          </cell>
        </row>
        <row r="3599">
          <cell r="N3599" t="str">
            <v>NON PNS</v>
          </cell>
          <cell r="R3599" t="str">
            <v>S1</v>
          </cell>
          <cell r="X3599" t="str">
            <v>P</v>
          </cell>
          <cell r="AC3599" t="str">
            <v>Guru</v>
          </cell>
          <cell r="AD3599" t="str">
            <v>SD</v>
          </cell>
          <cell r="AE3599" t="str">
            <v>LOWOK WARU</v>
          </cell>
          <cell r="AN3599" t="str">
            <v>Belum Sertifikasi</v>
          </cell>
          <cell r="BB3599" t="str">
            <v>Belum</v>
          </cell>
        </row>
        <row r="3600">
          <cell r="N3600" t="str">
            <v>NON PNS</v>
          </cell>
          <cell r="R3600" t="str">
            <v>S1</v>
          </cell>
          <cell r="X3600" t="str">
            <v>P</v>
          </cell>
          <cell r="AC3600" t="str">
            <v>Guru</v>
          </cell>
          <cell r="AD3600" t="str">
            <v>SD</v>
          </cell>
          <cell r="AE3600" t="str">
            <v>LOWOK WARU</v>
          </cell>
          <cell r="AN3600" t="str">
            <v>Belum Sertifikasi</v>
          </cell>
          <cell r="BB3600" t="str">
            <v>Belum</v>
          </cell>
        </row>
        <row r="3601">
          <cell r="N3601" t="str">
            <v>NON PNS</v>
          </cell>
          <cell r="R3601" t="str">
            <v>SMA</v>
          </cell>
          <cell r="X3601" t="str">
            <v>P</v>
          </cell>
          <cell r="AC3601" t="str">
            <v>Tenaga Administrasi Sekolah</v>
          </cell>
          <cell r="AD3601" t="str">
            <v>SD</v>
          </cell>
          <cell r="AE3601" t="str">
            <v>LOWOK WARU</v>
          </cell>
          <cell r="AN3601" t="str">
            <v>Belum Sertifikasi</v>
          </cell>
          <cell r="BB3601" t="str">
            <v>Belum</v>
          </cell>
        </row>
        <row r="3602">
          <cell r="N3602" t="str">
            <v>NON PNS</v>
          </cell>
          <cell r="R3602" t="str">
            <v>SMA</v>
          </cell>
          <cell r="X3602" t="str">
            <v>L</v>
          </cell>
          <cell r="AC3602" t="str">
            <v>Penjaga Sekolah</v>
          </cell>
          <cell r="AD3602" t="str">
            <v>SD</v>
          </cell>
          <cell r="AE3602" t="str">
            <v>LOWOK WARU</v>
          </cell>
          <cell r="AN3602" t="str">
            <v>Belum Sertifikasi</v>
          </cell>
          <cell r="BB3602" t="str">
            <v>Belum</v>
          </cell>
        </row>
        <row r="3603">
          <cell r="N3603" t="str">
            <v>NON PNS</v>
          </cell>
          <cell r="R3603" t="str">
            <v>S1</v>
          </cell>
          <cell r="X3603" t="str">
            <v>L</v>
          </cell>
          <cell r="AC3603" t="str">
            <v>Guru</v>
          </cell>
          <cell r="AD3603" t="str">
            <v>SD</v>
          </cell>
          <cell r="AE3603" t="str">
            <v>LOWOK WARU</v>
          </cell>
          <cell r="AN3603" t="str">
            <v>Belum Sertifikasi</v>
          </cell>
          <cell r="BB3603" t="str">
            <v>Belum</v>
          </cell>
        </row>
        <row r="3604">
          <cell r="N3604" t="str">
            <v>NON PNS</v>
          </cell>
          <cell r="R3604" t="str">
            <v>SMP</v>
          </cell>
          <cell r="X3604" t="str">
            <v>L</v>
          </cell>
          <cell r="AC3604" t="str">
            <v>Tenaga Administrasi Sekolah</v>
          </cell>
          <cell r="AD3604" t="str">
            <v>SD</v>
          </cell>
          <cell r="AE3604" t="str">
            <v>LOWOK WARU</v>
          </cell>
          <cell r="AN3604" t="str">
            <v>Belum Sertifikasi</v>
          </cell>
          <cell r="BB3604" t="str">
            <v>Belum</v>
          </cell>
        </row>
        <row r="3605">
          <cell r="N3605" t="str">
            <v>NON PNS</v>
          </cell>
          <cell r="R3605" t="str">
            <v>S1</v>
          </cell>
          <cell r="X3605" t="str">
            <v>P</v>
          </cell>
          <cell r="AC3605" t="str">
            <v>Tenaga Administrasi Sekolah</v>
          </cell>
          <cell r="AD3605" t="str">
            <v>SD</v>
          </cell>
          <cell r="AE3605" t="str">
            <v>LOWOK WARU</v>
          </cell>
          <cell r="AN3605" t="str">
            <v>Belum Sertifikasi</v>
          </cell>
          <cell r="BB3605" t="str">
            <v>Belum</v>
          </cell>
        </row>
        <row r="3606">
          <cell r="N3606" t="str">
            <v>NON PNS</v>
          </cell>
          <cell r="R3606" t="str">
            <v>S1</v>
          </cell>
          <cell r="X3606" t="str">
            <v>L</v>
          </cell>
          <cell r="AC3606" t="str">
            <v>Guru</v>
          </cell>
          <cell r="AD3606" t="str">
            <v>SD</v>
          </cell>
          <cell r="AE3606" t="str">
            <v>LOWOK WARU</v>
          </cell>
          <cell r="AN3606" t="str">
            <v>Belum Sertifikasi</v>
          </cell>
          <cell r="BB3606" t="str">
            <v>Belum</v>
          </cell>
        </row>
        <row r="3607">
          <cell r="N3607" t="str">
            <v>NON PNS</v>
          </cell>
          <cell r="R3607" t="str">
            <v>S1</v>
          </cell>
          <cell r="X3607" t="str">
            <v>L</v>
          </cell>
          <cell r="AC3607" t="str">
            <v>Tenaga Administrasi Sekolah</v>
          </cell>
          <cell r="AD3607" t="str">
            <v>SD</v>
          </cell>
          <cell r="AE3607" t="str">
            <v>LOWOK WARU</v>
          </cell>
          <cell r="AN3607" t="str">
            <v>Belum Sertifikasi</v>
          </cell>
          <cell r="BB3607" t="str">
            <v>Belum</v>
          </cell>
        </row>
        <row r="3608">
          <cell r="N3608" t="str">
            <v>NON PNS</v>
          </cell>
          <cell r="R3608" t="str">
            <v>SMP</v>
          </cell>
          <cell r="X3608" t="str">
            <v>L</v>
          </cell>
          <cell r="AC3608" t="str">
            <v>Penjaga Sekolah</v>
          </cell>
          <cell r="AD3608" t="str">
            <v>SD</v>
          </cell>
          <cell r="AE3608" t="str">
            <v>LOWOK WARU</v>
          </cell>
          <cell r="AN3608" t="str">
            <v>Belum Sertifikasi</v>
          </cell>
          <cell r="BB3608" t="str">
            <v>Belum</v>
          </cell>
        </row>
        <row r="3609">
          <cell r="N3609" t="str">
            <v>NON PNS</v>
          </cell>
          <cell r="R3609" t="str">
            <v>SMA</v>
          </cell>
          <cell r="X3609" t="str">
            <v>P</v>
          </cell>
          <cell r="AC3609" t="str">
            <v>Pustakawan</v>
          </cell>
          <cell r="AD3609" t="str">
            <v>SD</v>
          </cell>
          <cell r="AE3609" t="str">
            <v>LOWOK WARU</v>
          </cell>
          <cell r="AN3609" t="str">
            <v>Belum Sertifikasi</v>
          </cell>
          <cell r="BB3609" t="str">
            <v>Belum</v>
          </cell>
        </row>
        <row r="3610">
          <cell r="N3610" t="str">
            <v>NON PNS</v>
          </cell>
          <cell r="R3610" t="str">
            <v>SMA</v>
          </cell>
          <cell r="X3610" t="str">
            <v>L</v>
          </cell>
          <cell r="AC3610" t="str">
            <v>Tenaga Administrasi Sekolah</v>
          </cell>
          <cell r="AD3610" t="str">
            <v>SD</v>
          </cell>
          <cell r="AE3610" t="str">
            <v>LOWOK WARU</v>
          </cell>
          <cell r="AN3610" t="str">
            <v>Belum Sertifikasi</v>
          </cell>
          <cell r="BB3610" t="str">
            <v>Belum</v>
          </cell>
        </row>
        <row r="3611">
          <cell r="N3611" t="str">
            <v>NON PNS</v>
          </cell>
          <cell r="R3611" t="str">
            <v>S1</v>
          </cell>
          <cell r="X3611" t="str">
            <v>L</v>
          </cell>
          <cell r="AC3611" t="str">
            <v>Guru</v>
          </cell>
          <cell r="AD3611" t="str">
            <v>SD</v>
          </cell>
          <cell r="AE3611" t="str">
            <v>LOWOK WARU</v>
          </cell>
          <cell r="AN3611" t="str">
            <v>Belum Sertifikasi</v>
          </cell>
          <cell r="BB3611" t="str">
            <v>Belum</v>
          </cell>
        </row>
        <row r="3612">
          <cell r="N3612" t="str">
            <v>NON PNS</v>
          </cell>
          <cell r="R3612" t="str">
            <v>S1</v>
          </cell>
          <cell r="X3612" t="str">
            <v>L</v>
          </cell>
          <cell r="AC3612" t="str">
            <v>Tenaga Administrasi Sekolah</v>
          </cell>
          <cell r="AD3612" t="str">
            <v>SD</v>
          </cell>
          <cell r="AE3612" t="str">
            <v>LOWOK WARU</v>
          </cell>
          <cell r="AN3612" t="str">
            <v>Belum Sertifikasi</v>
          </cell>
          <cell r="BB3612" t="str">
            <v>Belum</v>
          </cell>
        </row>
        <row r="3613">
          <cell r="N3613" t="str">
            <v>NON PNS</v>
          </cell>
          <cell r="R3613" t="str">
            <v>SMA</v>
          </cell>
          <cell r="X3613" t="str">
            <v>L</v>
          </cell>
          <cell r="AC3613" t="str">
            <v>Penjaga Sekolah</v>
          </cell>
          <cell r="AD3613" t="str">
            <v>SD</v>
          </cell>
          <cell r="AE3613" t="str">
            <v>LOWOK WARU</v>
          </cell>
          <cell r="AN3613" t="str">
            <v>Belum Sertifikasi</v>
          </cell>
          <cell r="BB3613" t="str">
            <v>Belum</v>
          </cell>
        </row>
        <row r="3614">
          <cell r="N3614" t="str">
            <v>NON PNS</v>
          </cell>
          <cell r="R3614" t="str">
            <v>S1</v>
          </cell>
          <cell r="X3614" t="str">
            <v>P</v>
          </cell>
          <cell r="AC3614" t="str">
            <v>Tenaga Administrasi Sekolah</v>
          </cell>
          <cell r="AD3614" t="str">
            <v>SD</v>
          </cell>
          <cell r="AE3614" t="str">
            <v>LOWOK WARU</v>
          </cell>
          <cell r="AN3614" t="str">
            <v>Belum Sertifikasi</v>
          </cell>
          <cell r="BB3614" t="str">
            <v>Belum</v>
          </cell>
        </row>
        <row r="3615">
          <cell r="N3615" t="str">
            <v>NON PNS</v>
          </cell>
          <cell r="R3615" t="str">
            <v>S1</v>
          </cell>
          <cell r="X3615" t="str">
            <v>L</v>
          </cell>
          <cell r="AC3615" t="str">
            <v>Guru</v>
          </cell>
          <cell r="AD3615" t="str">
            <v>SD</v>
          </cell>
          <cell r="AE3615" t="str">
            <v>LOWOK WARU</v>
          </cell>
          <cell r="AN3615" t="str">
            <v>Belum Sertifikasi</v>
          </cell>
          <cell r="BB3615" t="str">
            <v>Belum</v>
          </cell>
        </row>
        <row r="3616">
          <cell r="N3616" t="str">
            <v>NON PNS</v>
          </cell>
          <cell r="R3616" t="str">
            <v>S1</v>
          </cell>
          <cell r="X3616" t="str">
            <v>P</v>
          </cell>
          <cell r="AC3616" t="str">
            <v>Guru</v>
          </cell>
          <cell r="AD3616" t="str">
            <v>SD</v>
          </cell>
          <cell r="AE3616" t="str">
            <v>LOWOK WARU</v>
          </cell>
          <cell r="AN3616" t="str">
            <v>Belum Sertifikasi</v>
          </cell>
          <cell r="BB3616" t="str">
            <v>Belum</v>
          </cell>
        </row>
        <row r="3617">
          <cell r="N3617" t="str">
            <v>NON PNS</v>
          </cell>
          <cell r="R3617" t="str">
            <v>S1</v>
          </cell>
          <cell r="X3617" t="str">
            <v>L</v>
          </cell>
          <cell r="AC3617" t="str">
            <v>Pustakawan</v>
          </cell>
          <cell r="AD3617" t="str">
            <v>SD</v>
          </cell>
          <cell r="AE3617" t="str">
            <v>LOWOK WARU</v>
          </cell>
          <cell r="AN3617" t="str">
            <v>Belum Sertifikasi</v>
          </cell>
          <cell r="BB3617" t="str">
            <v>Belum</v>
          </cell>
        </row>
        <row r="3618">
          <cell r="N3618" t="str">
            <v>NON PNS</v>
          </cell>
          <cell r="R3618" t="str">
            <v>SMA</v>
          </cell>
          <cell r="X3618" t="str">
            <v>L</v>
          </cell>
          <cell r="AC3618" t="str">
            <v>Tenaga Administrasi Sekolah</v>
          </cell>
          <cell r="AD3618" t="str">
            <v>SD</v>
          </cell>
          <cell r="AE3618" t="str">
            <v>LOWOK WARU</v>
          </cell>
          <cell r="AN3618" t="str">
            <v>Belum Sertifikasi</v>
          </cell>
          <cell r="BB3618" t="str">
            <v>Belum</v>
          </cell>
        </row>
        <row r="3619">
          <cell r="N3619" t="str">
            <v>NON PNS</v>
          </cell>
          <cell r="R3619" t="str">
            <v>SMA</v>
          </cell>
          <cell r="X3619" t="str">
            <v>L</v>
          </cell>
          <cell r="AC3619" t="str">
            <v>Tukang Kebun</v>
          </cell>
          <cell r="AD3619" t="str">
            <v>SD</v>
          </cell>
          <cell r="AE3619" t="str">
            <v>LOWOK WARU</v>
          </cell>
          <cell r="AN3619" t="str">
            <v>Belum Sertifikasi</v>
          </cell>
          <cell r="BB3619" t="str">
            <v>Belum</v>
          </cell>
        </row>
        <row r="3620">
          <cell r="N3620" t="str">
            <v>NON PNS</v>
          </cell>
          <cell r="R3620" t="str">
            <v>SMA</v>
          </cell>
          <cell r="X3620" t="str">
            <v>L</v>
          </cell>
          <cell r="AC3620" t="str">
            <v>Petugas Keamanan</v>
          </cell>
          <cell r="AD3620" t="str">
            <v>SD</v>
          </cell>
          <cell r="AE3620" t="str">
            <v>LOWOK WARU</v>
          </cell>
          <cell r="AN3620" t="str">
            <v>Belum Sertifikasi</v>
          </cell>
          <cell r="BB3620" t="str">
            <v>Belum</v>
          </cell>
        </row>
        <row r="3621">
          <cell r="N3621" t="str">
            <v>NON PNS</v>
          </cell>
          <cell r="R3621" t="str">
            <v>SMA</v>
          </cell>
          <cell r="X3621" t="str">
            <v>L</v>
          </cell>
          <cell r="AC3621" t="str">
            <v>Pesuruh/Office Boy</v>
          </cell>
          <cell r="AD3621" t="str">
            <v>SD</v>
          </cell>
          <cell r="AE3621" t="str">
            <v>LOWOK WARU</v>
          </cell>
          <cell r="AN3621" t="str">
            <v>Belum Sertifikasi</v>
          </cell>
          <cell r="BB3621" t="str">
            <v>Belum</v>
          </cell>
        </row>
        <row r="3622">
          <cell r="N3622" t="str">
            <v>NON PNS</v>
          </cell>
          <cell r="R3622" t="str">
            <v>SMA</v>
          </cell>
          <cell r="X3622" t="str">
            <v>L</v>
          </cell>
          <cell r="AC3622" t="str">
            <v>Pesuruh/Office Boy</v>
          </cell>
          <cell r="AD3622" t="str">
            <v>SD</v>
          </cell>
          <cell r="AE3622" t="str">
            <v>LOWOK WARU</v>
          </cell>
          <cell r="AN3622" t="str">
            <v>Belum Sertifikasi</v>
          </cell>
          <cell r="BB3622" t="str">
            <v>Belum</v>
          </cell>
        </row>
        <row r="3623">
          <cell r="N3623" t="str">
            <v>NON PNS</v>
          </cell>
          <cell r="R3623" t="str">
            <v>D3</v>
          </cell>
          <cell r="X3623" t="str">
            <v>L</v>
          </cell>
          <cell r="AC3623" t="str">
            <v>Petugas Keamanan</v>
          </cell>
          <cell r="AD3623" t="str">
            <v>SD</v>
          </cell>
          <cell r="AE3623" t="str">
            <v>LOWOK WARU</v>
          </cell>
          <cell r="AN3623" t="str">
            <v>Belum Sertifikasi</v>
          </cell>
          <cell r="BB3623" t="str">
            <v>Belum</v>
          </cell>
        </row>
        <row r="3624">
          <cell r="N3624" t="str">
            <v>NON PNS</v>
          </cell>
          <cell r="R3624" t="str">
            <v>S1</v>
          </cell>
          <cell r="X3624" t="str">
            <v>L</v>
          </cell>
          <cell r="AC3624" t="str">
            <v>Guru</v>
          </cell>
          <cell r="AD3624" t="str">
            <v>SD</v>
          </cell>
          <cell r="AE3624" t="str">
            <v>LOWOK WARU</v>
          </cell>
          <cell r="AN3624" t="str">
            <v>Belum Sertifikasi</v>
          </cell>
          <cell r="BB3624" t="str">
            <v>Belum</v>
          </cell>
        </row>
        <row r="3625">
          <cell r="N3625" t="str">
            <v>NON PNS</v>
          </cell>
          <cell r="R3625" t="str">
            <v>S1</v>
          </cell>
          <cell r="X3625" t="str">
            <v>L</v>
          </cell>
          <cell r="AC3625" t="str">
            <v>Tenaga Administrasi Sekolah</v>
          </cell>
          <cell r="AD3625" t="str">
            <v>SD</v>
          </cell>
          <cell r="AE3625" t="str">
            <v>LOWOK WARU</v>
          </cell>
          <cell r="AN3625" t="str">
            <v>Belum Sertifikasi</v>
          </cell>
          <cell r="BB3625" t="str">
            <v>Belum</v>
          </cell>
        </row>
        <row r="3626">
          <cell r="N3626" t="str">
            <v>NON PNS</v>
          </cell>
          <cell r="R3626" t="str">
            <v>SMP</v>
          </cell>
          <cell r="X3626" t="str">
            <v>L</v>
          </cell>
          <cell r="AC3626" t="str">
            <v>Penjaga Sekolah</v>
          </cell>
          <cell r="AD3626" t="str">
            <v>SD</v>
          </cell>
          <cell r="AE3626" t="str">
            <v>LOWOK WARU</v>
          </cell>
          <cell r="AN3626" t="str">
            <v>Belum Sertifikasi</v>
          </cell>
          <cell r="BB3626" t="str">
            <v>Belum</v>
          </cell>
        </row>
        <row r="3627">
          <cell r="N3627" t="str">
            <v>NON PNS</v>
          </cell>
          <cell r="R3627" t="str">
            <v>SMA</v>
          </cell>
          <cell r="X3627" t="str">
            <v>L</v>
          </cell>
          <cell r="AC3627" t="str">
            <v>Petugas Keamanan</v>
          </cell>
          <cell r="AD3627" t="str">
            <v>SD</v>
          </cell>
          <cell r="AE3627" t="str">
            <v>LOWOK WARU</v>
          </cell>
          <cell r="AN3627" t="str">
            <v>Belum Sertifikasi</v>
          </cell>
          <cell r="BB3627" t="str">
            <v>Belum</v>
          </cell>
        </row>
        <row r="3628">
          <cell r="N3628" t="str">
            <v>NON PNS</v>
          </cell>
          <cell r="R3628" t="str">
            <v>SMP</v>
          </cell>
          <cell r="X3628" t="str">
            <v>L</v>
          </cell>
          <cell r="AC3628" t="str">
            <v>Penjaga Sekolah</v>
          </cell>
          <cell r="AD3628" t="str">
            <v>SD</v>
          </cell>
          <cell r="AE3628" t="str">
            <v>LOWOK WARU</v>
          </cell>
          <cell r="AN3628" t="str">
            <v>Belum Sertifikasi</v>
          </cell>
          <cell r="BB3628" t="str">
            <v>Belum</v>
          </cell>
        </row>
        <row r="3629">
          <cell r="N3629" t="str">
            <v>NON PNS</v>
          </cell>
          <cell r="R3629" t="str">
            <v>S1</v>
          </cell>
          <cell r="X3629" t="str">
            <v>P</v>
          </cell>
          <cell r="AC3629" t="str">
            <v>Guru</v>
          </cell>
          <cell r="AD3629" t="str">
            <v>SD</v>
          </cell>
          <cell r="AE3629" t="str">
            <v>LOWOK WARU</v>
          </cell>
          <cell r="AN3629" t="str">
            <v>Belum Sertifikasi</v>
          </cell>
          <cell r="BB3629" t="str">
            <v>Belum</v>
          </cell>
        </row>
        <row r="3630">
          <cell r="N3630" t="str">
            <v>NON PNS</v>
          </cell>
          <cell r="R3630" t="str">
            <v>S1</v>
          </cell>
          <cell r="X3630" t="str">
            <v>P</v>
          </cell>
          <cell r="AC3630" t="str">
            <v>Guru</v>
          </cell>
          <cell r="AD3630" t="str">
            <v>SD</v>
          </cell>
          <cell r="AE3630" t="str">
            <v>LOWOK WARU</v>
          </cell>
          <cell r="AN3630" t="str">
            <v>Belum Sertifikasi</v>
          </cell>
          <cell r="BB3630" t="str">
            <v>Belum</v>
          </cell>
        </row>
        <row r="3631">
          <cell r="N3631" t="str">
            <v>NON PNS</v>
          </cell>
          <cell r="R3631" t="str">
            <v>SMA</v>
          </cell>
          <cell r="X3631" t="str">
            <v>L</v>
          </cell>
          <cell r="AC3631" t="str">
            <v>Tenaga Administrasi Sekolah</v>
          </cell>
          <cell r="AD3631" t="str">
            <v>SD</v>
          </cell>
          <cell r="AE3631" t="str">
            <v>LOWOK WARU</v>
          </cell>
          <cell r="AN3631" t="str">
            <v>Belum Sertifikasi</v>
          </cell>
          <cell r="BB3631" t="str">
            <v>Belum</v>
          </cell>
        </row>
        <row r="3632">
          <cell r="N3632" t="str">
            <v>NON PNS</v>
          </cell>
          <cell r="R3632" t="str">
            <v>SD</v>
          </cell>
          <cell r="X3632" t="str">
            <v>L</v>
          </cell>
          <cell r="AC3632" t="str">
            <v>Pustakawan</v>
          </cell>
          <cell r="AD3632" t="str">
            <v>SD</v>
          </cell>
          <cell r="AE3632" t="str">
            <v>LOWOK WARU</v>
          </cell>
          <cell r="AN3632" t="str">
            <v>Belum Sertifikasi</v>
          </cell>
          <cell r="BB3632" t="str">
            <v>Belum</v>
          </cell>
        </row>
        <row r="3633">
          <cell r="N3633" t="str">
            <v>NON PNS</v>
          </cell>
          <cell r="R3633" t="str">
            <v>S1</v>
          </cell>
          <cell r="X3633" t="str">
            <v>P</v>
          </cell>
          <cell r="AC3633" t="str">
            <v>Tenaga Administrasi Sekolah</v>
          </cell>
          <cell r="AD3633" t="str">
            <v>SD</v>
          </cell>
          <cell r="AE3633" t="str">
            <v>KEDUNG KANDANG</v>
          </cell>
          <cell r="AN3633" t="str">
            <v>Belum Sertifikasi</v>
          </cell>
          <cell r="BB3633" t="str">
            <v>Belum</v>
          </cell>
        </row>
        <row r="3634">
          <cell r="N3634" t="str">
            <v>NON PNS</v>
          </cell>
          <cell r="R3634" t="str">
            <v>S1</v>
          </cell>
          <cell r="X3634" t="str">
            <v>P</v>
          </cell>
          <cell r="AC3634" t="str">
            <v>Pustakawan</v>
          </cell>
          <cell r="AD3634" t="str">
            <v>SD</v>
          </cell>
          <cell r="AE3634" t="str">
            <v>KEDUNG KANDANG</v>
          </cell>
          <cell r="AN3634" t="str">
            <v>Belum Sertifikasi</v>
          </cell>
          <cell r="BB3634" t="str">
            <v>Belum</v>
          </cell>
        </row>
        <row r="3635">
          <cell r="N3635" t="str">
            <v>NON PNS</v>
          </cell>
          <cell r="R3635" t="str">
            <v>SD</v>
          </cell>
          <cell r="X3635" t="str">
            <v>P</v>
          </cell>
          <cell r="AC3635" t="str">
            <v>Penjaga Sekolah</v>
          </cell>
          <cell r="AD3635" t="str">
            <v>SD</v>
          </cell>
          <cell r="AE3635" t="str">
            <v>KEDUNG KANDANG</v>
          </cell>
          <cell r="AN3635" t="str">
            <v>Belum Sertifikasi</v>
          </cell>
          <cell r="BB3635" t="str">
            <v>Belum</v>
          </cell>
        </row>
        <row r="3636">
          <cell r="N3636" t="str">
            <v>NON PNS</v>
          </cell>
          <cell r="R3636" t="str">
            <v>SMA</v>
          </cell>
          <cell r="X3636" t="str">
            <v>L</v>
          </cell>
          <cell r="AC3636" t="str">
            <v>Penjaga Sekolah</v>
          </cell>
          <cell r="AD3636" t="str">
            <v>SD</v>
          </cell>
          <cell r="AE3636" t="str">
            <v>KEDUNG KANDANG</v>
          </cell>
          <cell r="AN3636" t="str">
            <v>Belum Sertifikasi</v>
          </cell>
          <cell r="BB3636" t="str">
            <v>Belum</v>
          </cell>
        </row>
        <row r="3637">
          <cell r="N3637" t="str">
            <v>NON PNS</v>
          </cell>
          <cell r="R3637" t="str">
            <v>S1</v>
          </cell>
          <cell r="X3637" t="str">
            <v>L</v>
          </cell>
          <cell r="AC3637" t="str">
            <v>Guru</v>
          </cell>
          <cell r="AD3637" t="str">
            <v>SD</v>
          </cell>
          <cell r="AE3637" t="str">
            <v>KEDUNG KANDANG</v>
          </cell>
          <cell r="AN3637" t="str">
            <v>Belum Sertifikasi</v>
          </cell>
          <cell r="BB3637" t="str">
            <v>Belum</v>
          </cell>
        </row>
        <row r="3638">
          <cell r="N3638" t="str">
            <v>NON PNS</v>
          </cell>
          <cell r="R3638" t="str">
            <v>D1</v>
          </cell>
          <cell r="X3638" t="str">
            <v>L</v>
          </cell>
          <cell r="AC3638" t="str">
            <v>Tenaga Administrasi Sekolah</v>
          </cell>
          <cell r="AD3638" t="str">
            <v>SD</v>
          </cell>
          <cell r="AE3638" t="str">
            <v>KEDUNG KANDANG</v>
          </cell>
          <cell r="AN3638" t="str">
            <v>Belum Sertifikasi</v>
          </cell>
          <cell r="BB3638" t="str">
            <v>Belum</v>
          </cell>
        </row>
        <row r="3639">
          <cell r="N3639" t="str">
            <v>NON PNS</v>
          </cell>
          <cell r="R3639" t="str">
            <v>SMA</v>
          </cell>
          <cell r="X3639" t="str">
            <v>P</v>
          </cell>
          <cell r="AC3639" t="str">
            <v>Guru</v>
          </cell>
          <cell r="AD3639" t="str">
            <v>SD</v>
          </cell>
          <cell r="AE3639" t="str">
            <v>BLIMBING</v>
          </cell>
          <cell r="AN3639" t="str">
            <v>Belum Sertifikasi</v>
          </cell>
          <cell r="BB3639" t="str">
            <v>Belum</v>
          </cell>
        </row>
        <row r="3640">
          <cell r="N3640" t="str">
            <v>NON PNS</v>
          </cell>
          <cell r="R3640" t="str">
            <v>S1</v>
          </cell>
          <cell r="X3640" t="str">
            <v>L</v>
          </cell>
          <cell r="AC3640" t="str">
            <v>Guru</v>
          </cell>
          <cell r="AD3640" t="str">
            <v>SD</v>
          </cell>
          <cell r="AE3640" t="str">
            <v>BLIMBING</v>
          </cell>
          <cell r="AN3640" t="str">
            <v>Belum Sertifikasi</v>
          </cell>
          <cell r="BB3640" t="str">
            <v>Belum</v>
          </cell>
        </row>
        <row r="3641">
          <cell r="N3641" t="str">
            <v>NON PNS</v>
          </cell>
          <cell r="R3641" t="str">
            <v>S1</v>
          </cell>
          <cell r="X3641" t="str">
            <v>P</v>
          </cell>
          <cell r="AC3641" t="str">
            <v>Guru</v>
          </cell>
          <cell r="AD3641" t="str">
            <v>SD</v>
          </cell>
          <cell r="AE3641" t="str">
            <v>BLIMBING</v>
          </cell>
          <cell r="AN3641" t="str">
            <v>Belum Sertifikasi</v>
          </cell>
          <cell r="BB3641" t="str">
            <v>Belum</v>
          </cell>
        </row>
        <row r="3642">
          <cell r="N3642" t="str">
            <v>NON PNS</v>
          </cell>
          <cell r="R3642" t="str">
            <v>S2</v>
          </cell>
          <cell r="X3642" t="str">
            <v>L</v>
          </cell>
          <cell r="AC3642" t="str">
            <v>Kepala Sekolah</v>
          </cell>
          <cell r="AD3642" t="str">
            <v>SD</v>
          </cell>
          <cell r="AE3642" t="str">
            <v>BLIMBING</v>
          </cell>
          <cell r="AN3642" t="str">
            <v>Belum Sertifikasi</v>
          </cell>
          <cell r="BB3642" t="str">
            <v>Belum</v>
          </cell>
        </row>
        <row r="3643">
          <cell r="N3643" t="str">
            <v>NON PNS</v>
          </cell>
          <cell r="R3643" t="str">
            <v>S1</v>
          </cell>
          <cell r="X3643" t="str">
            <v>P</v>
          </cell>
          <cell r="AC3643" t="str">
            <v>Guru</v>
          </cell>
          <cell r="AD3643" t="str">
            <v>SD</v>
          </cell>
          <cell r="AE3643" t="str">
            <v>BLIMBING</v>
          </cell>
          <cell r="AN3643" t="str">
            <v>Belum Sertifikasi</v>
          </cell>
          <cell r="BB3643" t="str">
            <v>Belum</v>
          </cell>
        </row>
        <row r="3644">
          <cell r="N3644" t="str">
            <v>NON PNS</v>
          </cell>
          <cell r="R3644" t="str">
            <v>S1</v>
          </cell>
          <cell r="X3644" t="str">
            <v>P</v>
          </cell>
          <cell r="AC3644" t="str">
            <v>Guru</v>
          </cell>
          <cell r="AD3644" t="str">
            <v>SD</v>
          </cell>
          <cell r="AE3644" t="str">
            <v>BLIMBING</v>
          </cell>
          <cell r="AN3644" t="str">
            <v>Belum Sertifikasi</v>
          </cell>
          <cell r="BB3644" t="str">
            <v>Belum</v>
          </cell>
        </row>
        <row r="3645">
          <cell r="N3645" t="str">
            <v>NON PNS</v>
          </cell>
          <cell r="R3645" t="str">
            <v>S1</v>
          </cell>
          <cell r="X3645" t="str">
            <v>P</v>
          </cell>
          <cell r="AC3645" t="str">
            <v>Guru</v>
          </cell>
          <cell r="AD3645" t="str">
            <v>SD</v>
          </cell>
          <cell r="AE3645" t="str">
            <v>BLIMBING</v>
          </cell>
          <cell r="AN3645" t="str">
            <v>Belum Sertifikasi</v>
          </cell>
          <cell r="BB3645" t="str">
            <v>Belum</v>
          </cell>
        </row>
        <row r="3646">
          <cell r="N3646" t="str">
            <v>NON PNS</v>
          </cell>
          <cell r="R3646" t="str">
            <v>SMA</v>
          </cell>
          <cell r="X3646" t="str">
            <v>P</v>
          </cell>
          <cell r="AC3646" t="str">
            <v>Guru</v>
          </cell>
          <cell r="AD3646" t="str">
            <v>SD</v>
          </cell>
          <cell r="AE3646" t="str">
            <v>BLIMBING</v>
          </cell>
          <cell r="AN3646" t="str">
            <v>Belum Sertifikasi</v>
          </cell>
          <cell r="BB3646" t="str">
            <v>Belum</v>
          </cell>
        </row>
        <row r="3647">
          <cell r="N3647" t="str">
            <v>NON PNS</v>
          </cell>
          <cell r="R3647" t="str">
            <v>S1</v>
          </cell>
          <cell r="X3647" t="str">
            <v>P</v>
          </cell>
          <cell r="AC3647" t="str">
            <v>Guru</v>
          </cell>
          <cell r="AD3647" t="str">
            <v>SD</v>
          </cell>
          <cell r="AE3647" t="str">
            <v>BLIMBING</v>
          </cell>
          <cell r="AN3647" t="str">
            <v>Belum Sertifikasi</v>
          </cell>
          <cell r="BB3647" t="str">
            <v>Belum</v>
          </cell>
        </row>
        <row r="3648">
          <cell r="N3648" t="str">
            <v>NON PNS</v>
          </cell>
          <cell r="R3648" t="str">
            <v>S1</v>
          </cell>
          <cell r="X3648" t="str">
            <v>P</v>
          </cell>
          <cell r="AC3648" t="str">
            <v>Guru</v>
          </cell>
          <cell r="AD3648" t="str">
            <v>SD</v>
          </cell>
          <cell r="AE3648" t="str">
            <v>BLIMBING</v>
          </cell>
          <cell r="AN3648" t="str">
            <v>Belum Sertifikasi</v>
          </cell>
          <cell r="BB3648" t="str">
            <v>Belum</v>
          </cell>
        </row>
        <row r="3649">
          <cell r="N3649" t="str">
            <v>NON PNS</v>
          </cell>
          <cell r="R3649" t="str">
            <v>S1</v>
          </cell>
          <cell r="X3649" t="str">
            <v>P</v>
          </cell>
          <cell r="AC3649" t="str">
            <v>Tenaga Administrasi Sekolah</v>
          </cell>
          <cell r="AD3649" t="str">
            <v>SD</v>
          </cell>
          <cell r="AE3649" t="str">
            <v>BLIMBING</v>
          </cell>
          <cell r="AN3649" t="str">
            <v>Belum Sertifikasi</v>
          </cell>
          <cell r="BB3649" t="str">
            <v>Belum</v>
          </cell>
        </row>
        <row r="3650">
          <cell r="N3650" t="str">
            <v>NON PNS</v>
          </cell>
          <cell r="R3650" t="str">
            <v>S1</v>
          </cell>
          <cell r="X3650" t="str">
            <v>L</v>
          </cell>
          <cell r="AC3650" t="str">
            <v>Guru</v>
          </cell>
          <cell r="AD3650" t="str">
            <v>SD</v>
          </cell>
          <cell r="AE3650" t="str">
            <v>LOWOK WARU</v>
          </cell>
          <cell r="AN3650" t="str">
            <v>Belum Sertifikasi</v>
          </cell>
          <cell r="BB3650" t="str">
            <v>Belum</v>
          </cell>
        </row>
        <row r="3651">
          <cell r="N3651" t="str">
            <v>NON PNS</v>
          </cell>
          <cell r="R3651" t="str">
            <v>S1</v>
          </cell>
          <cell r="X3651" t="str">
            <v>P</v>
          </cell>
          <cell r="AC3651" t="str">
            <v>Guru</v>
          </cell>
          <cell r="AD3651" t="str">
            <v>SD</v>
          </cell>
          <cell r="AE3651" t="str">
            <v>LOWOK WARU</v>
          </cell>
          <cell r="AN3651" t="str">
            <v>Belum Sertifikasi</v>
          </cell>
          <cell r="BB3651" t="str">
            <v>Belum</v>
          </cell>
        </row>
        <row r="3652">
          <cell r="N3652" t="str">
            <v>NON PNS</v>
          </cell>
          <cell r="R3652" t="str">
            <v>S1</v>
          </cell>
          <cell r="X3652" t="str">
            <v>L</v>
          </cell>
          <cell r="AC3652" t="str">
            <v>Guru</v>
          </cell>
          <cell r="AD3652" t="str">
            <v>SD</v>
          </cell>
          <cell r="AE3652" t="str">
            <v>LOWOK WARU</v>
          </cell>
          <cell r="AN3652" t="str">
            <v>Belum Sertifikasi</v>
          </cell>
          <cell r="BB3652" t="str">
            <v>Belum</v>
          </cell>
        </row>
        <row r="3653">
          <cell r="N3653" t="str">
            <v>NON PNS</v>
          </cell>
          <cell r="R3653" t="str">
            <v>S1</v>
          </cell>
          <cell r="X3653" t="str">
            <v>P</v>
          </cell>
          <cell r="AC3653" t="str">
            <v>Guru</v>
          </cell>
          <cell r="AD3653" t="str">
            <v>SD</v>
          </cell>
          <cell r="AE3653" t="str">
            <v>LOWOK WARU</v>
          </cell>
          <cell r="AN3653" t="str">
            <v>Belum Sertifikasi</v>
          </cell>
          <cell r="BB3653" t="str">
            <v>Belum</v>
          </cell>
        </row>
        <row r="3654">
          <cell r="N3654" t="str">
            <v>NON PNS</v>
          </cell>
          <cell r="R3654" t="str">
            <v>S1</v>
          </cell>
          <cell r="X3654" t="str">
            <v>P</v>
          </cell>
          <cell r="AC3654" t="str">
            <v>Guru</v>
          </cell>
          <cell r="AD3654" t="str">
            <v>SD</v>
          </cell>
          <cell r="AE3654" t="str">
            <v>LOWOK WARU</v>
          </cell>
          <cell r="AN3654" t="str">
            <v>Belum Sertifikasi</v>
          </cell>
          <cell r="BB3654" t="str">
            <v>Belum</v>
          </cell>
        </row>
        <row r="3655">
          <cell r="N3655" t="str">
            <v>NON PNS</v>
          </cell>
          <cell r="R3655" t="str">
            <v>S1</v>
          </cell>
          <cell r="X3655" t="str">
            <v>P</v>
          </cell>
          <cell r="AC3655" t="str">
            <v>Guru</v>
          </cell>
          <cell r="AD3655" t="str">
            <v>SD</v>
          </cell>
          <cell r="AE3655" t="str">
            <v>LOWOK WARU</v>
          </cell>
          <cell r="AN3655" t="str">
            <v>Belum Sertifikasi</v>
          </cell>
          <cell r="BB3655" t="str">
            <v>Belum</v>
          </cell>
        </row>
        <row r="3656">
          <cell r="N3656" t="str">
            <v>NON PNS</v>
          </cell>
          <cell r="R3656" t="str">
            <v>S1</v>
          </cell>
          <cell r="X3656" t="str">
            <v>L</v>
          </cell>
          <cell r="AC3656" t="str">
            <v>Guru</v>
          </cell>
          <cell r="AD3656" t="str">
            <v>SD</v>
          </cell>
          <cell r="AE3656" t="str">
            <v>LOWOK WARU</v>
          </cell>
          <cell r="AN3656" t="str">
            <v>Belum Sertifikasi</v>
          </cell>
          <cell r="BB3656" t="str">
            <v>Belum</v>
          </cell>
        </row>
        <row r="3657">
          <cell r="N3657" t="str">
            <v>NON PNS</v>
          </cell>
          <cell r="R3657" t="str">
            <v>S1</v>
          </cell>
          <cell r="X3657" t="str">
            <v>P</v>
          </cell>
          <cell r="AC3657" t="str">
            <v>Guru</v>
          </cell>
          <cell r="AD3657" t="str">
            <v>SD</v>
          </cell>
          <cell r="AE3657" t="str">
            <v>LOWOK WARU</v>
          </cell>
          <cell r="AN3657" t="str">
            <v>Belum Sertifikasi</v>
          </cell>
          <cell r="BB3657" t="str">
            <v>Belum</v>
          </cell>
        </row>
        <row r="3658">
          <cell r="N3658" t="str">
            <v>NON PNS</v>
          </cell>
          <cell r="R3658" t="str">
            <v>S1</v>
          </cell>
          <cell r="X3658" t="str">
            <v>L</v>
          </cell>
          <cell r="AC3658" t="str">
            <v>Guru</v>
          </cell>
          <cell r="AD3658" t="str">
            <v>SD</v>
          </cell>
          <cell r="AE3658" t="str">
            <v>LOWOK WARU</v>
          </cell>
          <cell r="AN3658" t="str">
            <v>Belum Sertifikasi</v>
          </cell>
          <cell r="BB3658" t="str">
            <v>Belum</v>
          </cell>
        </row>
        <row r="3659">
          <cell r="N3659" t="str">
            <v>NON PNS</v>
          </cell>
          <cell r="R3659" t="str">
            <v>S1</v>
          </cell>
          <cell r="X3659" t="str">
            <v>P</v>
          </cell>
          <cell r="AC3659" t="str">
            <v>Guru</v>
          </cell>
          <cell r="AD3659" t="str">
            <v>SD</v>
          </cell>
          <cell r="AE3659" t="str">
            <v>LOWOK WARU</v>
          </cell>
          <cell r="AN3659" t="str">
            <v>Belum Sertifikasi</v>
          </cell>
          <cell r="BB3659" t="str">
            <v>Belum</v>
          </cell>
        </row>
        <row r="3660">
          <cell r="N3660" t="str">
            <v>NON PNS</v>
          </cell>
          <cell r="R3660" t="str">
            <v>S1</v>
          </cell>
          <cell r="X3660" t="str">
            <v>L</v>
          </cell>
          <cell r="AC3660" t="str">
            <v>Guru</v>
          </cell>
          <cell r="AD3660" t="str">
            <v>SD</v>
          </cell>
          <cell r="AE3660" t="str">
            <v>LOWOK WARU</v>
          </cell>
          <cell r="AN3660" t="str">
            <v>Belum Sertifikasi</v>
          </cell>
          <cell r="BB3660" t="str">
            <v>Belum</v>
          </cell>
        </row>
        <row r="3661">
          <cell r="N3661" t="str">
            <v>NON PNS</v>
          </cell>
          <cell r="R3661" t="str">
            <v>S1</v>
          </cell>
          <cell r="X3661" t="str">
            <v>P</v>
          </cell>
          <cell r="AC3661" t="str">
            <v>Kepala Sekolah</v>
          </cell>
          <cell r="AD3661" t="str">
            <v>SD</v>
          </cell>
          <cell r="AE3661" t="str">
            <v>LOWOK WARU</v>
          </cell>
          <cell r="AN3661" t="str">
            <v>Belum Sertifikasi</v>
          </cell>
          <cell r="BB3661" t="str">
            <v>Belum</v>
          </cell>
        </row>
        <row r="3662">
          <cell r="N3662" t="str">
            <v>NON PNS</v>
          </cell>
          <cell r="R3662" t="str">
            <v>S1</v>
          </cell>
          <cell r="X3662" t="str">
            <v>P</v>
          </cell>
          <cell r="AC3662" t="str">
            <v>Tenaga Administrasi Sekolah</v>
          </cell>
          <cell r="AD3662" t="str">
            <v>SD</v>
          </cell>
          <cell r="AE3662" t="str">
            <v>LOWOK WARU</v>
          </cell>
          <cell r="AN3662" t="str">
            <v>Belum Sertifikasi</v>
          </cell>
          <cell r="BB3662" t="str">
            <v>Belum</v>
          </cell>
        </row>
        <row r="3663">
          <cell r="N3663" t="str">
            <v>NON PNS</v>
          </cell>
          <cell r="R3663" t="str">
            <v>S1</v>
          </cell>
          <cell r="X3663" t="str">
            <v>P</v>
          </cell>
          <cell r="AC3663" t="str">
            <v>Tenaga Administrasi Sekolah</v>
          </cell>
          <cell r="AD3663" t="str">
            <v>SD</v>
          </cell>
          <cell r="AE3663" t="str">
            <v>LOWOK WARU</v>
          </cell>
          <cell r="AN3663" t="str">
            <v>Belum Sertifikasi</v>
          </cell>
          <cell r="BB3663" t="str">
            <v>Belum</v>
          </cell>
        </row>
        <row r="3664">
          <cell r="N3664" t="str">
            <v>NON PNS</v>
          </cell>
          <cell r="R3664" t="str">
            <v>D2</v>
          </cell>
          <cell r="X3664" t="str">
            <v>L</v>
          </cell>
          <cell r="AC3664" t="str">
            <v>Guru</v>
          </cell>
          <cell r="AD3664" t="str">
            <v>SD</v>
          </cell>
          <cell r="AE3664" t="str">
            <v>LOWOK WARU</v>
          </cell>
          <cell r="AN3664" t="str">
            <v>Belum Sertifikasi</v>
          </cell>
          <cell r="BB3664" t="str">
            <v>Belum</v>
          </cell>
        </row>
        <row r="3665">
          <cell r="N3665" t="str">
            <v>NON PNS</v>
          </cell>
          <cell r="R3665" t="str">
            <v>S1</v>
          </cell>
          <cell r="X3665" t="str">
            <v>P</v>
          </cell>
          <cell r="AC3665" t="str">
            <v>Guru</v>
          </cell>
          <cell r="AD3665" t="str">
            <v>SD</v>
          </cell>
          <cell r="AE3665" t="str">
            <v>LOWOK WARU</v>
          </cell>
          <cell r="AN3665" t="str">
            <v>Belum Sertifikasi</v>
          </cell>
          <cell r="BB3665" t="str">
            <v>Belum</v>
          </cell>
        </row>
        <row r="3666">
          <cell r="N3666" t="str">
            <v>NON PNS</v>
          </cell>
          <cell r="R3666" t="str">
            <v>S1</v>
          </cell>
          <cell r="X3666" t="str">
            <v>L</v>
          </cell>
          <cell r="AC3666" t="str">
            <v>Kepala Sekolah</v>
          </cell>
          <cell r="AD3666" t="str">
            <v>SD</v>
          </cell>
          <cell r="AE3666" t="str">
            <v>LOWOK WARU</v>
          </cell>
          <cell r="AN3666" t="str">
            <v>Belum Sertifikasi</v>
          </cell>
          <cell r="BB3666" t="str">
            <v>Belum</v>
          </cell>
        </row>
        <row r="3667">
          <cell r="N3667" t="str">
            <v>NON PNS</v>
          </cell>
          <cell r="R3667" t="str">
            <v>S1</v>
          </cell>
          <cell r="X3667" t="str">
            <v>P</v>
          </cell>
          <cell r="AC3667" t="str">
            <v>Guru</v>
          </cell>
          <cell r="AD3667" t="str">
            <v>SD</v>
          </cell>
          <cell r="AE3667" t="str">
            <v>LOWOK WARU</v>
          </cell>
          <cell r="AN3667" t="str">
            <v>Belum Sertifikasi</v>
          </cell>
          <cell r="BB3667" t="str">
            <v>Belum</v>
          </cell>
        </row>
        <row r="3668">
          <cell r="N3668" t="str">
            <v>NON PNS</v>
          </cell>
          <cell r="R3668" t="str">
            <v>S2</v>
          </cell>
          <cell r="X3668" t="str">
            <v>L</v>
          </cell>
          <cell r="AC3668" t="str">
            <v>Guru</v>
          </cell>
          <cell r="AD3668" t="str">
            <v>SD</v>
          </cell>
          <cell r="AE3668" t="str">
            <v>LOWOK WARU</v>
          </cell>
          <cell r="AN3668" t="str">
            <v>Belum Sertifikasi</v>
          </cell>
          <cell r="BB3668" t="str">
            <v>Belum</v>
          </cell>
        </row>
        <row r="3669">
          <cell r="N3669" t="str">
            <v>NON PNS</v>
          </cell>
          <cell r="R3669" t="str">
            <v>S1</v>
          </cell>
          <cell r="X3669" t="str">
            <v>P</v>
          </cell>
          <cell r="AC3669" t="str">
            <v>Guru</v>
          </cell>
          <cell r="AD3669" t="str">
            <v>SD</v>
          </cell>
          <cell r="AE3669" t="str">
            <v>LOWOK WARU</v>
          </cell>
          <cell r="AN3669" t="str">
            <v>Belum Sertifikasi</v>
          </cell>
          <cell r="BB3669" t="str">
            <v>Belum</v>
          </cell>
        </row>
        <row r="3670">
          <cell r="N3670" t="str">
            <v>NON PNS</v>
          </cell>
          <cell r="R3670" t="str">
            <v>SMA</v>
          </cell>
          <cell r="X3670" t="str">
            <v>P</v>
          </cell>
          <cell r="AC3670" t="str">
            <v>Guru</v>
          </cell>
          <cell r="AD3670" t="str">
            <v>SD</v>
          </cell>
          <cell r="AE3670" t="str">
            <v>LOWOK WARU</v>
          </cell>
          <cell r="AN3670" t="str">
            <v>Belum Sertifikasi</v>
          </cell>
          <cell r="BB3670" t="str">
            <v>Belum</v>
          </cell>
        </row>
        <row r="3671">
          <cell r="N3671" t="str">
            <v>NON PNS</v>
          </cell>
          <cell r="R3671" t="str">
            <v>SMA</v>
          </cell>
          <cell r="X3671" t="str">
            <v>P</v>
          </cell>
          <cell r="AC3671" t="str">
            <v>Guru</v>
          </cell>
          <cell r="AD3671" t="str">
            <v>SD</v>
          </cell>
          <cell r="AE3671" t="str">
            <v>LOWOK WARU</v>
          </cell>
          <cell r="AN3671" t="str">
            <v>Belum Sertifikasi</v>
          </cell>
          <cell r="BB3671" t="str">
            <v>Belum</v>
          </cell>
        </row>
        <row r="3672">
          <cell r="N3672" t="str">
            <v>NON PNS</v>
          </cell>
          <cell r="R3672" t="str">
            <v>SMA</v>
          </cell>
          <cell r="X3672" t="str">
            <v>P</v>
          </cell>
          <cell r="AC3672" t="str">
            <v>Guru</v>
          </cell>
          <cell r="AD3672" t="str">
            <v>SD</v>
          </cell>
          <cell r="AE3672" t="str">
            <v>LOWOK WARU</v>
          </cell>
          <cell r="AN3672" t="str">
            <v>Belum Sertifikasi</v>
          </cell>
          <cell r="BB3672" t="str">
            <v>Belum</v>
          </cell>
        </row>
        <row r="3673">
          <cell r="N3673" t="str">
            <v>NON PNS</v>
          </cell>
          <cell r="R3673" t="str">
            <v>SMA</v>
          </cell>
          <cell r="X3673" t="str">
            <v>P</v>
          </cell>
          <cell r="AC3673" t="str">
            <v>Guru</v>
          </cell>
          <cell r="AD3673" t="str">
            <v>SD</v>
          </cell>
          <cell r="AE3673" t="str">
            <v>LOWOK WARU</v>
          </cell>
          <cell r="AN3673" t="str">
            <v>Belum Sertifikasi</v>
          </cell>
          <cell r="BB3673" t="str">
            <v>Belum</v>
          </cell>
        </row>
        <row r="3674">
          <cell r="N3674" t="str">
            <v>NON PNS</v>
          </cell>
          <cell r="R3674" t="str">
            <v>S1</v>
          </cell>
          <cell r="X3674" t="str">
            <v>P</v>
          </cell>
          <cell r="AC3674" t="str">
            <v>Guru</v>
          </cell>
          <cell r="AD3674" t="str">
            <v>SD</v>
          </cell>
          <cell r="AE3674" t="str">
            <v>LOWOK WARU</v>
          </cell>
          <cell r="AN3674" t="str">
            <v>Belum Sertifikasi</v>
          </cell>
          <cell r="BB3674" t="str">
            <v>Belum</v>
          </cell>
        </row>
        <row r="3675">
          <cell r="N3675" t="str">
            <v>NON PNS</v>
          </cell>
          <cell r="R3675" t="str">
            <v>S1</v>
          </cell>
          <cell r="X3675" t="str">
            <v>P</v>
          </cell>
          <cell r="AC3675" t="str">
            <v>Guru</v>
          </cell>
          <cell r="AD3675" t="str">
            <v>SD</v>
          </cell>
          <cell r="AE3675" t="str">
            <v>LOWOK WARU</v>
          </cell>
          <cell r="AN3675" t="str">
            <v>Belum Sertifikasi</v>
          </cell>
          <cell r="BB3675" t="str">
            <v>Belum</v>
          </cell>
        </row>
        <row r="3676">
          <cell r="N3676" t="str">
            <v>NON PNS</v>
          </cell>
          <cell r="R3676" t="str">
            <v>D3</v>
          </cell>
          <cell r="X3676" t="str">
            <v>L</v>
          </cell>
          <cell r="AC3676" t="str">
            <v>Guru</v>
          </cell>
          <cell r="AD3676" t="str">
            <v>SD</v>
          </cell>
          <cell r="AE3676" t="str">
            <v>LOWOK WARU</v>
          </cell>
          <cell r="AN3676" t="str">
            <v>Belum Sertifikasi</v>
          </cell>
          <cell r="BB3676" t="str">
            <v>Belum</v>
          </cell>
        </row>
        <row r="3677">
          <cell r="N3677" t="str">
            <v>NON PNS</v>
          </cell>
          <cell r="R3677" t="str">
            <v>S1</v>
          </cell>
          <cell r="X3677" t="str">
            <v>L</v>
          </cell>
          <cell r="AC3677" t="str">
            <v>Guru</v>
          </cell>
          <cell r="AD3677" t="str">
            <v>SD</v>
          </cell>
          <cell r="AE3677" t="str">
            <v>LOWOK WARU</v>
          </cell>
          <cell r="AN3677" t="str">
            <v>Belum Sertifikasi</v>
          </cell>
          <cell r="BB3677" t="str">
            <v>Belum</v>
          </cell>
        </row>
        <row r="3678">
          <cell r="N3678" t="str">
            <v>NON PNS</v>
          </cell>
          <cell r="R3678" t="str">
            <v>S1</v>
          </cell>
          <cell r="X3678" t="str">
            <v>P</v>
          </cell>
          <cell r="AC3678" t="str">
            <v>Guru</v>
          </cell>
          <cell r="AD3678" t="str">
            <v>SD</v>
          </cell>
          <cell r="AE3678" t="str">
            <v>LOWOK WARU</v>
          </cell>
          <cell r="AN3678" t="str">
            <v>Belum Sertifikasi</v>
          </cell>
          <cell r="BB3678" t="str">
            <v>Belum</v>
          </cell>
        </row>
        <row r="3679">
          <cell r="N3679" t="str">
            <v>NON PNS</v>
          </cell>
          <cell r="R3679" t="str">
            <v>S1</v>
          </cell>
          <cell r="X3679" t="str">
            <v>L</v>
          </cell>
          <cell r="AC3679" t="str">
            <v>Guru</v>
          </cell>
          <cell r="AD3679" t="str">
            <v>SD</v>
          </cell>
          <cell r="AE3679" t="str">
            <v>LOWOK WARU</v>
          </cell>
          <cell r="AN3679" t="str">
            <v>Belum Sertifikasi</v>
          </cell>
          <cell r="BB3679" t="str">
            <v>Belum</v>
          </cell>
        </row>
        <row r="3680">
          <cell r="N3680" t="str">
            <v>NON PNS</v>
          </cell>
          <cell r="R3680" t="str">
            <v>S1</v>
          </cell>
          <cell r="X3680" t="str">
            <v>L</v>
          </cell>
          <cell r="AC3680" t="str">
            <v>Guru</v>
          </cell>
          <cell r="AD3680" t="str">
            <v>SD</v>
          </cell>
          <cell r="AE3680" t="str">
            <v>LOWOK WARU</v>
          </cell>
          <cell r="AN3680" t="str">
            <v>Belum Sertifikasi</v>
          </cell>
          <cell r="BB3680" t="str">
            <v>Belum</v>
          </cell>
        </row>
        <row r="3681">
          <cell r="N3681" t="str">
            <v>NON PNS</v>
          </cell>
          <cell r="R3681" t="str">
            <v>S1</v>
          </cell>
          <cell r="X3681" t="str">
            <v>L</v>
          </cell>
          <cell r="AC3681" t="str">
            <v>Guru</v>
          </cell>
          <cell r="AD3681" t="str">
            <v>SD</v>
          </cell>
          <cell r="AE3681" t="str">
            <v>LOWOK WARU</v>
          </cell>
          <cell r="AN3681" t="str">
            <v>Belum Sertifikasi</v>
          </cell>
          <cell r="BB3681" t="str">
            <v>Belum</v>
          </cell>
        </row>
        <row r="3682">
          <cell r="N3682" t="str">
            <v>NON PNS</v>
          </cell>
          <cell r="R3682" t="str">
            <v>S1</v>
          </cell>
          <cell r="X3682" t="str">
            <v>P</v>
          </cell>
          <cell r="AC3682" t="str">
            <v>Guru</v>
          </cell>
          <cell r="AD3682" t="str">
            <v>SD</v>
          </cell>
          <cell r="AE3682" t="str">
            <v>LOWOK WARU</v>
          </cell>
          <cell r="AN3682" t="str">
            <v>Belum Sertifikasi</v>
          </cell>
          <cell r="BB3682" t="str">
            <v>Belum</v>
          </cell>
        </row>
        <row r="3683">
          <cell r="N3683" t="str">
            <v>NON PNS</v>
          </cell>
          <cell r="R3683" t="str">
            <v>S1</v>
          </cell>
          <cell r="X3683" t="str">
            <v>P</v>
          </cell>
          <cell r="AC3683" t="str">
            <v>Guru</v>
          </cell>
          <cell r="AD3683" t="str">
            <v>SD</v>
          </cell>
          <cell r="AE3683" t="str">
            <v>LOWOK WARU</v>
          </cell>
          <cell r="AN3683" t="str">
            <v>Belum Sertifikasi</v>
          </cell>
          <cell r="BB3683" t="str">
            <v>Belum</v>
          </cell>
        </row>
        <row r="3684">
          <cell r="N3684" t="str">
            <v>NON PNS</v>
          </cell>
          <cell r="R3684" t="str">
            <v>S1</v>
          </cell>
          <cell r="X3684" t="str">
            <v>L</v>
          </cell>
          <cell r="AC3684" t="str">
            <v>Guru</v>
          </cell>
          <cell r="AD3684" t="str">
            <v>SD</v>
          </cell>
          <cell r="AE3684" t="str">
            <v>LOWOK WARU</v>
          </cell>
          <cell r="AN3684" t="str">
            <v>Belum Sertifikasi</v>
          </cell>
          <cell r="BB3684" t="str">
            <v>Belum</v>
          </cell>
        </row>
        <row r="3685">
          <cell r="N3685" t="str">
            <v>NON PNS</v>
          </cell>
          <cell r="R3685" t="str">
            <v>SMA</v>
          </cell>
          <cell r="X3685" t="str">
            <v>P</v>
          </cell>
          <cell r="AC3685" t="str">
            <v>Guru</v>
          </cell>
          <cell r="AD3685" t="str">
            <v>SD</v>
          </cell>
          <cell r="AE3685" t="str">
            <v>LOWOK WARU</v>
          </cell>
          <cell r="AN3685" t="str">
            <v>Belum Sertifikasi</v>
          </cell>
          <cell r="BB3685" t="str">
            <v>Belum</v>
          </cell>
        </row>
        <row r="3686">
          <cell r="N3686" t="str">
            <v>NON PNS</v>
          </cell>
          <cell r="R3686" t="str">
            <v>S1</v>
          </cell>
          <cell r="X3686" t="str">
            <v>P</v>
          </cell>
          <cell r="AC3686" t="str">
            <v>Guru</v>
          </cell>
          <cell r="AD3686" t="str">
            <v>SD</v>
          </cell>
          <cell r="AE3686" t="str">
            <v>LOWOK WARU</v>
          </cell>
          <cell r="AN3686" t="str">
            <v>Belum Sertifikasi</v>
          </cell>
          <cell r="BB3686" t="str">
            <v>Belum</v>
          </cell>
        </row>
        <row r="3687">
          <cell r="N3687" t="str">
            <v>NON PNS</v>
          </cell>
          <cell r="R3687" t="str">
            <v>S1</v>
          </cell>
          <cell r="X3687" t="str">
            <v>L</v>
          </cell>
          <cell r="AC3687" t="str">
            <v>Guru</v>
          </cell>
          <cell r="AD3687" t="str">
            <v>SD</v>
          </cell>
          <cell r="AE3687" t="str">
            <v>LOWOK WARU</v>
          </cell>
          <cell r="AN3687" t="str">
            <v>Belum Sertifikasi</v>
          </cell>
          <cell r="BB3687" t="str">
            <v>Belum</v>
          </cell>
        </row>
        <row r="3688">
          <cell r="N3688" t="str">
            <v>NON PNS</v>
          </cell>
          <cell r="R3688" t="str">
            <v>S1</v>
          </cell>
          <cell r="X3688" t="str">
            <v>P</v>
          </cell>
          <cell r="AC3688" t="str">
            <v>Guru</v>
          </cell>
          <cell r="AD3688" t="str">
            <v>SD</v>
          </cell>
          <cell r="AE3688" t="str">
            <v>LOWOK WARU</v>
          </cell>
          <cell r="AN3688" t="str">
            <v>Belum Sertifikasi</v>
          </cell>
          <cell r="BB3688" t="str">
            <v>Belum</v>
          </cell>
        </row>
        <row r="3689">
          <cell r="N3689" t="str">
            <v>NON PNS</v>
          </cell>
          <cell r="R3689" t="str">
            <v>S1</v>
          </cell>
          <cell r="X3689" t="str">
            <v>L</v>
          </cell>
          <cell r="AC3689" t="str">
            <v>Guru</v>
          </cell>
          <cell r="AD3689" t="str">
            <v>SD</v>
          </cell>
          <cell r="AE3689" t="str">
            <v>LOWOK WARU</v>
          </cell>
          <cell r="AN3689" t="str">
            <v>Belum Sertifikasi</v>
          </cell>
          <cell r="BB3689" t="str">
            <v>Belum</v>
          </cell>
        </row>
        <row r="3690">
          <cell r="N3690" t="str">
            <v>NON PNS</v>
          </cell>
          <cell r="R3690" t="str">
            <v>S1</v>
          </cell>
          <cell r="X3690" t="str">
            <v>L</v>
          </cell>
          <cell r="AC3690" t="str">
            <v>Tenaga Administrasi Sekolah</v>
          </cell>
          <cell r="AD3690" t="str">
            <v>SD</v>
          </cell>
          <cell r="AE3690" t="str">
            <v>LOWOK WARU</v>
          </cell>
          <cell r="AN3690" t="str">
            <v>Belum Sertifikasi</v>
          </cell>
          <cell r="BB3690" t="str">
            <v>Belum</v>
          </cell>
        </row>
        <row r="3691">
          <cell r="N3691" t="str">
            <v>NON PNS</v>
          </cell>
          <cell r="R3691" t="str">
            <v>SMA</v>
          </cell>
          <cell r="X3691" t="str">
            <v>L</v>
          </cell>
          <cell r="AC3691" t="str">
            <v>Tenaga Administrasi Sekolah</v>
          </cell>
          <cell r="AD3691" t="str">
            <v>SD</v>
          </cell>
          <cell r="AE3691" t="str">
            <v>LOWOK WARU</v>
          </cell>
          <cell r="AN3691" t="str">
            <v>Belum Sertifikasi</v>
          </cell>
          <cell r="BB3691" t="str">
            <v>Belum</v>
          </cell>
        </row>
        <row r="3692">
          <cell r="N3692" t="str">
            <v>NON PNS</v>
          </cell>
          <cell r="R3692" t="str">
            <v>SMA</v>
          </cell>
          <cell r="X3692" t="str">
            <v>L</v>
          </cell>
          <cell r="AC3692" t="str">
            <v>Tenaga Administrasi Sekolah</v>
          </cell>
          <cell r="AD3692" t="str">
            <v>SD</v>
          </cell>
          <cell r="AE3692" t="str">
            <v>LOWOK WARU</v>
          </cell>
          <cell r="AN3692" t="str">
            <v>Belum Sertifikasi</v>
          </cell>
          <cell r="BB3692" t="str">
            <v>Belum</v>
          </cell>
        </row>
        <row r="3693">
          <cell r="N3693" t="str">
            <v>NON PNS</v>
          </cell>
          <cell r="R3693" t="str">
            <v>SMA</v>
          </cell>
          <cell r="X3693" t="str">
            <v>L</v>
          </cell>
          <cell r="AC3693" t="str">
            <v>Tenaga Administrasi Sekolah</v>
          </cell>
          <cell r="AD3693" t="str">
            <v>SD</v>
          </cell>
          <cell r="AE3693" t="str">
            <v>LOWOK WARU</v>
          </cell>
          <cell r="AN3693" t="str">
            <v>Belum Sertifikasi</v>
          </cell>
          <cell r="BB3693" t="str">
            <v>Belum</v>
          </cell>
        </row>
        <row r="3694">
          <cell r="N3694" t="str">
            <v>NON PNS</v>
          </cell>
          <cell r="R3694" t="str">
            <v>S1</v>
          </cell>
          <cell r="X3694" t="str">
            <v>P</v>
          </cell>
          <cell r="AC3694" t="str">
            <v>Guru</v>
          </cell>
          <cell r="AD3694" t="str">
            <v>SD</v>
          </cell>
          <cell r="AE3694" t="str">
            <v>SUKUN</v>
          </cell>
          <cell r="AN3694" t="str">
            <v>Belum Sertifikasi</v>
          </cell>
          <cell r="BB3694" t="str">
            <v>Belum</v>
          </cell>
        </row>
        <row r="3695">
          <cell r="N3695" t="str">
            <v>NON PNS</v>
          </cell>
          <cell r="R3695" t="str">
            <v>S1</v>
          </cell>
          <cell r="X3695" t="str">
            <v>P</v>
          </cell>
          <cell r="AC3695" t="str">
            <v>Guru</v>
          </cell>
          <cell r="AD3695" t="str">
            <v>SD</v>
          </cell>
          <cell r="AE3695" t="str">
            <v>SUKUN</v>
          </cell>
          <cell r="AN3695" t="str">
            <v>Belum Sertifikasi</v>
          </cell>
          <cell r="BB3695" t="str">
            <v>Belum</v>
          </cell>
        </row>
        <row r="3696">
          <cell r="N3696" t="str">
            <v>NON PNS</v>
          </cell>
          <cell r="R3696" t="str">
            <v>S1</v>
          </cell>
          <cell r="X3696" t="str">
            <v>P</v>
          </cell>
          <cell r="AC3696" t="str">
            <v>Guru</v>
          </cell>
          <cell r="AD3696" t="str">
            <v>SD</v>
          </cell>
          <cell r="AE3696" t="str">
            <v>SUKUN</v>
          </cell>
          <cell r="AN3696" t="str">
            <v>Belum Sertifikasi</v>
          </cell>
          <cell r="BB3696" t="str">
            <v>Belum</v>
          </cell>
        </row>
        <row r="3697">
          <cell r="N3697" t="str">
            <v>NON PNS</v>
          </cell>
          <cell r="R3697" t="str">
            <v>S1</v>
          </cell>
          <cell r="X3697" t="str">
            <v>P</v>
          </cell>
          <cell r="AC3697" t="str">
            <v>Guru</v>
          </cell>
          <cell r="AD3697" t="str">
            <v>SD</v>
          </cell>
          <cell r="AE3697" t="str">
            <v>SUKUN</v>
          </cell>
          <cell r="AN3697" t="str">
            <v>Belum Sertifikasi</v>
          </cell>
          <cell r="BB3697" t="str">
            <v>Belum</v>
          </cell>
        </row>
        <row r="3698">
          <cell r="N3698" t="str">
            <v>NON PNS</v>
          </cell>
          <cell r="R3698" t="str">
            <v>S1</v>
          </cell>
          <cell r="X3698" t="str">
            <v>P</v>
          </cell>
          <cell r="AC3698" t="str">
            <v>Guru</v>
          </cell>
          <cell r="AD3698" t="str">
            <v>SD</v>
          </cell>
          <cell r="AE3698" t="str">
            <v>SUKUN</v>
          </cell>
          <cell r="AN3698" t="str">
            <v>Belum Sertifikasi</v>
          </cell>
          <cell r="BB3698" t="str">
            <v>Belum</v>
          </cell>
        </row>
        <row r="3699">
          <cell r="N3699" t="str">
            <v>NON PNS</v>
          </cell>
          <cell r="R3699" t="str">
            <v>S1</v>
          </cell>
          <cell r="X3699" t="str">
            <v>L</v>
          </cell>
          <cell r="AC3699" t="str">
            <v>Guru</v>
          </cell>
          <cell r="AD3699" t="str">
            <v>SD</v>
          </cell>
          <cell r="AE3699" t="str">
            <v>SUKUN</v>
          </cell>
          <cell r="AN3699" t="str">
            <v>Belum Sertifikasi</v>
          </cell>
          <cell r="BB3699" t="str">
            <v>Belum</v>
          </cell>
        </row>
        <row r="3700">
          <cell r="N3700" t="str">
            <v>NON PNS</v>
          </cell>
          <cell r="R3700" t="str">
            <v>S1</v>
          </cell>
          <cell r="X3700" t="str">
            <v>P</v>
          </cell>
          <cell r="AC3700" t="str">
            <v>Guru</v>
          </cell>
          <cell r="AD3700" t="str">
            <v>SD</v>
          </cell>
          <cell r="AE3700" t="str">
            <v>SUKUN</v>
          </cell>
          <cell r="AN3700" t="str">
            <v>Belum Sertifikasi</v>
          </cell>
          <cell r="BB3700" t="str">
            <v>Belum</v>
          </cell>
        </row>
        <row r="3701">
          <cell r="N3701" t="str">
            <v>NON PNS</v>
          </cell>
          <cell r="R3701" t="str">
            <v>SMA</v>
          </cell>
          <cell r="X3701" t="str">
            <v>L</v>
          </cell>
          <cell r="AC3701" t="str">
            <v>Guru</v>
          </cell>
          <cell r="AD3701" t="str">
            <v>SD</v>
          </cell>
          <cell r="AE3701" t="str">
            <v>SUKUN</v>
          </cell>
          <cell r="AN3701" t="str">
            <v>Belum Sertifikasi</v>
          </cell>
          <cell r="BB3701" t="str">
            <v>Belum</v>
          </cell>
        </row>
        <row r="3702">
          <cell r="N3702" t="str">
            <v>NON PNS</v>
          </cell>
          <cell r="R3702" t="str">
            <v>SMA</v>
          </cell>
          <cell r="X3702" t="str">
            <v>P</v>
          </cell>
          <cell r="AC3702" t="str">
            <v>Guru</v>
          </cell>
          <cell r="AD3702" t="str">
            <v>SD</v>
          </cell>
          <cell r="AE3702" t="str">
            <v>SUKUN</v>
          </cell>
          <cell r="AN3702" t="str">
            <v>Belum Sertifikasi</v>
          </cell>
          <cell r="BB3702" t="str">
            <v>Belum</v>
          </cell>
        </row>
        <row r="3703">
          <cell r="N3703" t="str">
            <v>NON PNS</v>
          </cell>
          <cell r="R3703" t="str">
            <v>S1</v>
          </cell>
          <cell r="X3703" t="str">
            <v>P</v>
          </cell>
          <cell r="AC3703" t="str">
            <v>Guru</v>
          </cell>
          <cell r="AD3703" t="str">
            <v>SD</v>
          </cell>
          <cell r="AE3703" t="str">
            <v>SUKUN</v>
          </cell>
          <cell r="AN3703" t="str">
            <v>Belum Sertifikasi</v>
          </cell>
          <cell r="BB3703" t="str">
            <v>Belum</v>
          </cell>
        </row>
        <row r="3704">
          <cell r="N3704" t="str">
            <v>NON PNS</v>
          </cell>
          <cell r="R3704" t="str">
            <v>S1</v>
          </cell>
          <cell r="X3704" t="str">
            <v>P</v>
          </cell>
          <cell r="AC3704" t="str">
            <v>Guru</v>
          </cell>
          <cell r="AD3704" t="str">
            <v>SD</v>
          </cell>
          <cell r="AE3704" t="str">
            <v>SUKUN</v>
          </cell>
          <cell r="AN3704" t="str">
            <v>Belum Sertifikasi</v>
          </cell>
          <cell r="BB3704" t="str">
            <v>Belum</v>
          </cell>
        </row>
        <row r="3705">
          <cell r="N3705" t="str">
            <v>NON PNS</v>
          </cell>
          <cell r="R3705" t="str">
            <v>S1</v>
          </cell>
          <cell r="X3705" t="str">
            <v>P</v>
          </cell>
          <cell r="AC3705" t="str">
            <v>Guru</v>
          </cell>
          <cell r="AD3705" t="str">
            <v>SD</v>
          </cell>
          <cell r="AE3705" t="str">
            <v>SUKUN</v>
          </cell>
          <cell r="AN3705" t="str">
            <v>Belum Sertifikasi</v>
          </cell>
          <cell r="BB3705" t="str">
            <v>Belum</v>
          </cell>
        </row>
        <row r="3706">
          <cell r="N3706" t="str">
            <v>NON PNS</v>
          </cell>
          <cell r="R3706" t="str">
            <v>S1</v>
          </cell>
          <cell r="X3706" t="str">
            <v>P</v>
          </cell>
          <cell r="AC3706" t="str">
            <v>Guru</v>
          </cell>
          <cell r="AD3706" t="str">
            <v>SD</v>
          </cell>
          <cell r="AE3706" t="str">
            <v>SUKUN</v>
          </cell>
          <cell r="AN3706" t="str">
            <v>Belum Sertifikasi</v>
          </cell>
          <cell r="BB3706" t="str">
            <v>Belum</v>
          </cell>
        </row>
        <row r="3707">
          <cell r="N3707" t="str">
            <v>NON PNS</v>
          </cell>
          <cell r="R3707" t="str">
            <v>S1</v>
          </cell>
          <cell r="X3707" t="str">
            <v>P</v>
          </cell>
          <cell r="AC3707" t="str">
            <v>Guru</v>
          </cell>
          <cell r="AD3707" t="str">
            <v>SD</v>
          </cell>
          <cell r="AE3707" t="str">
            <v>SUKUN</v>
          </cell>
          <cell r="AN3707" t="str">
            <v>Belum Sertifikasi</v>
          </cell>
          <cell r="BB3707" t="str">
            <v>Belum</v>
          </cell>
        </row>
        <row r="3708">
          <cell r="N3708" t="str">
            <v>NON PNS</v>
          </cell>
          <cell r="R3708" t="str">
            <v>S1</v>
          </cell>
          <cell r="X3708" t="str">
            <v>L</v>
          </cell>
          <cell r="AC3708" t="str">
            <v>Guru</v>
          </cell>
          <cell r="AD3708" t="str">
            <v>SD</v>
          </cell>
          <cell r="AE3708" t="str">
            <v>SUKUN</v>
          </cell>
          <cell r="AN3708" t="str">
            <v>Belum Sertifikasi</v>
          </cell>
          <cell r="BB3708" t="str">
            <v>Belum</v>
          </cell>
        </row>
        <row r="3709">
          <cell r="N3709" t="str">
            <v>NON PNS</v>
          </cell>
          <cell r="R3709" t="str">
            <v>S1</v>
          </cell>
          <cell r="X3709" t="str">
            <v>P</v>
          </cell>
          <cell r="AC3709" t="str">
            <v>Guru</v>
          </cell>
          <cell r="AD3709" t="str">
            <v>SD</v>
          </cell>
          <cell r="AE3709" t="str">
            <v>SUKUN</v>
          </cell>
          <cell r="AN3709" t="str">
            <v>Belum Sertifikasi</v>
          </cell>
          <cell r="BB3709" t="str">
            <v>Belum</v>
          </cell>
        </row>
        <row r="3710">
          <cell r="N3710" t="str">
            <v>NON PNS</v>
          </cell>
          <cell r="R3710" t="str">
            <v>S1</v>
          </cell>
          <cell r="X3710" t="str">
            <v>P</v>
          </cell>
          <cell r="AC3710" t="str">
            <v>Guru</v>
          </cell>
          <cell r="AD3710" t="str">
            <v>SD</v>
          </cell>
          <cell r="AE3710" t="str">
            <v>SUKUN</v>
          </cell>
          <cell r="AN3710" t="str">
            <v>Belum Sertifikasi</v>
          </cell>
          <cell r="BB3710" t="str">
            <v>Belum</v>
          </cell>
        </row>
        <row r="3711">
          <cell r="N3711" t="str">
            <v>NON PNS</v>
          </cell>
          <cell r="R3711" t="str">
            <v>S1</v>
          </cell>
          <cell r="X3711" t="str">
            <v>P</v>
          </cell>
          <cell r="AC3711" t="str">
            <v>Guru</v>
          </cell>
          <cell r="AD3711" t="str">
            <v>SD</v>
          </cell>
          <cell r="AE3711" t="str">
            <v>SUKUN</v>
          </cell>
          <cell r="AN3711" t="str">
            <v>Belum Sertifikasi</v>
          </cell>
          <cell r="BB3711" t="str">
            <v>Belum</v>
          </cell>
        </row>
        <row r="3712">
          <cell r="N3712" t="str">
            <v>NON PNS</v>
          </cell>
          <cell r="R3712" t="str">
            <v>S1</v>
          </cell>
          <cell r="X3712" t="str">
            <v>P</v>
          </cell>
          <cell r="AC3712" t="str">
            <v>Guru</v>
          </cell>
          <cell r="AD3712" t="str">
            <v>SD</v>
          </cell>
          <cell r="AE3712" t="str">
            <v>SUKUN</v>
          </cell>
          <cell r="AN3712" t="str">
            <v>Belum Sertifikasi</v>
          </cell>
          <cell r="BB3712" t="str">
            <v>Belum</v>
          </cell>
        </row>
        <row r="3713">
          <cell r="N3713" t="str">
            <v>NON PNS</v>
          </cell>
          <cell r="R3713" t="str">
            <v>SMA</v>
          </cell>
          <cell r="X3713" t="str">
            <v>P</v>
          </cell>
          <cell r="AC3713" t="str">
            <v>Guru</v>
          </cell>
          <cell r="AD3713" t="str">
            <v>SD</v>
          </cell>
          <cell r="AE3713" t="str">
            <v>SUKUN</v>
          </cell>
          <cell r="AN3713" t="str">
            <v>Belum Sertifikasi</v>
          </cell>
          <cell r="BB3713" t="str">
            <v>Belum</v>
          </cell>
        </row>
        <row r="3714">
          <cell r="N3714" t="str">
            <v>NON PNS</v>
          </cell>
          <cell r="R3714" t="str">
            <v>S1</v>
          </cell>
          <cell r="X3714" t="str">
            <v>P</v>
          </cell>
          <cell r="AC3714" t="str">
            <v>Guru</v>
          </cell>
          <cell r="AD3714" t="str">
            <v>SD</v>
          </cell>
          <cell r="AE3714" t="str">
            <v>SUKUN</v>
          </cell>
          <cell r="AN3714" t="str">
            <v>Belum Sertifikasi</v>
          </cell>
          <cell r="BB3714" t="str">
            <v>Belum</v>
          </cell>
        </row>
        <row r="3715">
          <cell r="N3715" t="str">
            <v>NON PNS</v>
          </cell>
          <cell r="R3715" t="str">
            <v>S1</v>
          </cell>
          <cell r="X3715" t="str">
            <v>L</v>
          </cell>
          <cell r="AC3715" t="str">
            <v>Guru</v>
          </cell>
          <cell r="AD3715" t="str">
            <v>SD</v>
          </cell>
          <cell r="AE3715" t="str">
            <v>SUKUN</v>
          </cell>
          <cell r="AN3715" t="str">
            <v>Belum Sertifikasi</v>
          </cell>
          <cell r="BB3715" t="str">
            <v>Belum</v>
          </cell>
        </row>
        <row r="3716">
          <cell r="N3716" t="str">
            <v>NON PNS</v>
          </cell>
          <cell r="R3716" t="str">
            <v>SMA</v>
          </cell>
          <cell r="X3716" t="str">
            <v>P</v>
          </cell>
          <cell r="AC3716" t="str">
            <v>Guru</v>
          </cell>
          <cell r="AD3716" t="str">
            <v>SD</v>
          </cell>
          <cell r="AE3716" t="str">
            <v>SUKUN</v>
          </cell>
          <cell r="AN3716" t="str">
            <v>Belum Sertifikasi</v>
          </cell>
          <cell r="BB3716" t="str">
            <v>Belum</v>
          </cell>
        </row>
        <row r="3717">
          <cell r="N3717" t="str">
            <v>NON PNS</v>
          </cell>
          <cell r="R3717" t="str">
            <v>S1</v>
          </cell>
          <cell r="X3717" t="str">
            <v>P</v>
          </cell>
          <cell r="AC3717" t="str">
            <v>Guru</v>
          </cell>
          <cell r="AD3717" t="str">
            <v>SD</v>
          </cell>
          <cell r="AE3717" t="str">
            <v>SUKUN</v>
          </cell>
          <cell r="AN3717" t="str">
            <v>Belum Sertifikasi</v>
          </cell>
          <cell r="BB3717" t="str">
            <v>Belum</v>
          </cell>
        </row>
        <row r="3718">
          <cell r="N3718" t="str">
            <v>NON PNS</v>
          </cell>
          <cell r="R3718" t="str">
            <v>S1</v>
          </cell>
          <cell r="X3718" t="str">
            <v>P</v>
          </cell>
          <cell r="AC3718" t="str">
            <v>Guru</v>
          </cell>
          <cell r="AD3718" t="str">
            <v>SD</v>
          </cell>
          <cell r="AE3718" t="str">
            <v>SUKUN</v>
          </cell>
          <cell r="AN3718" t="str">
            <v>Belum Sertifikasi</v>
          </cell>
          <cell r="BB3718" t="str">
            <v>Belum</v>
          </cell>
        </row>
        <row r="3719">
          <cell r="N3719" t="str">
            <v>NON PNS</v>
          </cell>
          <cell r="R3719" t="str">
            <v>S1</v>
          </cell>
          <cell r="X3719" t="str">
            <v>P</v>
          </cell>
          <cell r="AC3719" t="str">
            <v>Guru</v>
          </cell>
          <cell r="AD3719" t="str">
            <v>SD</v>
          </cell>
          <cell r="AE3719" t="str">
            <v>SUKUN</v>
          </cell>
          <cell r="AN3719" t="str">
            <v>Belum Sertifikasi</v>
          </cell>
          <cell r="BB3719" t="str">
            <v>Belum</v>
          </cell>
        </row>
        <row r="3720">
          <cell r="N3720" t="str">
            <v>NON PNS</v>
          </cell>
          <cell r="R3720" t="str">
            <v>S1</v>
          </cell>
          <cell r="X3720" t="str">
            <v>L</v>
          </cell>
          <cell r="AC3720" t="str">
            <v>Guru</v>
          </cell>
          <cell r="AD3720" t="str">
            <v>SD</v>
          </cell>
          <cell r="AE3720" t="str">
            <v>SUKUN</v>
          </cell>
          <cell r="AN3720" t="str">
            <v>Belum Sertifikasi</v>
          </cell>
          <cell r="BB3720" t="str">
            <v>Belum</v>
          </cell>
        </row>
        <row r="3721">
          <cell r="N3721" t="str">
            <v>NON PNS</v>
          </cell>
          <cell r="R3721" t="str">
            <v>S1</v>
          </cell>
          <cell r="X3721" t="str">
            <v>L</v>
          </cell>
          <cell r="AC3721" t="str">
            <v>Guru</v>
          </cell>
          <cell r="AD3721" t="str">
            <v>SD</v>
          </cell>
          <cell r="AE3721" t="str">
            <v>SUKUN</v>
          </cell>
          <cell r="AN3721" t="str">
            <v>Belum Sertifikasi</v>
          </cell>
          <cell r="BB3721" t="str">
            <v>Belum</v>
          </cell>
        </row>
        <row r="3722">
          <cell r="N3722" t="str">
            <v>NON PNS</v>
          </cell>
          <cell r="R3722" t="str">
            <v>S1</v>
          </cell>
          <cell r="X3722" t="str">
            <v>P</v>
          </cell>
          <cell r="AC3722" t="str">
            <v>Guru</v>
          </cell>
          <cell r="AD3722" t="str">
            <v>SD</v>
          </cell>
          <cell r="AE3722" t="str">
            <v>SUKUN</v>
          </cell>
          <cell r="AN3722" t="str">
            <v>Belum Sertifikasi</v>
          </cell>
          <cell r="BB3722" t="str">
            <v>Belum</v>
          </cell>
        </row>
        <row r="3723">
          <cell r="N3723" t="str">
            <v>NON PNS</v>
          </cell>
          <cell r="R3723" t="str">
            <v>S1</v>
          </cell>
          <cell r="X3723" t="str">
            <v>P</v>
          </cell>
          <cell r="AC3723" t="str">
            <v>Guru</v>
          </cell>
          <cell r="AD3723" t="str">
            <v>SD</v>
          </cell>
          <cell r="AE3723" t="str">
            <v>SUKUN</v>
          </cell>
          <cell r="AN3723" t="str">
            <v>Belum Sertifikasi</v>
          </cell>
          <cell r="BB3723" t="str">
            <v>Belum</v>
          </cell>
        </row>
        <row r="3724">
          <cell r="N3724" t="str">
            <v>NON PNS</v>
          </cell>
          <cell r="R3724" t="str">
            <v>S1</v>
          </cell>
          <cell r="X3724" t="str">
            <v>L</v>
          </cell>
          <cell r="AC3724" t="str">
            <v>Guru</v>
          </cell>
          <cell r="AD3724" t="str">
            <v>SD</v>
          </cell>
          <cell r="AE3724" t="str">
            <v>SUKUN</v>
          </cell>
          <cell r="AN3724" t="str">
            <v>Belum Sertifikasi</v>
          </cell>
          <cell r="BB3724" t="str">
            <v>Belum</v>
          </cell>
        </row>
        <row r="3725">
          <cell r="N3725" t="str">
            <v>NON PNS</v>
          </cell>
          <cell r="R3725" t="str">
            <v>S1</v>
          </cell>
          <cell r="X3725" t="str">
            <v>P</v>
          </cell>
          <cell r="AC3725" t="str">
            <v>Guru</v>
          </cell>
          <cell r="AD3725" t="str">
            <v>SD</v>
          </cell>
          <cell r="AE3725" t="str">
            <v>SUKUN</v>
          </cell>
          <cell r="AN3725" t="str">
            <v>Belum Sertifikasi</v>
          </cell>
          <cell r="BB3725" t="str">
            <v>Belum</v>
          </cell>
        </row>
        <row r="3726">
          <cell r="N3726" t="str">
            <v>NON PNS</v>
          </cell>
          <cell r="R3726" t="str">
            <v>S1</v>
          </cell>
          <cell r="X3726" t="str">
            <v>L</v>
          </cell>
          <cell r="AC3726" t="str">
            <v>Guru</v>
          </cell>
          <cell r="AD3726" t="str">
            <v>SD</v>
          </cell>
          <cell r="AE3726" t="str">
            <v>SUKUN</v>
          </cell>
          <cell r="AN3726" t="str">
            <v>Belum Sertifikasi</v>
          </cell>
          <cell r="BB3726" t="str">
            <v>Belum</v>
          </cell>
        </row>
        <row r="3727">
          <cell r="N3727" t="str">
            <v>NON PNS</v>
          </cell>
          <cell r="R3727" t="str">
            <v>S1</v>
          </cell>
          <cell r="X3727" t="str">
            <v>L</v>
          </cell>
          <cell r="AC3727" t="str">
            <v>Guru</v>
          </cell>
          <cell r="AD3727" t="str">
            <v>SD</v>
          </cell>
          <cell r="AE3727" t="str">
            <v>SUKUN</v>
          </cell>
          <cell r="AN3727" t="str">
            <v>Belum Sertifikasi</v>
          </cell>
          <cell r="BB3727" t="str">
            <v>Lulus</v>
          </cell>
        </row>
        <row r="3728">
          <cell r="N3728" t="str">
            <v>NON PNS</v>
          </cell>
          <cell r="R3728" t="str">
            <v>S1</v>
          </cell>
          <cell r="X3728" t="str">
            <v>P</v>
          </cell>
          <cell r="AC3728" t="str">
            <v>Guru</v>
          </cell>
          <cell r="AD3728" t="str">
            <v>SD</v>
          </cell>
          <cell r="AE3728" t="str">
            <v>SUKUN</v>
          </cell>
          <cell r="AN3728" t="str">
            <v>Belum Sertifikasi</v>
          </cell>
          <cell r="BB3728" t="str">
            <v>Belum</v>
          </cell>
        </row>
        <row r="3729">
          <cell r="N3729" t="str">
            <v>NON PNS</v>
          </cell>
          <cell r="R3729" t="str">
            <v>S1</v>
          </cell>
          <cell r="X3729" t="str">
            <v>P</v>
          </cell>
          <cell r="AC3729" t="str">
            <v>Guru</v>
          </cell>
          <cell r="AD3729" t="str">
            <v>SD</v>
          </cell>
          <cell r="AE3729" t="str">
            <v>SUKUN</v>
          </cell>
          <cell r="AN3729" t="str">
            <v>Belum Sertifikasi</v>
          </cell>
          <cell r="BB3729" t="str">
            <v>Belum</v>
          </cell>
        </row>
        <row r="3730">
          <cell r="N3730" t="str">
            <v>NON PNS</v>
          </cell>
          <cell r="R3730" t="str">
            <v>S1</v>
          </cell>
          <cell r="X3730" t="str">
            <v>L</v>
          </cell>
          <cell r="AC3730" t="str">
            <v>Guru</v>
          </cell>
          <cell r="AD3730" t="str">
            <v>SD</v>
          </cell>
          <cell r="AE3730" t="str">
            <v>SUKUN</v>
          </cell>
          <cell r="AN3730" t="str">
            <v>Belum Sertifikasi</v>
          </cell>
          <cell r="BB3730" t="str">
            <v>Belum</v>
          </cell>
        </row>
        <row r="3731">
          <cell r="N3731" t="str">
            <v>NON PNS</v>
          </cell>
          <cell r="R3731" t="str">
            <v>S1</v>
          </cell>
          <cell r="X3731" t="str">
            <v>P</v>
          </cell>
          <cell r="AC3731" t="str">
            <v>Guru</v>
          </cell>
          <cell r="AD3731" t="str">
            <v>SD</v>
          </cell>
          <cell r="AE3731" t="str">
            <v>SUKUN</v>
          </cell>
          <cell r="AN3731" t="str">
            <v>Belum Sertifikasi</v>
          </cell>
          <cell r="BB3731" t="str">
            <v>Belum</v>
          </cell>
        </row>
        <row r="3732">
          <cell r="N3732" t="str">
            <v>NON PNS</v>
          </cell>
          <cell r="R3732" t="str">
            <v>S1</v>
          </cell>
          <cell r="X3732" t="str">
            <v>P</v>
          </cell>
          <cell r="AC3732" t="str">
            <v>Guru</v>
          </cell>
          <cell r="AD3732" t="str">
            <v>SD</v>
          </cell>
          <cell r="AE3732" t="str">
            <v>SUKUN</v>
          </cell>
          <cell r="AN3732" t="str">
            <v>Belum Sertifikasi</v>
          </cell>
          <cell r="BB3732" t="str">
            <v>Belum</v>
          </cell>
        </row>
        <row r="3733">
          <cell r="N3733" t="str">
            <v>NON PNS</v>
          </cell>
          <cell r="R3733" t="str">
            <v>S1</v>
          </cell>
          <cell r="X3733" t="str">
            <v>P</v>
          </cell>
          <cell r="AC3733" t="str">
            <v>Guru</v>
          </cell>
          <cell r="AD3733" t="str">
            <v>SD</v>
          </cell>
          <cell r="AE3733" t="str">
            <v>SUKUN</v>
          </cell>
          <cell r="AN3733" t="str">
            <v>Belum Sertifikasi</v>
          </cell>
          <cell r="BB3733" t="str">
            <v>Belum</v>
          </cell>
        </row>
        <row r="3734">
          <cell r="N3734" t="str">
            <v>NON PNS</v>
          </cell>
          <cell r="R3734" t="str">
            <v>S1</v>
          </cell>
          <cell r="X3734" t="str">
            <v>L</v>
          </cell>
          <cell r="AC3734" t="str">
            <v>Guru</v>
          </cell>
          <cell r="AD3734" t="str">
            <v>SD</v>
          </cell>
          <cell r="AE3734" t="str">
            <v>SUKUN</v>
          </cell>
          <cell r="AN3734" t="str">
            <v>Belum Sertifikasi</v>
          </cell>
          <cell r="BB3734" t="str">
            <v>Belum</v>
          </cell>
        </row>
        <row r="3735">
          <cell r="N3735" t="str">
            <v>NON PNS</v>
          </cell>
          <cell r="R3735" t="str">
            <v>S1</v>
          </cell>
          <cell r="X3735" t="str">
            <v>P</v>
          </cell>
          <cell r="AC3735" t="str">
            <v>Guru</v>
          </cell>
          <cell r="AD3735" t="str">
            <v>SD</v>
          </cell>
          <cell r="AE3735" t="str">
            <v>SUKUN</v>
          </cell>
          <cell r="AN3735" t="str">
            <v>Belum Sertifikasi</v>
          </cell>
          <cell r="BB3735" t="str">
            <v>Belum</v>
          </cell>
        </row>
        <row r="3736">
          <cell r="N3736" t="str">
            <v>NON PNS</v>
          </cell>
          <cell r="R3736" t="str">
            <v>S1</v>
          </cell>
          <cell r="X3736" t="str">
            <v>L</v>
          </cell>
          <cell r="AC3736" t="str">
            <v>Guru</v>
          </cell>
          <cell r="AD3736" t="str">
            <v>SD</v>
          </cell>
          <cell r="AE3736" t="str">
            <v>SUKUN</v>
          </cell>
          <cell r="AN3736" t="str">
            <v>Belum Sertifikasi</v>
          </cell>
          <cell r="BB3736" t="str">
            <v>Belum</v>
          </cell>
        </row>
        <row r="3737">
          <cell r="N3737" t="str">
            <v>NON PNS</v>
          </cell>
          <cell r="R3737" t="str">
            <v>S2</v>
          </cell>
          <cell r="X3737" t="str">
            <v>L</v>
          </cell>
          <cell r="AC3737" t="str">
            <v>Guru</v>
          </cell>
          <cell r="AD3737" t="str">
            <v>SD</v>
          </cell>
          <cell r="AE3737" t="str">
            <v>SUKUN</v>
          </cell>
          <cell r="AN3737" t="str">
            <v>Belum Sertifikasi</v>
          </cell>
          <cell r="BB3737" t="str">
            <v>Belum</v>
          </cell>
        </row>
        <row r="3738">
          <cell r="N3738" t="str">
            <v>NON PNS</v>
          </cell>
          <cell r="R3738" t="str">
            <v>S1</v>
          </cell>
          <cell r="X3738" t="str">
            <v>P</v>
          </cell>
          <cell r="AC3738" t="str">
            <v>Guru</v>
          </cell>
          <cell r="AD3738" t="str">
            <v>SD</v>
          </cell>
          <cell r="AE3738" t="str">
            <v>SUKUN</v>
          </cell>
          <cell r="AN3738" t="str">
            <v>Belum Sertifikasi</v>
          </cell>
          <cell r="BB3738" t="str">
            <v>Belum</v>
          </cell>
        </row>
        <row r="3739">
          <cell r="N3739" t="str">
            <v>NON PNS</v>
          </cell>
          <cell r="R3739" t="str">
            <v>S1</v>
          </cell>
          <cell r="X3739" t="str">
            <v>L</v>
          </cell>
          <cell r="AC3739" t="str">
            <v>Guru</v>
          </cell>
          <cell r="AD3739" t="str">
            <v>SD</v>
          </cell>
          <cell r="AE3739" t="str">
            <v>SUKUN</v>
          </cell>
          <cell r="AN3739" t="str">
            <v>Belum Sertifikasi</v>
          </cell>
          <cell r="BB3739" t="str">
            <v>Belum</v>
          </cell>
        </row>
        <row r="3740">
          <cell r="N3740" t="str">
            <v>NON PNS</v>
          </cell>
          <cell r="R3740" t="str">
            <v>S1</v>
          </cell>
          <cell r="X3740" t="str">
            <v>P</v>
          </cell>
          <cell r="AC3740" t="str">
            <v>Guru</v>
          </cell>
          <cell r="AD3740" t="str">
            <v>SD</v>
          </cell>
          <cell r="AE3740" t="str">
            <v>SUKUN</v>
          </cell>
          <cell r="AN3740" t="str">
            <v>Belum Sertifikasi</v>
          </cell>
          <cell r="BB3740" t="str">
            <v>Belum</v>
          </cell>
        </row>
        <row r="3741">
          <cell r="N3741" t="str">
            <v>NON PNS</v>
          </cell>
          <cell r="R3741" t="str">
            <v>S1</v>
          </cell>
          <cell r="X3741" t="str">
            <v>P</v>
          </cell>
          <cell r="AC3741" t="str">
            <v>Guru</v>
          </cell>
          <cell r="AD3741" t="str">
            <v>SD</v>
          </cell>
          <cell r="AE3741" t="str">
            <v>SUKUN</v>
          </cell>
          <cell r="AN3741" t="str">
            <v>Belum Sertifikasi</v>
          </cell>
          <cell r="BB3741" t="str">
            <v>Belum</v>
          </cell>
        </row>
        <row r="3742">
          <cell r="N3742" t="str">
            <v>NON PNS</v>
          </cell>
          <cell r="R3742" t="str">
            <v>S1</v>
          </cell>
          <cell r="X3742" t="str">
            <v>P</v>
          </cell>
          <cell r="AC3742" t="str">
            <v>Guru</v>
          </cell>
          <cell r="AD3742" t="str">
            <v>SD</v>
          </cell>
          <cell r="AE3742" t="str">
            <v>SUKUN</v>
          </cell>
          <cell r="AN3742" t="str">
            <v>Belum Sertifikasi</v>
          </cell>
          <cell r="BB3742" t="str">
            <v>Belum</v>
          </cell>
        </row>
        <row r="3743">
          <cell r="N3743" t="str">
            <v>NON PNS</v>
          </cell>
          <cell r="R3743" t="str">
            <v>S2</v>
          </cell>
          <cell r="X3743" t="str">
            <v>L</v>
          </cell>
          <cell r="AC3743" t="str">
            <v>Guru</v>
          </cell>
          <cell r="AD3743" t="str">
            <v>SD</v>
          </cell>
          <cell r="AE3743" t="str">
            <v>SUKUN</v>
          </cell>
          <cell r="AN3743" t="str">
            <v>Belum Sertifikasi</v>
          </cell>
          <cell r="BB3743" t="str">
            <v>Belum</v>
          </cell>
        </row>
        <row r="3744">
          <cell r="N3744" t="str">
            <v>NON PNS</v>
          </cell>
          <cell r="R3744" t="str">
            <v>S2</v>
          </cell>
          <cell r="X3744" t="str">
            <v>P</v>
          </cell>
          <cell r="AC3744" t="str">
            <v>Guru</v>
          </cell>
          <cell r="AD3744" t="str">
            <v>SD</v>
          </cell>
          <cell r="AE3744" t="str">
            <v>SUKUN</v>
          </cell>
          <cell r="AN3744" t="str">
            <v>Belum Sertifikasi</v>
          </cell>
          <cell r="BB3744" t="str">
            <v>Belum</v>
          </cell>
        </row>
        <row r="3745">
          <cell r="N3745" t="str">
            <v>NON PNS</v>
          </cell>
          <cell r="R3745" t="str">
            <v>S1</v>
          </cell>
          <cell r="X3745" t="str">
            <v>L</v>
          </cell>
          <cell r="AC3745" t="str">
            <v>Guru</v>
          </cell>
          <cell r="AD3745" t="str">
            <v>SD</v>
          </cell>
          <cell r="AE3745" t="str">
            <v>SUKUN</v>
          </cell>
          <cell r="AN3745" t="str">
            <v>Lulus Sertifikasi</v>
          </cell>
          <cell r="BB3745" t="str">
            <v>Belum</v>
          </cell>
        </row>
        <row r="3746">
          <cell r="N3746" t="str">
            <v>NON PNS</v>
          </cell>
          <cell r="R3746" t="str">
            <v>S1</v>
          </cell>
          <cell r="X3746" t="str">
            <v>P</v>
          </cell>
          <cell r="AC3746" t="str">
            <v>Kepala Sekolah</v>
          </cell>
          <cell r="AD3746" t="str">
            <v>SD</v>
          </cell>
          <cell r="AE3746" t="str">
            <v>SUKUN</v>
          </cell>
          <cell r="AN3746" t="str">
            <v>Belum Sertifikasi</v>
          </cell>
          <cell r="BB3746" t="str">
            <v>Belum</v>
          </cell>
        </row>
        <row r="3747">
          <cell r="N3747" t="str">
            <v>NON PNS</v>
          </cell>
          <cell r="R3747" t="str">
            <v>S1</v>
          </cell>
          <cell r="X3747" t="str">
            <v>P</v>
          </cell>
          <cell r="AC3747" t="str">
            <v>Guru</v>
          </cell>
          <cell r="AD3747" t="str">
            <v>SD</v>
          </cell>
          <cell r="AE3747" t="str">
            <v>SUKUN</v>
          </cell>
          <cell r="AN3747" t="str">
            <v>Belum Sertifikasi</v>
          </cell>
          <cell r="BB3747" t="str">
            <v>Belum</v>
          </cell>
        </row>
        <row r="3748">
          <cell r="N3748" t="str">
            <v>NON PNS</v>
          </cell>
          <cell r="R3748" t="str">
            <v>S1</v>
          </cell>
          <cell r="X3748" t="str">
            <v>L</v>
          </cell>
          <cell r="AC3748" t="str">
            <v>Guru</v>
          </cell>
          <cell r="AD3748" t="str">
            <v>SD</v>
          </cell>
          <cell r="AE3748" t="str">
            <v>SUKUN</v>
          </cell>
          <cell r="AN3748" t="str">
            <v>Lulus Sertifikasi</v>
          </cell>
          <cell r="BB3748" t="str">
            <v>Belum</v>
          </cell>
        </row>
        <row r="3749">
          <cell r="N3749" t="str">
            <v>NON PNS</v>
          </cell>
          <cell r="R3749" t="str">
            <v>S1</v>
          </cell>
          <cell r="X3749" t="str">
            <v>P</v>
          </cell>
          <cell r="AC3749" t="str">
            <v>Guru</v>
          </cell>
          <cell r="AD3749" t="str">
            <v>SD</v>
          </cell>
          <cell r="AE3749" t="str">
            <v>SUKUN</v>
          </cell>
          <cell r="AN3749" t="str">
            <v>Lulus Sertifikasi</v>
          </cell>
          <cell r="BB3749" t="str">
            <v>Belum</v>
          </cell>
        </row>
        <row r="3750">
          <cell r="N3750" t="str">
            <v>NON PNS</v>
          </cell>
          <cell r="R3750" t="str">
            <v>S1</v>
          </cell>
          <cell r="X3750" t="str">
            <v>P</v>
          </cell>
          <cell r="AC3750" t="str">
            <v>Guru</v>
          </cell>
          <cell r="AD3750" t="str">
            <v>SD</v>
          </cell>
          <cell r="AE3750" t="str">
            <v>SUKUN</v>
          </cell>
          <cell r="AN3750" t="str">
            <v>Lulus Sertifikasi</v>
          </cell>
          <cell r="BB3750" t="str">
            <v>Belum</v>
          </cell>
        </row>
        <row r="3751">
          <cell r="N3751" t="str">
            <v>NON PNS</v>
          </cell>
          <cell r="R3751" t="str">
            <v>SMP</v>
          </cell>
          <cell r="X3751" t="str">
            <v>L</v>
          </cell>
          <cell r="AC3751" t="str">
            <v>Pesuruh/Office Boy</v>
          </cell>
          <cell r="AD3751" t="str">
            <v>SD</v>
          </cell>
          <cell r="AE3751" t="str">
            <v>SUKUN</v>
          </cell>
          <cell r="AN3751" t="str">
            <v>Belum Sertifikasi</v>
          </cell>
          <cell r="BB3751" t="str">
            <v>Belum</v>
          </cell>
        </row>
        <row r="3752">
          <cell r="N3752" t="str">
            <v>NON PNS</v>
          </cell>
          <cell r="R3752" t="str">
            <v>SMA</v>
          </cell>
          <cell r="X3752" t="str">
            <v>P</v>
          </cell>
          <cell r="AC3752" t="str">
            <v>Tenaga Administrasi Sekolah</v>
          </cell>
          <cell r="AD3752" t="str">
            <v>SD</v>
          </cell>
          <cell r="AE3752" t="str">
            <v>SUKUN</v>
          </cell>
          <cell r="AN3752" t="str">
            <v>Belum Sertifikasi</v>
          </cell>
          <cell r="BB3752" t="str">
            <v>Belum</v>
          </cell>
        </row>
        <row r="3753">
          <cell r="N3753" t="str">
            <v>NON PNS</v>
          </cell>
          <cell r="R3753" t="str">
            <v>SMA</v>
          </cell>
          <cell r="X3753" t="str">
            <v>L</v>
          </cell>
          <cell r="AC3753" t="str">
            <v>Petugas Keamanan</v>
          </cell>
          <cell r="AD3753" t="str">
            <v>SD</v>
          </cell>
          <cell r="AE3753" t="str">
            <v>SUKUN</v>
          </cell>
          <cell r="AN3753" t="str">
            <v>Belum Sertifikasi</v>
          </cell>
          <cell r="BB3753" t="str">
            <v>Belum</v>
          </cell>
        </row>
        <row r="3754">
          <cell r="N3754" t="str">
            <v>NON PNS</v>
          </cell>
          <cell r="R3754" t="str">
            <v>SMA</v>
          </cell>
          <cell r="X3754" t="str">
            <v>P</v>
          </cell>
          <cell r="AC3754" t="str">
            <v>Tenaga Administrasi Sekolah</v>
          </cell>
          <cell r="AD3754" t="str">
            <v>SD</v>
          </cell>
          <cell r="AE3754" t="str">
            <v>SUKUN</v>
          </cell>
          <cell r="AN3754" t="str">
            <v>Belum Sertifikasi</v>
          </cell>
          <cell r="BB3754" t="str">
            <v>Belum</v>
          </cell>
        </row>
        <row r="3755">
          <cell r="N3755" t="str">
            <v>NON PNS</v>
          </cell>
          <cell r="R3755" t="str">
            <v>SMA</v>
          </cell>
          <cell r="X3755" t="str">
            <v>L</v>
          </cell>
          <cell r="AC3755" t="str">
            <v>Pesuruh/Office Boy</v>
          </cell>
          <cell r="AD3755" t="str">
            <v>SD</v>
          </cell>
          <cell r="AE3755" t="str">
            <v>SUKUN</v>
          </cell>
          <cell r="AN3755" t="str">
            <v>Belum Sertifikasi</v>
          </cell>
          <cell r="BB3755" t="str">
            <v>Belum</v>
          </cell>
        </row>
        <row r="3756">
          <cell r="N3756" t="str">
            <v>NON PNS</v>
          </cell>
          <cell r="R3756" t="str">
            <v>SMA</v>
          </cell>
          <cell r="X3756" t="str">
            <v>P</v>
          </cell>
          <cell r="AC3756" t="str">
            <v>Tenaga Administrasi Sekolah</v>
          </cell>
          <cell r="AD3756" t="str">
            <v>SD</v>
          </cell>
          <cell r="AE3756" t="str">
            <v>SUKUN</v>
          </cell>
          <cell r="AN3756" t="str">
            <v>Belum Sertifikasi</v>
          </cell>
          <cell r="BB3756" t="str">
            <v>Belum</v>
          </cell>
        </row>
        <row r="3757">
          <cell r="N3757" t="str">
            <v>NON PNS</v>
          </cell>
          <cell r="R3757" t="str">
            <v>S1</v>
          </cell>
          <cell r="X3757" t="str">
            <v>P</v>
          </cell>
          <cell r="AC3757" t="str">
            <v>Pustakawan</v>
          </cell>
          <cell r="AD3757" t="str">
            <v>SD</v>
          </cell>
          <cell r="AE3757" t="str">
            <v>SUKUN</v>
          </cell>
          <cell r="AN3757" t="str">
            <v>Belum Sertifikasi</v>
          </cell>
          <cell r="BB3757" t="str">
            <v>Belum</v>
          </cell>
        </row>
        <row r="3758">
          <cell r="N3758" t="str">
            <v>NON PNS</v>
          </cell>
          <cell r="R3758" t="str">
            <v>SMA</v>
          </cell>
          <cell r="X3758" t="str">
            <v>P</v>
          </cell>
          <cell r="AC3758" t="str">
            <v>Tenaga Administrasi Sekolah</v>
          </cell>
          <cell r="AD3758" t="str">
            <v>SD</v>
          </cell>
          <cell r="AE3758" t="str">
            <v>SUKUN</v>
          </cell>
          <cell r="AN3758" t="str">
            <v>Belum Sertifikasi</v>
          </cell>
          <cell r="BB3758" t="str">
            <v>Belum</v>
          </cell>
        </row>
        <row r="3759">
          <cell r="N3759" t="str">
            <v>NON PNS</v>
          </cell>
          <cell r="R3759" t="str">
            <v>SMA</v>
          </cell>
          <cell r="X3759" t="str">
            <v>L</v>
          </cell>
          <cell r="AC3759" t="str">
            <v>Tukang Kebun</v>
          </cell>
          <cell r="AD3759" t="str">
            <v>SD</v>
          </cell>
          <cell r="AE3759" t="str">
            <v>SUKUN</v>
          </cell>
          <cell r="AN3759" t="str">
            <v>Belum Sertifikasi</v>
          </cell>
          <cell r="BB3759" t="str">
            <v>Belum</v>
          </cell>
        </row>
        <row r="3760">
          <cell r="N3760" t="str">
            <v>NON PNS</v>
          </cell>
          <cell r="R3760" t="str">
            <v>SMA</v>
          </cell>
          <cell r="X3760" t="str">
            <v>P</v>
          </cell>
          <cell r="AC3760" t="str">
            <v>Tenaga Administrasi Sekolah</v>
          </cell>
          <cell r="AD3760" t="str">
            <v>SD</v>
          </cell>
          <cell r="AE3760" t="str">
            <v>SUKUN</v>
          </cell>
          <cell r="AN3760" t="str">
            <v>Belum Sertifikasi</v>
          </cell>
          <cell r="BB3760" t="str">
            <v>Belum</v>
          </cell>
        </row>
        <row r="3761">
          <cell r="N3761" t="str">
            <v>NON PNS</v>
          </cell>
          <cell r="R3761" t="str">
            <v>S1</v>
          </cell>
          <cell r="X3761" t="str">
            <v>L</v>
          </cell>
          <cell r="AC3761" t="str">
            <v>Tenaga Administrasi Sekolah</v>
          </cell>
          <cell r="AD3761" t="str">
            <v>SD</v>
          </cell>
          <cell r="AE3761" t="str">
            <v>SUKUN</v>
          </cell>
          <cell r="AN3761" t="str">
            <v>Belum Sertifikasi</v>
          </cell>
          <cell r="BB3761" t="str">
            <v>Belum</v>
          </cell>
        </row>
        <row r="3762">
          <cell r="N3762" t="str">
            <v>NON PNS</v>
          </cell>
          <cell r="R3762" t="str">
            <v>SMA</v>
          </cell>
          <cell r="X3762" t="str">
            <v>P</v>
          </cell>
          <cell r="AC3762" t="str">
            <v>Tenaga Administrasi Sekolah</v>
          </cell>
          <cell r="AD3762" t="str">
            <v>SD</v>
          </cell>
          <cell r="AE3762" t="str">
            <v>SUKUN</v>
          </cell>
          <cell r="AN3762" t="str">
            <v>Belum Sertifikasi</v>
          </cell>
          <cell r="BB3762" t="str">
            <v>Belum</v>
          </cell>
        </row>
        <row r="3763">
          <cell r="N3763" t="str">
            <v>NON PNS</v>
          </cell>
          <cell r="R3763" t="str">
            <v>S1</v>
          </cell>
          <cell r="X3763" t="str">
            <v>P</v>
          </cell>
          <cell r="AC3763" t="str">
            <v>Tenaga Administrasi Sekolah</v>
          </cell>
          <cell r="AD3763" t="str">
            <v>SD</v>
          </cell>
          <cell r="AE3763" t="str">
            <v>SUKUN</v>
          </cell>
          <cell r="AN3763" t="str">
            <v>Belum Sertifikasi</v>
          </cell>
          <cell r="BB3763" t="str">
            <v>Belum</v>
          </cell>
        </row>
        <row r="3764">
          <cell r="N3764" t="str">
            <v>NON PNS</v>
          </cell>
          <cell r="R3764" t="str">
            <v>S1</v>
          </cell>
          <cell r="X3764" t="str">
            <v>P</v>
          </cell>
          <cell r="AC3764" t="str">
            <v>Tenaga Administrasi Sekolah</v>
          </cell>
          <cell r="AD3764" t="str">
            <v>SD</v>
          </cell>
          <cell r="AE3764" t="str">
            <v>SUKUN</v>
          </cell>
          <cell r="AN3764" t="str">
            <v>Belum Sertifikasi</v>
          </cell>
          <cell r="BB3764" t="str">
            <v>Belum</v>
          </cell>
        </row>
        <row r="3765">
          <cell r="N3765" t="str">
            <v>NON PNS</v>
          </cell>
          <cell r="R3765" t="str">
            <v>SMA</v>
          </cell>
          <cell r="X3765" t="str">
            <v>L</v>
          </cell>
          <cell r="AC3765" t="str">
            <v>Penjaga Sekolah</v>
          </cell>
          <cell r="AD3765" t="str">
            <v>SD</v>
          </cell>
          <cell r="AE3765" t="str">
            <v>SUKUN</v>
          </cell>
          <cell r="AN3765" t="str">
            <v>Belum Sertifikasi</v>
          </cell>
          <cell r="BB3765" t="str">
            <v>Belum</v>
          </cell>
        </row>
        <row r="3766">
          <cell r="N3766" t="str">
            <v>NON PNS</v>
          </cell>
          <cell r="R3766" t="str">
            <v>SMA</v>
          </cell>
          <cell r="X3766" t="str">
            <v>L</v>
          </cell>
          <cell r="AC3766" t="str">
            <v>Guru</v>
          </cell>
          <cell r="AD3766" t="str">
            <v>SD</v>
          </cell>
          <cell r="AE3766" t="str">
            <v>LOWOK WARU</v>
          </cell>
          <cell r="AN3766" t="str">
            <v>Belum Sertifikasi</v>
          </cell>
          <cell r="BB3766" t="str">
            <v>Belum</v>
          </cell>
        </row>
        <row r="3767">
          <cell r="N3767" t="str">
            <v>NON PNS</v>
          </cell>
          <cell r="R3767" t="str">
            <v>S1</v>
          </cell>
          <cell r="X3767" t="str">
            <v>P</v>
          </cell>
          <cell r="AC3767" t="str">
            <v>Guru</v>
          </cell>
          <cell r="AD3767" t="str">
            <v>SD</v>
          </cell>
          <cell r="AE3767" t="str">
            <v>LOWOK WARU</v>
          </cell>
          <cell r="AN3767" t="str">
            <v>Belum Sertifikasi</v>
          </cell>
          <cell r="BB3767" t="str">
            <v>Belum</v>
          </cell>
        </row>
        <row r="3768">
          <cell r="N3768" t="str">
            <v>NON PNS</v>
          </cell>
          <cell r="R3768" t="str">
            <v>S1</v>
          </cell>
          <cell r="X3768" t="str">
            <v>P</v>
          </cell>
          <cell r="AC3768" t="str">
            <v>Guru</v>
          </cell>
          <cell r="AD3768" t="str">
            <v>SD</v>
          </cell>
          <cell r="AE3768" t="str">
            <v>LOWOK WARU</v>
          </cell>
          <cell r="AN3768" t="str">
            <v>Belum Sertifikasi</v>
          </cell>
          <cell r="BB3768" t="str">
            <v>Belum</v>
          </cell>
        </row>
        <row r="3769">
          <cell r="N3769" t="str">
            <v>NON PNS</v>
          </cell>
          <cell r="R3769" t="str">
            <v>S1</v>
          </cell>
          <cell r="X3769" t="str">
            <v>L</v>
          </cell>
          <cell r="AC3769" t="str">
            <v>Guru</v>
          </cell>
          <cell r="AD3769" t="str">
            <v>SD</v>
          </cell>
          <cell r="AE3769" t="str">
            <v>LOWOK WARU</v>
          </cell>
          <cell r="AN3769" t="str">
            <v>Belum Sertifikasi</v>
          </cell>
          <cell r="BB3769" t="str">
            <v>Belum</v>
          </cell>
        </row>
        <row r="3770">
          <cell r="N3770" t="str">
            <v>NON PNS</v>
          </cell>
          <cell r="R3770" t="str">
            <v>S1</v>
          </cell>
          <cell r="X3770" t="str">
            <v>P</v>
          </cell>
          <cell r="AC3770" t="str">
            <v>Guru</v>
          </cell>
          <cell r="AD3770" t="str">
            <v>SD</v>
          </cell>
          <cell r="AE3770" t="str">
            <v>LOWOK WARU</v>
          </cell>
          <cell r="AN3770" t="str">
            <v>Belum Sertifikasi</v>
          </cell>
          <cell r="BB3770" t="str">
            <v>Belum</v>
          </cell>
        </row>
        <row r="3771">
          <cell r="N3771" t="str">
            <v>NON PNS</v>
          </cell>
          <cell r="R3771" t="str">
            <v>S1</v>
          </cell>
          <cell r="X3771" t="str">
            <v>P</v>
          </cell>
          <cell r="AC3771" t="str">
            <v>Guru</v>
          </cell>
          <cell r="AD3771" t="str">
            <v>SD</v>
          </cell>
          <cell r="AE3771" t="str">
            <v>LOWOK WARU</v>
          </cell>
          <cell r="AN3771" t="str">
            <v>Belum Sertifikasi</v>
          </cell>
          <cell r="BB3771" t="str">
            <v>Belum</v>
          </cell>
        </row>
        <row r="3772">
          <cell r="N3772" t="str">
            <v>NON PNS</v>
          </cell>
          <cell r="R3772" t="str">
            <v>S1</v>
          </cell>
          <cell r="X3772" t="str">
            <v>P</v>
          </cell>
          <cell r="AC3772" t="str">
            <v>Guru</v>
          </cell>
          <cell r="AD3772" t="str">
            <v>SD</v>
          </cell>
          <cell r="AE3772" t="str">
            <v>LOWOK WARU</v>
          </cell>
          <cell r="AN3772" t="str">
            <v>Belum Sertifikasi</v>
          </cell>
          <cell r="BB3772" t="str">
            <v>Belum</v>
          </cell>
        </row>
        <row r="3773">
          <cell r="N3773" t="str">
            <v>NON PNS</v>
          </cell>
          <cell r="R3773" t="str">
            <v>S1</v>
          </cell>
          <cell r="X3773" t="str">
            <v>P</v>
          </cell>
          <cell r="AC3773" t="str">
            <v>Guru</v>
          </cell>
          <cell r="AD3773" t="str">
            <v>SD</v>
          </cell>
          <cell r="AE3773" t="str">
            <v>LOWOK WARU</v>
          </cell>
          <cell r="AN3773" t="str">
            <v>Belum Sertifikasi</v>
          </cell>
          <cell r="BB3773" t="str">
            <v>Belum</v>
          </cell>
        </row>
        <row r="3774">
          <cell r="N3774" t="str">
            <v>NON PNS</v>
          </cell>
          <cell r="R3774" t="str">
            <v>S1</v>
          </cell>
          <cell r="X3774" t="str">
            <v>P</v>
          </cell>
          <cell r="AC3774" t="str">
            <v>Guru</v>
          </cell>
          <cell r="AD3774" t="str">
            <v>SD</v>
          </cell>
          <cell r="AE3774" t="str">
            <v>LOWOK WARU</v>
          </cell>
          <cell r="AN3774" t="str">
            <v>Belum Sertifikasi</v>
          </cell>
          <cell r="BB3774" t="str">
            <v>Belum</v>
          </cell>
        </row>
        <row r="3775">
          <cell r="N3775" t="str">
            <v>NON PNS</v>
          </cell>
          <cell r="R3775" t="str">
            <v>S1</v>
          </cell>
          <cell r="X3775" t="str">
            <v>L</v>
          </cell>
          <cell r="AC3775" t="str">
            <v>Guru</v>
          </cell>
          <cell r="AD3775" t="str">
            <v>SD</v>
          </cell>
          <cell r="AE3775" t="str">
            <v>LOWOK WARU</v>
          </cell>
          <cell r="AN3775" t="str">
            <v>Belum Sertifikasi</v>
          </cell>
          <cell r="BB3775" t="str">
            <v>Belum</v>
          </cell>
        </row>
        <row r="3776">
          <cell r="N3776" t="str">
            <v>NON PNS</v>
          </cell>
          <cell r="R3776" t="str">
            <v>S1</v>
          </cell>
          <cell r="X3776" t="str">
            <v>P</v>
          </cell>
          <cell r="AC3776" t="str">
            <v>Guru</v>
          </cell>
          <cell r="AD3776" t="str">
            <v>SD</v>
          </cell>
          <cell r="AE3776" t="str">
            <v>LOWOK WARU</v>
          </cell>
          <cell r="AN3776" t="str">
            <v>Belum Sertifikasi</v>
          </cell>
          <cell r="BB3776" t="str">
            <v>Belum</v>
          </cell>
        </row>
        <row r="3777">
          <cell r="N3777" t="str">
            <v>NON PNS</v>
          </cell>
          <cell r="R3777" t="str">
            <v>S2</v>
          </cell>
          <cell r="X3777" t="str">
            <v>P</v>
          </cell>
          <cell r="AC3777" t="str">
            <v>Guru</v>
          </cell>
          <cell r="AD3777" t="str">
            <v>SD</v>
          </cell>
          <cell r="AE3777" t="str">
            <v>LOWOK WARU</v>
          </cell>
          <cell r="AN3777" t="str">
            <v>Belum Sertifikasi</v>
          </cell>
          <cell r="BB3777" t="str">
            <v>Belum</v>
          </cell>
        </row>
        <row r="3778">
          <cell r="N3778" t="str">
            <v>NON PNS</v>
          </cell>
          <cell r="R3778" t="str">
            <v>S1</v>
          </cell>
          <cell r="X3778" t="str">
            <v>L</v>
          </cell>
          <cell r="AC3778" t="str">
            <v>Guru</v>
          </cell>
          <cell r="AD3778" t="str">
            <v>SD</v>
          </cell>
          <cell r="AE3778" t="str">
            <v>LOWOK WARU</v>
          </cell>
          <cell r="AN3778" t="str">
            <v>Belum Sertifikasi</v>
          </cell>
          <cell r="BB3778" t="str">
            <v>Belum</v>
          </cell>
        </row>
        <row r="3779">
          <cell r="N3779" t="str">
            <v>NON PNS</v>
          </cell>
          <cell r="R3779" t="str">
            <v>S1</v>
          </cell>
          <cell r="X3779" t="str">
            <v>P</v>
          </cell>
          <cell r="AC3779" t="str">
            <v>Guru</v>
          </cell>
          <cell r="AD3779" t="str">
            <v>SD</v>
          </cell>
          <cell r="AE3779" t="str">
            <v>LOWOK WARU</v>
          </cell>
          <cell r="AN3779" t="str">
            <v>Belum Sertifikasi</v>
          </cell>
          <cell r="BB3779" t="str">
            <v>Belum</v>
          </cell>
        </row>
        <row r="3780">
          <cell r="N3780" t="str">
            <v>NON PNS</v>
          </cell>
          <cell r="R3780" t="str">
            <v>S1</v>
          </cell>
          <cell r="X3780" t="str">
            <v>P</v>
          </cell>
          <cell r="AC3780" t="str">
            <v>Guru</v>
          </cell>
          <cell r="AD3780" t="str">
            <v>SD</v>
          </cell>
          <cell r="AE3780" t="str">
            <v>LOWOK WARU</v>
          </cell>
          <cell r="AN3780" t="str">
            <v>Belum Sertifikasi</v>
          </cell>
          <cell r="BB3780" t="str">
            <v>Belum</v>
          </cell>
        </row>
        <row r="3781">
          <cell r="N3781" t="str">
            <v>NON PNS</v>
          </cell>
          <cell r="R3781" t="str">
            <v>S1</v>
          </cell>
          <cell r="X3781" t="str">
            <v>P</v>
          </cell>
          <cell r="AC3781" t="str">
            <v>Guru</v>
          </cell>
          <cell r="AD3781" t="str">
            <v>SD</v>
          </cell>
          <cell r="AE3781" t="str">
            <v>LOWOK WARU</v>
          </cell>
          <cell r="AN3781" t="str">
            <v>Belum Sertifikasi</v>
          </cell>
          <cell r="BB3781" t="str">
            <v>Belum</v>
          </cell>
        </row>
        <row r="3782">
          <cell r="N3782" t="str">
            <v>NON PNS</v>
          </cell>
          <cell r="R3782" t="str">
            <v>S1</v>
          </cell>
          <cell r="X3782" t="str">
            <v>P</v>
          </cell>
          <cell r="AC3782" t="str">
            <v>Guru</v>
          </cell>
          <cell r="AD3782" t="str">
            <v>SD</v>
          </cell>
          <cell r="AE3782" t="str">
            <v>LOWOK WARU</v>
          </cell>
          <cell r="AN3782" t="str">
            <v>Belum Sertifikasi</v>
          </cell>
          <cell r="BB3782" t="str">
            <v>Belum</v>
          </cell>
        </row>
        <row r="3783">
          <cell r="N3783" t="str">
            <v>NON PNS</v>
          </cell>
          <cell r="R3783" t="str">
            <v>S1</v>
          </cell>
          <cell r="X3783" t="str">
            <v>L</v>
          </cell>
          <cell r="AC3783" t="str">
            <v>Guru</v>
          </cell>
          <cell r="AD3783" t="str">
            <v>SD</v>
          </cell>
          <cell r="AE3783" t="str">
            <v>LOWOK WARU</v>
          </cell>
          <cell r="AN3783" t="str">
            <v>Belum Sertifikasi</v>
          </cell>
          <cell r="BB3783" t="str">
            <v>Belum</v>
          </cell>
        </row>
        <row r="3784">
          <cell r="N3784" t="str">
            <v>NON PNS</v>
          </cell>
          <cell r="R3784" t="str">
            <v>S1</v>
          </cell>
          <cell r="X3784" t="str">
            <v>P</v>
          </cell>
          <cell r="AC3784" t="str">
            <v>Guru</v>
          </cell>
          <cell r="AD3784" t="str">
            <v>SD</v>
          </cell>
          <cell r="AE3784" t="str">
            <v>LOWOK WARU</v>
          </cell>
          <cell r="AN3784" t="str">
            <v>Lulus Sertifikasi</v>
          </cell>
          <cell r="BB3784" t="str">
            <v>Belum</v>
          </cell>
        </row>
        <row r="3785">
          <cell r="N3785" t="str">
            <v>NON PNS</v>
          </cell>
          <cell r="R3785" t="str">
            <v>S1</v>
          </cell>
          <cell r="X3785" t="str">
            <v>P</v>
          </cell>
          <cell r="AC3785" t="str">
            <v>Guru</v>
          </cell>
          <cell r="AD3785" t="str">
            <v>SD</v>
          </cell>
          <cell r="AE3785" t="str">
            <v>LOWOK WARU</v>
          </cell>
          <cell r="AN3785" t="str">
            <v>Belum Sertifikasi</v>
          </cell>
          <cell r="BB3785" t="str">
            <v>Belum</v>
          </cell>
        </row>
        <row r="3786">
          <cell r="N3786" t="str">
            <v>NON PNS</v>
          </cell>
          <cell r="R3786" t="str">
            <v>S1</v>
          </cell>
          <cell r="X3786" t="str">
            <v>P</v>
          </cell>
          <cell r="AC3786" t="str">
            <v>Guru</v>
          </cell>
          <cell r="AD3786" t="str">
            <v>SD</v>
          </cell>
          <cell r="AE3786" t="str">
            <v>LOWOK WARU</v>
          </cell>
          <cell r="AN3786" t="str">
            <v>Belum Sertifikasi</v>
          </cell>
          <cell r="BB3786" t="str">
            <v>Belum</v>
          </cell>
        </row>
        <row r="3787">
          <cell r="N3787" t="str">
            <v>NON PNS</v>
          </cell>
          <cell r="R3787" t="str">
            <v>S2</v>
          </cell>
          <cell r="X3787" t="str">
            <v>P</v>
          </cell>
          <cell r="AC3787" t="str">
            <v>Kepala Sekolah</v>
          </cell>
          <cell r="AD3787" t="str">
            <v>SD</v>
          </cell>
          <cell r="AE3787" t="str">
            <v>LOWOK WARU</v>
          </cell>
          <cell r="AN3787" t="str">
            <v>Lulus Sertifikasi</v>
          </cell>
          <cell r="BB3787" t="str">
            <v>Belum</v>
          </cell>
        </row>
        <row r="3788">
          <cell r="N3788" t="str">
            <v>NON PNS</v>
          </cell>
          <cell r="R3788" t="str">
            <v>SMP</v>
          </cell>
          <cell r="X3788" t="str">
            <v>P</v>
          </cell>
          <cell r="AC3788" t="str">
            <v>Penjaga Sekolah</v>
          </cell>
          <cell r="AD3788" t="str">
            <v>SD</v>
          </cell>
          <cell r="AE3788" t="str">
            <v>LOWOK WARU</v>
          </cell>
          <cell r="AN3788" t="str">
            <v>Belum Sertifikasi</v>
          </cell>
          <cell r="BB3788" t="str">
            <v>Belum</v>
          </cell>
        </row>
        <row r="3789">
          <cell r="N3789" t="str">
            <v>NON PNS</v>
          </cell>
          <cell r="R3789" t="str">
            <v>S1</v>
          </cell>
          <cell r="X3789" t="str">
            <v>P</v>
          </cell>
          <cell r="AC3789" t="str">
            <v>Tenaga Administrasi Sekolah</v>
          </cell>
          <cell r="AD3789" t="str">
            <v>SD</v>
          </cell>
          <cell r="AE3789" t="str">
            <v>LOWOK WARU</v>
          </cell>
          <cell r="AN3789" t="str">
            <v>Belum Sertifikasi</v>
          </cell>
          <cell r="BB3789" t="str">
            <v>Belum</v>
          </cell>
        </row>
        <row r="3790">
          <cell r="N3790" t="str">
            <v>NON PNS</v>
          </cell>
          <cell r="R3790" t="str">
            <v>S1</v>
          </cell>
          <cell r="X3790" t="str">
            <v>P</v>
          </cell>
          <cell r="AC3790" t="str">
            <v>Tutor</v>
          </cell>
          <cell r="AD3790" t="str">
            <v>SKB</v>
          </cell>
          <cell r="AE3790" t="str">
            <v>BLIMBING</v>
          </cell>
          <cell r="AN3790" t="str">
            <v>Belum Sertifikasi</v>
          </cell>
          <cell r="BB3790" t="str">
            <v>Belum</v>
          </cell>
        </row>
        <row r="3791">
          <cell r="N3791" t="str">
            <v>NON PNS</v>
          </cell>
          <cell r="R3791" t="str">
            <v>S1</v>
          </cell>
          <cell r="X3791" t="str">
            <v>P</v>
          </cell>
          <cell r="AC3791" t="str">
            <v>Tutor</v>
          </cell>
          <cell r="AD3791" t="str">
            <v>SKB</v>
          </cell>
          <cell r="AE3791" t="str">
            <v>BLIMBING</v>
          </cell>
          <cell r="AN3791" t="str">
            <v>Belum Sertifikasi</v>
          </cell>
          <cell r="BB3791" t="str">
            <v>Belum</v>
          </cell>
        </row>
        <row r="3792">
          <cell r="N3792" t="str">
            <v>NON PNS</v>
          </cell>
          <cell r="R3792" t="str">
            <v>SMA</v>
          </cell>
          <cell r="X3792" t="str">
            <v>L</v>
          </cell>
          <cell r="AC3792" t="str">
            <v>Guru</v>
          </cell>
          <cell r="AD3792" t="str">
            <v>SMP</v>
          </cell>
          <cell r="AE3792" t="str">
            <v>KLOJEN</v>
          </cell>
          <cell r="AN3792" t="str">
            <v>Belum Sertifikasi</v>
          </cell>
          <cell r="BB3792" t="str">
            <v>Belum</v>
          </cell>
        </row>
        <row r="3793">
          <cell r="N3793" t="str">
            <v>NON PNS</v>
          </cell>
          <cell r="R3793" t="str">
            <v>S1</v>
          </cell>
          <cell r="X3793" t="str">
            <v>L</v>
          </cell>
          <cell r="AC3793" t="str">
            <v>Guru</v>
          </cell>
          <cell r="AD3793" t="str">
            <v>SMP</v>
          </cell>
          <cell r="AE3793" t="str">
            <v>KLOJEN</v>
          </cell>
          <cell r="AN3793" t="str">
            <v>Belum Sertifikasi</v>
          </cell>
          <cell r="BB3793" t="str">
            <v>Belum</v>
          </cell>
        </row>
        <row r="3794">
          <cell r="N3794" t="str">
            <v>NON PNS</v>
          </cell>
          <cell r="R3794" t="str">
            <v>S1</v>
          </cell>
          <cell r="X3794" t="str">
            <v>P</v>
          </cell>
          <cell r="AC3794" t="str">
            <v>Guru</v>
          </cell>
          <cell r="AD3794" t="str">
            <v>SMP</v>
          </cell>
          <cell r="AE3794" t="str">
            <v>KLOJEN</v>
          </cell>
          <cell r="AN3794" t="str">
            <v>Belum Sertifikasi</v>
          </cell>
          <cell r="BB3794" t="str">
            <v>Belum</v>
          </cell>
        </row>
        <row r="3795">
          <cell r="N3795" t="str">
            <v>NON PNS</v>
          </cell>
          <cell r="R3795" t="str">
            <v>S1</v>
          </cell>
          <cell r="X3795" t="str">
            <v>L</v>
          </cell>
          <cell r="AC3795" t="str">
            <v>Guru</v>
          </cell>
          <cell r="AD3795" t="str">
            <v>SMP</v>
          </cell>
          <cell r="AE3795" t="str">
            <v>KLOJEN</v>
          </cell>
          <cell r="AN3795" t="str">
            <v>Belum Sertifikasi</v>
          </cell>
          <cell r="BB3795" t="str">
            <v>Belum</v>
          </cell>
        </row>
        <row r="3796">
          <cell r="N3796" t="str">
            <v>NON PNS</v>
          </cell>
          <cell r="R3796" t="str">
            <v>SMA</v>
          </cell>
          <cell r="X3796" t="str">
            <v>P</v>
          </cell>
          <cell r="AC3796" t="str">
            <v>Guru</v>
          </cell>
          <cell r="AD3796" t="str">
            <v>SMP</v>
          </cell>
          <cell r="AE3796" t="str">
            <v>KLOJEN</v>
          </cell>
          <cell r="AN3796" t="str">
            <v>Belum Sertifikasi</v>
          </cell>
          <cell r="BB3796" t="str">
            <v>Belum</v>
          </cell>
        </row>
        <row r="3797">
          <cell r="N3797" t="str">
            <v>NON PNS</v>
          </cell>
          <cell r="R3797" t="str">
            <v>S1</v>
          </cell>
          <cell r="X3797" t="str">
            <v>P</v>
          </cell>
          <cell r="AC3797" t="str">
            <v>Guru</v>
          </cell>
          <cell r="AD3797" t="str">
            <v>SMP</v>
          </cell>
          <cell r="AE3797" t="str">
            <v>KLOJEN</v>
          </cell>
          <cell r="AN3797" t="str">
            <v>Lulus Sertifikasi</v>
          </cell>
          <cell r="BB3797" t="str">
            <v>Belum</v>
          </cell>
        </row>
        <row r="3798">
          <cell r="N3798" t="str">
            <v>NON PNS</v>
          </cell>
          <cell r="R3798" t="str">
            <v>S1</v>
          </cell>
          <cell r="X3798" t="str">
            <v>P</v>
          </cell>
          <cell r="AC3798" t="str">
            <v>Guru</v>
          </cell>
          <cell r="AD3798" t="str">
            <v>SMP</v>
          </cell>
          <cell r="AE3798" t="str">
            <v>KLOJEN</v>
          </cell>
          <cell r="AN3798" t="str">
            <v>Lulus Sertifikasi</v>
          </cell>
          <cell r="BB3798" t="str">
            <v>Belum</v>
          </cell>
        </row>
        <row r="3799">
          <cell r="N3799" t="str">
            <v>NON PNS</v>
          </cell>
          <cell r="R3799" t="str">
            <v>S1</v>
          </cell>
          <cell r="X3799" t="str">
            <v>P</v>
          </cell>
          <cell r="AC3799" t="str">
            <v>Kepala Sekolah</v>
          </cell>
          <cell r="AD3799" t="str">
            <v>SMP</v>
          </cell>
          <cell r="AE3799" t="str">
            <v>KLOJEN</v>
          </cell>
          <cell r="AN3799" t="str">
            <v>Lulus Sertifikasi</v>
          </cell>
          <cell r="BB3799" t="str">
            <v>Belum</v>
          </cell>
        </row>
        <row r="3800">
          <cell r="N3800" t="str">
            <v>NON PNS</v>
          </cell>
          <cell r="R3800" t="str">
            <v>SMA</v>
          </cell>
          <cell r="X3800" t="str">
            <v>L</v>
          </cell>
          <cell r="AC3800" t="str">
            <v>Tenaga Administrasi Sekolah</v>
          </cell>
          <cell r="AD3800" t="str">
            <v>SMP</v>
          </cell>
          <cell r="AE3800" t="str">
            <v>KLOJEN</v>
          </cell>
          <cell r="AN3800" t="str">
            <v>Belum Sertifikasi</v>
          </cell>
          <cell r="BB3800" t="str">
            <v>Belum</v>
          </cell>
        </row>
        <row r="3801">
          <cell r="N3801" t="str">
            <v>NON PNS</v>
          </cell>
          <cell r="R3801" t="str">
            <v>SMA</v>
          </cell>
          <cell r="X3801" t="str">
            <v>L</v>
          </cell>
          <cell r="AC3801" t="str">
            <v>Tenaga Administrasi Sekolah</v>
          </cell>
          <cell r="AD3801" t="str">
            <v>SMP</v>
          </cell>
          <cell r="AE3801" t="str">
            <v>KLOJEN</v>
          </cell>
          <cell r="AN3801" t="str">
            <v>Belum Sertifikasi</v>
          </cell>
          <cell r="BB3801" t="str">
            <v>Belum</v>
          </cell>
        </row>
        <row r="3802">
          <cell r="N3802" t="str">
            <v>NON PNS</v>
          </cell>
          <cell r="R3802" t="str">
            <v>SMA</v>
          </cell>
          <cell r="X3802" t="str">
            <v>L</v>
          </cell>
          <cell r="AC3802" t="str">
            <v>Tukang Kebun</v>
          </cell>
          <cell r="AD3802" t="str">
            <v>SMP</v>
          </cell>
          <cell r="AE3802" t="str">
            <v>KLOJEN</v>
          </cell>
          <cell r="AN3802" t="str">
            <v>Belum Sertifikasi</v>
          </cell>
          <cell r="BB3802" t="str">
            <v>Belum</v>
          </cell>
        </row>
        <row r="3803">
          <cell r="N3803" t="str">
            <v>NON PNS</v>
          </cell>
          <cell r="R3803" t="str">
            <v>S1</v>
          </cell>
          <cell r="X3803" t="str">
            <v>P</v>
          </cell>
          <cell r="AC3803" t="str">
            <v>Guru</v>
          </cell>
          <cell r="AD3803" t="str">
            <v>SMP</v>
          </cell>
          <cell r="AE3803" t="str">
            <v>KEDUNG KANDANG</v>
          </cell>
          <cell r="AN3803" t="str">
            <v>Belum Sertifikasi</v>
          </cell>
          <cell r="BB3803" t="str">
            <v>Belum</v>
          </cell>
        </row>
        <row r="3804">
          <cell r="N3804" t="str">
            <v>NON PNS</v>
          </cell>
          <cell r="R3804" t="str">
            <v>S1</v>
          </cell>
          <cell r="X3804" t="str">
            <v>P</v>
          </cell>
          <cell r="AC3804" t="str">
            <v>Guru</v>
          </cell>
          <cell r="AD3804" t="str">
            <v>SMP</v>
          </cell>
          <cell r="AE3804" t="str">
            <v>KEDUNG KANDANG</v>
          </cell>
          <cell r="AN3804" t="str">
            <v>Belum Sertifikasi</v>
          </cell>
          <cell r="BB3804" t="str">
            <v>Belum</v>
          </cell>
        </row>
        <row r="3805">
          <cell r="N3805" t="str">
            <v>NON PNS</v>
          </cell>
          <cell r="R3805" t="str">
            <v>S1</v>
          </cell>
          <cell r="X3805" t="str">
            <v>L</v>
          </cell>
          <cell r="AC3805" t="str">
            <v>Guru</v>
          </cell>
          <cell r="AD3805" t="str">
            <v>SMP</v>
          </cell>
          <cell r="AE3805" t="str">
            <v>KEDUNG KANDANG</v>
          </cell>
          <cell r="AN3805" t="str">
            <v>Belum Sertifikasi</v>
          </cell>
          <cell r="BB3805" t="str">
            <v>Belum</v>
          </cell>
        </row>
        <row r="3806">
          <cell r="N3806" t="str">
            <v>NON PNS</v>
          </cell>
          <cell r="R3806" t="str">
            <v>S1</v>
          </cell>
          <cell r="X3806" t="str">
            <v>P</v>
          </cell>
          <cell r="AC3806" t="str">
            <v>Guru</v>
          </cell>
          <cell r="AD3806" t="str">
            <v>SMP</v>
          </cell>
          <cell r="AE3806" t="str">
            <v>KEDUNG KANDANG</v>
          </cell>
          <cell r="AN3806" t="str">
            <v>Belum Sertifikasi</v>
          </cell>
          <cell r="BB3806" t="str">
            <v>Belum</v>
          </cell>
        </row>
        <row r="3807">
          <cell r="N3807" t="str">
            <v>NON PNS</v>
          </cell>
          <cell r="R3807" t="str">
            <v>S1</v>
          </cell>
          <cell r="X3807" t="str">
            <v>P</v>
          </cell>
          <cell r="AC3807" t="str">
            <v>Guru</v>
          </cell>
          <cell r="AD3807" t="str">
            <v>SMP</v>
          </cell>
          <cell r="AE3807" t="str">
            <v>KEDUNG KANDANG</v>
          </cell>
          <cell r="AN3807" t="str">
            <v>Lulus Sertifikasi</v>
          </cell>
          <cell r="BB3807" t="str">
            <v>Belum</v>
          </cell>
        </row>
        <row r="3808">
          <cell r="N3808" t="str">
            <v>NON PNS</v>
          </cell>
          <cell r="R3808" t="str">
            <v>SMA</v>
          </cell>
          <cell r="X3808" t="str">
            <v>P</v>
          </cell>
          <cell r="AC3808" t="str">
            <v>Tenaga Administrasi Sekolah</v>
          </cell>
          <cell r="AD3808" t="str">
            <v>SMP</v>
          </cell>
          <cell r="AE3808" t="str">
            <v>KEDUNG KANDANG</v>
          </cell>
          <cell r="AN3808" t="str">
            <v>Belum Sertifikasi</v>
          </cell>
          <cell r="BB3808" t="str">
            <v>Belum</v>
          </cell>
        </row>
        <row r="3809">
          <cell r="N3809" t="str">
            <v>NON PNS</v>
          </cell>
          <cell r="R3809" t="str">
            <v>S1</v>
          </cell>
          <cell r="X3809" t="str">
            <v>P</v>
          </cell>
          <cell r="AC3809" t="str">
            <v>Guru</v>
          </cell>
          <cell r="AD3809" t="str">
            <v>SMP</v>
          </cell>
          <cell r="AE3809" t="str">
            <v>SUKUN</v>
          </cell>
          <cell r="AN3809" t="str">
            <v>Belum Sertifikasi</v>
          </cell>
          <cell r="BB3809" t="str">
            <v>Belum</v>
          </cell>
        </row>
        <row r="3810">
          <cell r="N3810" t="str">
            <v>NON PNS</v>
          </cell>
          <cell r="R3810" t="str">
            <v>S1</v>
          </cell>
          <cell r="X3810" t="str">
            <v>P</v>
          </cell>
          <cell r="AC3810" t="str">
            <v>Guru</v>
          </cell>
          <cell r="AD3810" t="str">
            <v>SMP</v>
          </cell>
          <cell r="AE3810" t="str">
            <v>SUKUN</v>
          </cell>
          <cell r="AN3810" t="str">
            <v>Belum Sertifikasi</v>
          </cell>
          <cell r="BB3810" t="str">
            <v>Belum</v>
          </cell>
        </row>
        <row r="3811">
          <cell r="N3811" t="str">
            <v>NON PNS</v>
          </cell>
          <cell r="R3811" t="str">
            <v>S1</v>
          </cell>
          <cell r="X3811" t="str">
            <v>P</v>
          </cell>
          <cell r="AC3811" t="str">
            <v>Guru</v>
          </cell>
          <cell r="AD3811" t="str">
            <v>SMP</v>
          </cell>
          <cell r="AE3811" t="str">
            <v>SUKUN</v>
          </cell>
          <cell r="AN3811" t="str">
            <v>Belum Sertifikasi</v>
          </cell>
          <cell r="BB3811" t="str">
            <v>Belum</v>
          </cell>
        </row>
        <row r="3812">
          <cell r="N3812" t="str">
            <v>NON PNS</v>
          </cell>
          <cell r="R3812" t="str">
            <v>S1</v>
          </cell>
          <cell r="X3812" t="str">
            <v>L</v>
          </cell>
          <cell r="AC3812" t="str">
            <v>Guru</v>
          </cell>
          <cell r="AD3812" t="str">
            <v>SMP</v>
          </cell>
          <cell r="AE3812" t="str">
            <v>SUKUN</v>
          </cell>
          <cell r="AN3812" t="str">
            <v>Belum Sertifikasi</v>
          </cell>
          <cell r="BB3812" t="str">
            <v>Belum</v>
          </cell>
        </row>
        <row r="3813">
          <cell r="N3813" t="str">
            <v>NON PNS</v>
          </cell>
          <cell r="R3813" t="str">
            <v>S1</v>
          </cell>
          <cell r="X3813" t="str">
            <v>P</v>
          </cell>
          <cell r="AC3813" t="str">
            <v>Guru</v>
          </cell>
          <cell r="AD3813" t="str">
            <v>SMP</v>
          </cell>
          <cell r="AE3813" t="str">
            <v>SUKUN</v>
          </cell>
          <cell r="AN3813" t="str">
            <v>Belum Sertifikasi</v>
          </cell>
          <cell r="BB3813" t="str">
            <v>Belum</v>
          </cell>
        </row>
        <row r="3814">
          <cell r="N3814" t="str">
            <v>NON PNS</v>
          </cell>
          <cell r="R3814" t="str">
            <v>S1</v>
          </cell>
          <cell r="X3814" t="str">
            <v>L</v>
          </cell>
          <cell r="AC3814" t="str">
            <v>Guru</v>
          </cell>
          <cell r="AD3814" t="str">
            <v>SMP</v>
          </cell>
          <cell r="AE3814" t="str">
            <v>SUKUN</v>
          </cell>
          <cell r="AN3814" t="str">
            <v>Belum Sertifikasi</v>
          </cell>
          <cell r="BB3814" t="str">
            <v>Belum</v>
          </cell>
        </row>
        <row r="3815">
          <cell r="N3815" t="str">
            <v>NON PNS</v>
          </cell>
          <cell r="R3815" t="str">
            <v>S1</v>
          </cell>
          <cell r="X3815" t="str">
            <v>L</v>
          </cell>
          <cell r="AC3815" t="str">
            <v>Guru</v>
          </cell>
          <cell r="AD3815" t="str">
            <v>SMP</v>
          </cell>
          <cell r="AE3815" t="str">
            <v>SUKUN</v>
          </cell>
          <cell r="AN3815" t="str">
            <v>Belum Sertifikasi</v>
          </cell>
          <cell r="BB3815" t="str">
            <v>Belum</v>
          </cell>
        </row>
        <row r="3816">
          <cell r="N3816" t="str">
            <v>NON PNS</v>
          </cell>
          <cell r="R3816" t="str">
            <v>S1</v>
          </cell>
          <cell r="X3816" t="str">
            <v>P</v>
          </cell>
          <cell r="AC3816" t="str">
            <v>Guru</v>
          </cell>
          <cell r="AD3816" t="str">
            <v>SMP</v>
          </cell>
          <cell r="AE3816" t="str">
            <v>SUKUN</v>
          </cell>
          <cell r="AN3816" t="str">
            <v>Lulus Sertifikasi</v>
          </cell>
          <cell r="BB3816" t="str">
            <v>Belum</v>
          </cell>
        </row>
        <row r="3817">
          <cell r="N3817" t="str">
            <v>NON PNS</v>
          </cell>
          <cell r="R3817" t="str">
            <v>S1</v>
          </cell>
          <cell r="X3817" t="str">
            <v>P</v>
          </cell>
          <cell r="AC3817" t="str">
            <v>Guru</v>
          </cell>
          <cell r="AD3817" t="str">
            <v>SMP</v>
          </cell>
          <cell r="AE3817" t="str">
            <v>SUKUN</v>
          </cell>
          <cell r="AN3817" t="str">
            <v>Belum Sertifikasi</v>
          </cell>
          <cell r="BB3817" t="str">
            <v>Belum</v>
          </cell>
        </row>
        <row r="3818">
          <cell r="N3818" t="str">
            <v>NON PNS</v>
          </cell>
          <cell r="R3818" t="str">
            <v>S1</v>
          </cell>
          <cell r="X3818" t="str">
            <v>L</v>
          </cell>
          <cell r="AC3818" t="str">
            <v>Wakil Kepala Sekolah</v>
          </cell>
          <cell r="AD3818" t="str">
            <v>SMP</v>
          </cell>
          <cell r="AE3818" t="str">
            <v>SUKUN</v>
          </cell>
          <cell r="AN3818" t="str">
            <v>Lulus Sertifikasi</v>
          </cell>
          <cell r="BB3818" t="str">
            <v>Belum</v>
          </cell>
        </row>
        <row r="3819">
          <cell r="N3819" t="str">
            <v>NON PNS</v>
          </cell>
          <cell r="R3819" t="str">
            <v>S1</v>
          </cell>
          <cell r="X3819" t="str">
            <v>L</v>
          </cell>
          <cell r="AC3819" t="str">
            <v>Guru</v>
          </cell>
          <cell r="AD3819" t="str">
            <v>SMP</v>
          </cell>
          <cell r="AE3819" t="str">
            <v>SUKUN</v>
          </cell>
          <cell r="AN3819" t="str">
            <v>Lulus Sertifikasi</v>
          </cell>
          <cell r="BB3819" t="str">
            <v>Belum</v>
          </cell>
        </row>
        <row r="3820">
          <cell r="N3820" t="str">
            <v>NON PNS</v>
          </cell>
          <cell r="R3820" t="str">
            <v>S1</v>
          </cell>
          <cell r="X3820" t="str">
            <v>P</v>
          </cell>
          <cell r="AC3820" t="str">
            <v>Kepala Sekolah</v>
          </cell>
          <cell r="AD3820" t="str">
            <v>SMP</v>
          </cell>
          <cell r="AE3820" t="str">
            <v>SUKUN</v>
          </cell>
          <cell r="AN3820" t="str">
            <v>Lulus Sertifikasi</v>
          </cell>
          <cell r="BB3820" t="str">
            <v>Belum</v>
          </cell>
        </row>
        <row r="3821">
          <cell r="N3821" t="str">
            <v>NON PNS</v>
          </cell>
          <cell r="R3821" t="str">
            <v>D3</v>
          </cell>
          <cell r="X3821" t="str">
            <v>P</v>
          </cell>
          <cell r="AC3821" t="str">
            <v>Tenaga Administrasi Sekolah</v>
          </cell>
          <cell r="AD3821" t="str">
            <v>SMP</v>
          </cell>
          <cell r="AE3821" t="str">
            <v>SUKUN</v>
          </cell>
          <cell r="AN3821" t="str">
            <v>Belum Sertifikasi</v>
          </cell>
          <cell r="BB3821" t="str">
            <v>Belum</v>
          </cell>
        </row>
        <row r="3822">
          <cell r="N3822" t="str">
            <v>NON PNS</v>
          </cell>
          <cell r="R3822" t="str">
            <v>S1</v>
          </cell>
          <cell r="X3822" t="str">
            <v>P</v>
          </cell>
          <cell r="AC3822" t="str">
            <v>Tenaga Administrasi Sekolah</v>
          </cell>
          <cell r="AD3822" t="str">
            <v>SMP</v>
          </cell>
          <cell r="AE3822" t="str">
            <v>SUKUN</v>
          </cell>
          <cell r="AN3822" t="str">
            <v>Belum Sertifikasi</v>
          </cell>
          <cell r="BB3822" t="str">
            <v>Belum</v>
          </cell>
        </row>
        <row r="3823">
          <cell r="N3823" t="str">
            <v>NON PNS</v>
          </cell>
          <cell r="R3823" t="str">
            <v>SMP</v>
          </cell>
          <cell r="X3823" t="str">
            <v>L</v>
          </cell>
          <cell r="AC3823" t="str">
            <v>Tenaga Administrasi Sekolah</v>
          </cell>
          <cell r="AD3823" t="str">
            <v>SMP</v>
          </cell>
          <cell r="AE3823" t="str">
            <v>SUKUN</v>
          </cell>
          <cell r="AN3823" t="str">
            <v>Belum Sertifikasi</v>
          </cell>
          <cell r="BB3823" t="str">
            <v>Belum</v>
          </cell>
        </row>
        <row r="3824">
          <cell r="N3824" t="str">
            <v>NON PNS</v>
          </cell>
          <cell r="R3824" t="str">
            <v>S1</v>
          </cell>
          <cell r="X3824" t="str">
            <v>P</v>
          </cell>
          <cell r="AC3824" t="str">
            <v>Guru</v>
          </cell>
          <cell r="AD3824" t="str">
            <v>SMP</v>
          </cell>
          <cell r="AE3824" t="str">
            <v>KLOJEN</v>
          </cell>
          <cell r="AN3824" t="str">
            <v>Belum Sertifikasi</v>
          </cell>
          <cell r="BB3824" t="str">
            <v>Belum</v>
          </cell>
        </row>
        <row r="3825">
          <cell r="N3825" t="str">
            <v>NON PNS</v>
          </cell>
          <cell r="R3825" t="str">
            <v>S1</v>
          </cell>
          <cell r="X3825" t="str">
            <v>P</v>
          </cell>
          <cell r="AC3825" t="str">
            <v>Guru</v>
          </cell>
          <cell r="AD3825" t="str">
            <v>SMP</v>
          </cell>
          <cell r="AE3825" t="str">
            <v>KLOJEN</v>
          </cell>
          <cell r="AN3825" t="str">
            <v>Belum Sertifikasi</v>
          </cell>
          <cell r="BB3825" t="str">
            <v>Belum</v>
          </cell>
        </row>
        <row r="3826">
          <cell r="N3826" t="str">
            <v>NON PNS</v>
          </cell>
          <cell r="R3826" t="str">
            <v>S1</v>
          </cell>
          <cell r="X3826" t="str">
            <v>L</v>
          </cell>
          <cell r="AC3826" t="str">
            <v>Guru</v>
          </cell>
          <cell r="AD3826" t="str">
            <v>SMP</v>
          </cell>
          <cell r="AE3826" t="str">
            <v>KLOJEN</v>
          </cell>
          <cell r="AN3826" t="str">
            <v>Belum Sertifikasi</v>
          </cell>
          <cell r="BB3826" t="str">
            <v>Belum</v>
          </cell>
        </row>
        <row r="3827">
          <cell r="N3827" t="str">
            <v>NON PNS</v>
          </cell>
          <cell r="R3827" t="str">
            <v>S1</v>
          </cell>
          <cell r="X3827" t="str">
            <v>P</v>
          </cell>
          <cell r="AC3827" t="str">
            <v>Guru</v>
          </cell>
          <cell r="AD3827" t="str">
            <v>SMP</v>
          </cell>
          <cell r="AE3827" t="str">
            <v>KLOJEN</v>
          </cell>
          <cell r="AN3827" t="str">
            <v>Belum Sertifikasi</v>
          </cell>
          <cell r="BB3827" t="str">
            <v>Belum</v>
          </cell>
        </row>
        <row r="3828">
          <cell r="N3828" t="str">
            <v>NON PNS</v>
          </cell>
          <cell r="R3828" t="str">
            <v>S1</v>
          </cell>
          <cell r="X3828" t="str">
            <v>P</v>
          </cell>
          <cell r="AC3828" t="str">
            <v>Guru</v>
          </cell>
          <cell r="AD3828" t="str">
            <v>SMP</v>
          </cell>
          <cell r="AE3828" t="str">
            <v>KLOJEN</v>
          </cell>
          <cell r="AN3828" t="str">
            <v>Belum Sertifikasi</v>
          </cell>
          <cell r="BB3828" t="str">
            <v>Belum</v>
          </cell>
        </row>
        <row r="3829">
          <cell r="N3829" t="str">
            <v>NON PNS</v>
          </cell>
          <cell r="R3829" t="str">
            <v>S1</v>
          </cell>
          <cell r="X3829" t="str">
            <v>L</v>
          </cell>
          <cell r="AC3829" t="str">
            <v>Guru</v>
          </cell>
          <cell r="AD3829" t="str">
            <v>SMP</v>
          </cell>
          <cell r="AE3829" t="str">
            <v>KLOJEN</v>
          </cell>
          <cell r="AN3829" t="str">
            <v>Belum Sertifikasi</v>
          </cell>
          <cell r="BB3829" t="str">
            <v>Belum</v>
          </cell>
        </row>
        <row r="3830">
          <cell r="N3830" t="str">
            <v>NON PNS</v>
          </cell>
          <cell r="R3830" t="str">
            <v>S1</v>
          </cell>
          <cell r="X3830" t="str">
            <v>P</v>
          </cell>
          <cell r="AC3830" t="str">
            <v>Guru</v>
          </cell>
          <cell r="AD3830" t="str">
            <v>SMP</v>
          </cell>
          <cell r="AE3830" t="str">
            <v>KLOJEN</v>
          </cell>
          <cell r="AN3830" t="str">
            <v>Belum Sertifikasi</v>
          </cell>
          <cell r="BB3830" t="str">
            <v>Belum</v>
          </cell>
        </row>
        <row r="3831">
          <cell r="N3831" t="str">
            <v>NON PNS</v>
          </cell>
          <cell r="R3831" t="str">
            <v>S1</v>
          </cell>
          <cell r="X3831" t="str">
            <v>P</v>
          </cell>
          <cell r="AC3831" t="str">
            <v>Guru</v>
          </cell>
          <cell r="AD3831" t="str">
            <v>SMP</v>
          </cell>
          <cell r="AE3831" t="str">
            <v>KLOJEN</v>
          </cell>
          <cell r="AN3831" t="str">
            <v>Belum Sertifikasi</v>
          </cell>
          <cell r="BB3831" t="str">
            <v>Belum</v>
          </cell>
        </row>
        <row r="3832">
          <cell r="N3832" t="str">
            <v>NON PNS</v>
          </cell>
          <cell r="R3832" t="str">
            <v>S1</v>
          </cell>
          <cell r="X3832" t="str">
            <v>L</v>
          </cell>
          <cell r="AC3832" t="str">
            <v>Guru</v>
          </cell>
          <cell r="AD3832" t="str">
            <v>SMP</v>
          </cell>
          <cell r="AE3832" t="str">
            <v>KLOJEN</v>
          </cell>
          <cell r="AN3832" t="str">
            <v>Belum Sertifikasi</v>
          </cell>
          <cell r="BB3832" t="str">
            <v>Belum</v>
          </cell>
        </row>
        <row r="3833">
          <cell r="N3833" t="str">
            <v>NON PNS</v>
          </cell>
          <cell r="R3833" t="str">
            <v>S2</v>
          </cell>
          <cell r="X3833" t="str">
            <v>P</v>
          </cell>
          <cell r="AC3833" t="str">
            <v>Kepala Sekolah</v>
          </cell>
          <cell r="AD3833" t="str">
            <v>SMP</v>
          </cell>
          <cell r="AE3833" t="str">
            <v>KLOJEN</v>
          </cell>
          <cell r="AN3833" t="str">
            <v>Lulus Sertifikasi</v>
          </cell>
          <cell r="BB3833" t="str">
            <v>Belum</v>
          </cell>
        </row>
        <row r="3834">
          <cell r="N3834" t="str">
            <v>NON PNS</v>
          </cell>
          <cell r="R3834" t="str">
            <v>S2</v>
          </cell>
          <cell r="X3834" t="str">
            <v>L</v>
          </cell>
          <cell r="AC3834" t="str">
            <v>Guru</v>
          </cell>
          <cell r="AD3834" t="str">
            <v>SMP</v>
          </cell>
          <cell r="AE3834" t="str">
            <v>KLOJEN</v>
          </cell>
          <cell r="AN3834" t="str">
            <v>Lulus Sertifikasi</v>
          </cell>
          <cell r="BB3834" t="str">
            <v>Belum</v>
          </cell>
        </row>
        <row r="3835">
          <cell r="N3835" t="str">
            <v>NON PNS</v>
          </cell>
          <cell r="R3835" t="str">
            <v>S1</v>
          </cell>
          <cell r="X3835" t="str">
            <v>L</v>
          </cell>
          <cell r="AC3835" t="str">
            <v>Guru</v>
          </cell>
          <cell r="AD3835" t="str">
            <v>SMP</v>
          </cell>
          <cell r="AE3835" t="str">
            <v>KLOJEN</v>
          </cell>
          <cell r="AN3835" t="str">
            <v>Belum Sertifikasi</v>
          </cell>
          <cell r="BB3835" t="str">
            <v>Belum</v>
          </cell>
        </row>
        <row r="3836">
          <cell r="N3836" t="str">
            <v>NON PNS</v>
          </cell>
          <cell r="R3836" t="str">
            <v>S1</v>
          </cell>
          <cell r="X3836" t="str">
            <v>P</v>
          </cell>
          <cell r="AC3836" t="str">
            <v>Guru</v>
          </cell>
          <cell r="AD3836" t="str">
            <v>SMP</v>
          </cell>
          <cell r="AE3836" t="str">
            <v>KLOJEN</v>
          </cell>
          <cell r="AN3836" t="str">
            <v>Lulus Sertifikasi</v>
          </cell>
          <cell r="BB3836" t="str">
            <v>Belum</v>
          </cell>
        </row>
        <row r="3837">
          <cell r="N3837" t="str">
            <v>NON PNS</v>
          </cell>
          <cell r="R3837" t="str">
            <v>S1</v>
          </cell>
          <cell r="X3837" t="str">
            <v>P</v>
          </cell>
          <cell r="AC3837" t="str">
            <v>Tenaga Administrasi Sekolah</v>
          </cell>
          <cell r="AD3837" t="str">
            <v>SMP</v>
          </cell>
          <cell r="AE3837" t="str">
            <v>KLOJEN</v>
          </cell>
          <cell r="AN3837" t="str">
            <v>Belum Sertifikasi</v>
          </cell>
          <cell r="BB3837" t="str">
            <v>Belum</v>
          </cell>
        </row>
        <row r="3838">
          <cell r="N3838" t="str">
            <v>NON PNS</v>
          </cell>
          <cell r="R3838" t="str">
            <v>S1</v>
          </cell>
          <cell r="X3838" t="str">
            <v>P</v>
          </cell>
          <cell r="AC3838" t="str">
            <v>Tenaga Administrasi Sekolah</v>
          </cell>
          <cell r="AD3838" t="str">
            <v>SMP</v>
          </cell>
          <cell r="AE3838" t="str">
            <v>KLOJEN</v>
          </cell>
          <cell r="AN3838" t="str">
            <v>Belum Sertifikasi</v>
          </cell>
          <cell r="BB3838" t="str">
            <v>Belum</v>
          </cell>
        </row>
        <row r="3839">
          <cell r="N3839" t="str">
            <v>NON PNS</v>
          </cell>
          <cell r="R3839" t="str">
            <v>S1</v>
          </cell>
          <cell r="X3839" t="str">
            <v>L</v>
          </cell>
          <cell r="AC3839" t="str">
            <v>Pustakawan</v>
          </cell>
          <cell r="AD3839" t="str">
            <v>SMP</v>
          </cell>
          <cell r="AE3839" t="str">
            <v>KLOJEN</v>
          </cell>
          <cell r="AN3839" t="str">
            <v>Belum Sertifikasi</v>
          </cell>
          <cell r="BB3839" t="str">
            <v>Belum</v>
          </cell>
        </row>
        <row r="3840">
          <cell r="N3840" t="str">
            <v>NON PNS</v>
          </cell>
          <cell r="R3840" t="str">
            <v>S1</v>
          </cell>
          <cell r="X3840" t="str">
            <v>L</v>
          </cell>
          <cell r="AC3840" t="str">
            <v>Guru</v>
          </cell>
          <cell r="AD3840" t="str">
            <v>SMP</v>
          </cell>
          <cell r="AE3840" t="str">
            <v>SUKUN</v>
          </cell>
          <cell r="AN3840" t="str">
            <v>Belum Sertifikasi</v>
          </cell>
          <cell r="BB3840" t="str">
            <v>Belum</v>
          </cell>
        </row>
        <row r="3841">
          <cell r="N3841" t="str">
            <v>NON PNS</v>
          </cell>
          <cell r="R3841" t="str">
            <v>S1</v>
          </cell>
          <cell r="X3841" t="str">
            <v>L</v>
          </cell>
          <cell r="AC3841" t="str">
            <v>Guru</v>
          </cell>
          <cell r="AD3841" t="str">
            <v>SMP</v>
          </cell>
          <cell r="AE3841" t="str">
            <v>SUKUN</v>
          </cell>
          <cell r="AN3841" t="str">
            <v>Belum Sertifikasi</v>
          </cell>
          <cell r="BB3841" t="str">
            <v>Belum</v>
          </cell>
        </row>
        <row r="3842">
          <cell r="N3842" t="str">
            <v>NON PNS</v>
          </cell>
          <cell r="R3842" t="str">
            <v>S1</v>
          </cell>
          <cell r="X3842" t="str">
            <v>P</v>
          </cell>
          <cell r="AC3842" t="str">
            <v>Guru</v>
          </cell>
          <cell r="AD3842" t="str">
            <v>SMP</v>
          </cell>
          <cell r="AE3842" t="str">
            <v>SUKUN</v>
          </cell>
          <cell r="AN3842" t="str">
            <v>Belum Sertifikasi</v>
          </cell>
          <cell r="BB3842" t="str">
            <v>Belum</v>
          </cell>
        </row>
        <row r="3843">
          <cell r="N3843" t="str">
            <v>NON PNS</v>
          </cell>
          <cell r="R3843" t="str">
            <v>S1</v>
          </cell>
          <cell r="X3843" t="str">
            <v>P</v>
          </cell>
          <cell r="AC3843" t="str">
            <v>Guru</v>
          </cell>
          <cell r="AD3843" t="str">
            <v>SMP</v>
          </cell>
          <cell r="AE3843" t="str">
            <v>SUKUN</v>
          </cell>
          <cell r="AN3843" t="str">
            <v>Belum Sertifikasi</v>
          </cell>
          <cell r="BB3843" t="str">
            <v>Belum</v>
          </cell>
        </row>
        <row r="3844">
          <cell r="N3844" t="str">
            <v>NON PNS</v>
          </cell>
          <cell r="R3844" t="str">
            <v>S1</v>
          </cell>
          <cell r="X3844" t="str">
            <v>P</v>
          </cell>
          <cell r="AC3844" t="str">
            <v>Guru</v>
          </cell>
          <cell r="AD3844" t="str">
            <v>SMP</v>
          </cell>
          <cell r="AE3844" t="str">
            <v>SUKUN</v>
          </cell>
          <cell r="AN3844" t="str">
            <v>Lulus Sertifikasi</v>
          </cell>
          <cell r="BB3844" t="str">
            <v>Belum</v>
          </cell>
        </row>
        <row r="3845">
          <cell r="N3845" t="str">
            <v>NON PNS</v>
          </cell>
          <cell r="R3845" t="str">
            <v>S1</v>
          </cell>
          <cell r="X3845" t="str">
            <v>P</v>
          </cell>
          <cell r="AC3845" t="str">
            <v>Guru</v>
          </cell>
          <cell r="AD3845" t="str">
            <v>SMP</v>
          </cell>
          <cell r="AE3845" t="str">
            <v>SUKUN</v>
          </cell>
          <cell r="AN3845" t="str">
            <v>Lulus Sertifikasi</v>
          </cell>
          <cell r="BB3845" t="str">
            <v>Belum</v>
          </cell>
        </row>
        <row r="3846">
          <cell r="N3846" t="str">
            <v>NON PNS</v>
          </cell>
          <cell r="R3846" t="str">
            <v>S1</v>
          </cell>
          <cell r="X3846" t="str">
            <v>L</v>
          </cell>
          <cell r="AC3846" t="str">
            <v>Guru</v>
          </cell>
          <cell r="AD3846" t="str">
            <v>SMP</v>
          </cell>
          <cell r="AE3846" t="str">
            <v>SUKUN</v>
          </cell>
          <cell r="AN3846" t="str">
            <v>Lulus Sertifikasi</v>
          </cell>
          <cell r="BB3846" t="str">
            <v>Belum</v>
          </cell>
        </row>
        <row r="3847">
          <cell r="N3847" t="str">
            <v>NON PNS</v>
          </cell>
          <cell r="R3847" t="str">
            <v>S1</v>
          </cell>
          <cell r="X3847" t="str">
            <v>P</v>
          </cell>
          <cell r="AC3847" t="str">
            <v>Guru</v>
          </cell>
          <cell r="AD3847" t="str">
            <v>SMP</v>
          </cell>
          <cell r="AE3847" t="str">
            <v>SUKUN</v>
          </cell>
          <cell r="AN3847" t="str">
            <v>Belum Sertifikasi</v>
          </cell>
          <cell r="BB3847" t="str">
            <v>Belum</v>
          </cell>
        </row>
        <row r="3848">
          <cell r="N3848" t="str">
            <v>NON PNS</v>
          </cell>
          <cell r="R3848" t="str">
            <v>S1</v>
          </cell>
          <cell r="X3848" t="str">
            <v>L</v>
          </cell>
          <cell r="AC3848" t="str">
            <v>Guru</v>
          </cell>
          <cell r="AD3848" t="str">
            <v>SMP</v>
          </cell>
          <cell r="AE3848" t="str">
            <v>SUKUN</v>
          </cell>
          <cell r="AN3848" t="str">
            <v>Lulus Sertifikasi</v>
          </cell>
          <cell r="BB3848" t="str">
            <v>Belum</v>
          </cell>
        </row>
        <row r="3849">
          <cell r="N3849" t="str">
            <v>NON PNS</v>
          </cell>
          <cell r="R3849" t="str">
            <v>S1</v>
          </cell>
          <cell r="X3849" t="str">
            <v>P</v>
          </cell>
          <cell r="AC3849" t="str">
            <v>Guru</v>
          </cell>
          <cell r="AD3849" t="str">
            <v>SMP</v>
          </cell>
          <cell r="AE3849" t="str">
            <v>SUKUN</v>
          </cell>
          <cell r="AN3849" t="str">
            <v>Lulus Sertifikasi</v>
          </cell>
          <cell r="BB3849" t="str">
            <v>Belum</v>
          </cell>
        </row>
        <row r="3850">
          <cell r="N3850" t="str">
            <v>NON PNS</v>
          </cell>
          <cell r="R3850" t="str">
            <v>S1</v>
          </cell>
          <cell r="X3850" t="str">
            <v>L</v>
          </cell>
          <cell r="AC3850" t="str">
            <v>Kepala Sekolah</v>
          </cell>
          <cell r="AD3850" t="str">
            <v>SMP</v>
          </cell>
          <cell r="AE3850" t="str">
            <v>SUKUN</v>
          </cell>
          <cell r="AN3850" t="str">
            <v>Lulus Sertifikasi</v>
          </cell>
          <cell r="BB3850" t="str">
            <v>Belum</v>
          </cell>
        </row>
        <row r="3851">
          <cell r="N3851" t="str">
            <v>NON PNS</v>
          </cell>
          <cell r="R3851" t="str">
            <v>SMA</v>
          </cell>
          <cell r="X3851" t="str">
            <v>L</v>
          </cell>
          <cell r="AC3851" t="str">
            <v>Guru</v>
          </cell>
          <cell r="AD3851" t="str">
            <v>SMP</v>
          </cell>
          <cell r="AE3851" t="str">
            <v>SUKUN</v>
          </cell>
          <cell r="AN3851" t="str">
            <v>Belum Sertifikasi</v>
          </cell>
          <cell r="BB3851" t="str">
            <v>Belum</v>
          </cell>
        </row>
        <row r="3852">
          <cell r="N3852" t="str">
            <v>NON PNS</v>
          </cell>
          <cell r="R3852" t="str">
            <v>SMP</v>
          </cell>
          <cell r="X3852" t="str">
            <v>L</v>
          </cell>
          <cell r="AC3852" t="str">
            <v>Tukang Kebun</v>
          </cell>
          <cell r="AD3852" t="str">
            <v>SMP</v>
          </cell>
          <cell r="AE3852" t="str">
            <v>SUKUN</v>
          </cell>
          <cell r="AN3852" t="str">
            <v>Belum Sertifikasi</v>
          </cell>
          <cell r="BB3852" t="str">
            <v>Belum</v>
          </cell>
        </row>
        <row r="3853">
          <cell r="N3853" t="str">
            <v>NON PNS</v>
          </cell>
          <cell r="R3853" t="str">
            <v>SD</v>
          </cell>
          <cell r="X3853" t="str">
            <v>P</v>
          </cell>
          <cell r="AC3853" t="str">
            <v>Penjaga Sekolah</v>
          </cell>
          <cell r="AD3853" t="str">
            <v>SMP</v>
          </cell>
          <cell r="AE3853" t="str">
            <v>SUKUN</v>
          </cell>
          <cell r="AN3853" t="str">
            <v>Belum Sertifikasi</v>
          </cell>
          <cell r="BB3853" t="str">
            <v>Belum</v>
          </cell>
        </row>
        <row r="3854">
          <cell r="N3854" t="str">
            <v>NON PNS</v>
          </cell>
          <cell r="R3854" t="str">
            <v>S1</v>
          </cell>
          <cell r="X3854" t="str">
            <v>P</v>
          </cell>
          <cell r="AC3854" t="str">
            <v>Guru</v>
          </cell>
          <cell r="AD3854" t="str">
            <v>SMP</v>
          </cell>
          <cell r="AE3854" t="str">
            <v>BLIMBING</v>
          </cell>
          <cell r="AN3854" t="str">
            <v>Lulus Sertifikasi</v>
          </cell>
          <cell r="BB3854" t="str">
            <v>Belum</v>
          </cell>
        </row>
        <row r="3855">
          <cell r="N3855" t="str">
            <v>NON PNS</v>
          </cell>
          <cell r="R3855" t="str">
            <v>SMA</v>
          </cell>
          <cell r="X3855" t="str">
            <v>P</v>
          </cell>
          <cell r="AC3855" t="str">
            <v>Tenaga Administrasi Sekolah</v>
          </cell>
          <cell r="AD3855" t="str">
            <v>SMP</v>
          </cell>
          <cell r="AE3855" t="str">
            <v>BLIMBING</v>
          </cell>
          <cell r="AN3855" t="str">
            <v>Belum Sertifikasi</v>
          </cell>
          <cell r="BB3855" t="str">
            <v>Belum</v>
          </cell>
        </row>
        <row r="3856">
          <cell r="N3856" t="str">
            <v>NON PNS</v>
          </cell>
          <cell r="R3856" t="str">
            <v>S1</v>
          </cell>
          <cell r="X3856" t="str">
            <v>L</v>
          </cell>
          <cell r="AC3856" t="str">
            <v>Guru</v>
          </cell>
          <cell r="AD3856" t="str">
            <v>SMP</v>
          </cell>
          <cell r="AE3856" t="str">
            <v>LOWOK WARU</v>
          </cell>
          <cell r="AN3856" t="str">
            <v>Belum Sertifikasi</v>
          </cell>
          <cell r="BB3856" t="str">
            <v>Belum</v>
          </cell>
        </row>
        <row r="3857">
          <cell r="N3857" t="str">
            <v>NON PNS</v>
          </cell>
          <cell r="R3857" t="str">
            <v>S2</v>
          </cell>
          <cell r="X3857" t="str">
            <v>P</v>
          </cell>
          <cell r="AC3857" t="str">
            <v>Guru</v>
          </cell>
          <cell r="AD3857" t="str">
            <v>SMP</v>
          </cell>
          <cell r="AE3857" t="str">
            <v>LOWOK WARU</v>
          </cell>
          <cell r="AN3857" t="str">
            <v>Belum Sertifikasi</v>
          </cell>
          <cell r="BB3857" t="str">
            <v>Belum</v>
          </cell>
        </row>
        <row r="3858">
          <cell r="N3858" t="str">
            <v>NON PNS</v>
          </cell>
          <cell r="R3858" t="str">
            <v>S1</v>
          </cell>
          <cell r="X3858" t="str">
            <v>P</v>
          </cell>
          <cell r="AC3858" t="str">
            <v>Guru</v>
          </cell>
          <cell r="AD3858" t="str">
            <v>SMP</v>
          </cell>
          <cell r="AE3858" t="str">
            <v>LOWOK WARU</v>
          </cell>
          <cell r="AN3858" t="str">
            <v>Belum Sertifikasi</v>
          </cell>
          <cell r="BB3858" t="str">
            <v>Belum</v>
          </cell>
        </row>
        <row r="3859">
          <cell r="N3859" t="str">
            <v>NON PNS</v>
          </cell>
          <cell r="R3859" t="str">
            <v>S2</v>
          </cell>
          <cell r="X3859" t="str">
            <v>P</v>
          </cell>
          <cell r="AC3859" t="str">
            <v>Guru</v>
          </cell>
          <cell r="AD3859" t="str">
            <v>SMP</v>
          </cell>
          <cell r="AE3859" t="str">
            <v>LOWOK WARU</v>
          </cell>
          <cell r="AN3859" t="str">
            <v>Belum Sertifikasi</v>
          </cell>
          <cell r="BB3859" t="str">
            <v>Belum</v>
          </cell>
        </row>
        <row r="3860">
          <cell r="N3860" t="str">
            <v>NON PNS</v>
          </cell>
          <cell r="R3860" t="str">
            <v>S1</v>
          </cell>
          <cell r="X3860" t="str">
            <v>P</v>
          </cell>
          <cell r="AC3860" t="str">
            <v>Guru</v>
          </cell>
          <cell r="AD3860" t="str">
            <v>SMP</v>
          </cell>
          <cell r="AE3860" t="str">
            <v>LOWOK WARU</v>
          </cell>
          <cell r="AN3860" t="str">
            <v>Belum Sertifikasi</v>
          </cell>
          <cell r="BB3860" t="str">
            <v>Belum</v>
          </cell>
        </row>
        <row r="3861">
          <cell r="N3861" t="str">
            <v>NON PNS</v>
          </cell>
          <cell r="R3861" t="str">
            <v>S1</v>
          </cell>
          <cell r="X3861" t="str">
            <v>L</v>
          </cell>
          <cell r="AC3861" t="str">
            <v>Guru</v>
          </cell>
          <cell r="AD3861" t="str">
            <v>SMP</v>
          </cell>
          <cell r="AE3861" t="str">
            <v>LOWOK WARU</v>
          </cell>
          <cell r="AN3861" t="str">
            <v>Belum Sertifikasi</v>
          </cell>
          <cell r="BB3861" t="str">
            <v>Belum</v>
          </cell>
        </row>
        <row r="3862">
          <cell r="N3862" t="str">
            <v>NON PNS</v>
          </cell>
          <cell r="R3862" t="str">
            <v>S1</v>
          </cell>
          <cell r="X3862" t="str">
            <v>L</v>
          </cell>
          <cell r="AC3862" t="str">
            <v>Guru</v>
          </cell>
          <cell r="AD3862" t="str">
            <v>SMP</v>
          </cell>
          <cell r="AE3862" t="str">
            <v>LOWOK WARU</v>
          </cell>
          <cell r="AN3862" t="str">
            <v>Belum Sertifikasi</v>
          </cell>
          <cell r="BB3862" t="str">
            <v>Belum</v>
          </cell>
        </row>
        <row r="3863">
          <cell r="N3863" t="str">
            <v>NON PNS</v>
          </cell>
          <cell r="R3863" t="str">
            <v>S1</v>
          </cell>
          <cell r="X3863" t="str">
            <v>P</v>
          </cell>
          <cell r="AC3863" t="str">
            <v>Guru</v>
          </cell>
          <cell r="AD3863" t="str">
            <v>SMP</v>
          </cell>
          <cell r="AE3863" t="str">
            <v>LOWOK WARU</v>
          </cell>
          <cell r="AN3863" t="str">
            <v>Belum Sertifikasi</v>
          </cell>
          <cell r="BB3863" t="str">
            <v>Belum</v>
          </cell>
        </row>
        <row r="3864">
          <cell r="N3864" t="str">
            <v>NON PNS</v>
          </cell>
          <cell r="R3864" t="str">
            <v>S1</v>
          </cell>
          <cell r="X3864" t="str">
            <v>L</v>
          </cell>
          <cell r="AC3864" t="str">
            <v>Kepala Sekolah</v>
          </cell>
          <cell r="AD3864" t="str">
            <v>SMP</v>
          </cell>
          <cell r="AE3864" t="str">
            <v>LOWOK WARU</v>
          </cell>
          <cell r="AN3864" t="str">
            <v>Lulus Sertifikasi</v>
          </cell>
          <cell r="BB3864" t="str">
            <v>Belum</v>
          </cell>
        </row>
        <row r="3865">
          <cell r="N3865" t="str">
            <v>NON PNS</v>
          </cell>
          <cell r="R3865" t="str">
            <v>S1</v>
          </cell>
          <cell r="X3865" t="str">
            <v>L</v>
          </cell>
          <cell r="AC3865" t="str">
            <v>Guru</v>
          </cell>
          <cell r="AD3865" t="str">
            <v>SMP</v>
          </cell>
          <cell r="AE3865" t="str">
            <v>LOWOK WARU</v>
          </cell>
          <cell r="AN3865" t="str">
            <v>Belum Sertifikasi</v>
          </cell>
          <cell r="BB3865" t="str">
            <v>Belum</v>
          </cell>
        </row>
        <row r="3866">
          <cell r="N3866" t="str">
            <v>NON PNS</v>
          </cell>
          <cell r="R3866" t="str">
            <v>S2</v>
          </cell>
          <cell r="X3866" t="str">
            <v>L</v>
          </cell>
          <cell r="AC3866" t="str">
            <v>Guru</v>
          </cell>
          <cell r="AD3866" t="str">
            <v>SMP</v>
          </cell>
          <cell r="AE3866" t="str">
            <v>LOWOK WARU</v>
          </cell>
          <cell r="AN3866" t="str">
            <v>Belum Sertifikasi</v>
          </cell>
          <cell r="BB3866" t="str">
            <v>Belum</v>
          </cell>
        </row>
        <row r="3867">
          <cell r="N3867" t="str">
            <v>NON PNS</v>
          </cell>
          <cell r="R3867" t="str">
            <v>S1</v>
          </cell>
          <cell r="X3867" t="str">
            <v>L</v>
          </cell>
          <cell r="AC3867" t="str">
            <v>Guru</v>
          </cell>
          <cell r="AD3867" t="str">
            <v>SMP</v>
          </cell>
          <cell r="AE3867" t="str">
            <v>LOWOK WARU</v>
          </cell>
          <cell r="AN3867" t="str">
            <v>Belum Sertifikasi</v>
          </cell>
          <cell r="BB3867" t="str">
            <v>Belum</v>
          </cell>
        </row>
        <row r="3868">
          <cell r="N3868" t="str">
            <v>NON PNS</v>
          </cell>
          <cell r="R3868" t="str">
            <v>S1</v>
          </cell>
          <cell r="X3868" t="str">
            <v>L</v>
          </cell>
          <cell r="AC3868" t="str">
            <v>Guru</v>
          </cell>
          <cell r="AD3868" t="str">
            <v>SMP</v>
          </cell>
          <cell r="AE3868" t="str">
            <v>LOWOK WARU</v>
          </cell>
          <cell r="AN3868" t="str">
            <v>Belum Sertifikasi</v>
          </cell>
          <cell r="BB3868" t="str">
            <v>Belum</v>
          </cell>
        </row>
        <row r="3869">
          <cell r="N3869" t="str">
            <v>NON PNS</v>
          </cell>
          <cell r="R3869" t="str">
            <v>S2</v>
          </cell>
          <cell r="X3869" t="str">
            <v>L</v>
          </cell>
          <cell r="AC3869" t="str">
            <v>Guru</v>
          </cell>
          <cell r="AD3869" t="str">
            <v>SMP</v>
          </cell>
          <cell r="AE3869" t="str">
            <v>LOWOK WARU</v>
          </cell>
          <cell r="AN3869" t="str">
            <v>Belum Sertifikasi</v>
          </cell>
          <cell r="BB3869" t="str">
            <v>Belum</v>
          </cell>
        </row>
        <row r="3870">
          <cell r="N3870" t="str">
            <v>NON PNS</v>
          </cell>
          <cell r="R3870" t="str">
            <v>S1</v>
          </cell>
          <cell r="X3870" t="str">
            <v>L</v>
          </cell>
          <cell r="AC3870" t="str">
            <v>Guru</v>
          </cell>
          <cell r="AD3870" t="str">
            <v>SMP</v>
          </cell>
          <cell r="AE3870" t="str">
            <v>LOWOK WARU</v>
          </cell>
          <cell r="AN3870" t="str">
            <v>Belum Sertifikasi</v>
          </cell>
          <cell r="BB3870" t="str">
            <v>Belum</v>
          </cell>
        </row>
        <row r="3871">
          <cell r="N3871" t="str">
            <v>NON PNS</v>
          </cell>
          <cell r="R3871" t="str">
            <v>S1</v>
          </cell>
          <cell r="X3871" t="str">
            <v>L</v>
          </cell>
          <cell r="AC3871" t="str">
            <v>Guru</v>
          </cell>
          <cell r="AD3871" t="str">
            <v>SMP</v>
          </cell>
          <cell r="AE3871" t="str">
            <v>LOWOK WARU</v>
          </cell>
          <cell r="AN3871" t="str">
            <v>Belum Sertifikasi</v>
          </cell>
          <cell r="BB3871" t="str">
            <v>Belum</v>
          </cell>
        </row>
        <row r="3872">
          <cell r="N3872" t="str">
            <v>NON PNS</v>
          </cell>
          <cell r="R3872" t="str">
            <v>S1</v>
          </cell>
          <cell r="X3872" t="str">
            <v>L</v>
          </cell>
          <cell r="AC3872" t="str">
            <v>Guru</v>
          </cell>
          <cell r="AD3872" t="str">
            <v>SMP</v>
          </cell>
          <cell r="AE3872" t="str">
            <v>LOWOK WARU</v>
          </cell>
          <cell r="AN3872" t="str">
            <v>Lulus Sertifikasi</v>
          </cell>
          <cell r="BB3872" t="str">
            <v>Belum</v>
          </cell>
        </row>
        <row r="3873">
          <cell r="N3873" t="str">
            <v>NON PNS</v>
          </cell>
          <cell r="R3873" t="str">
            <v>S2</v>
          </cell>
          <cell r="X3873" t="str">
            <v>L</v>
          </cell>
          <cell r="AC3873" t="str">
            <v>Guru</v>
          </cell>
          <cell r="AD3873" t="str">
            <v>SMP</v>
          </cell>
          <cell r="AE3873" t="str">
            <v>LOWOK WARU</v>
          </cell>
          <cell r="AN3873" t="str">
            <v>Belum Sertifikasi</v>
          </cell>
          <cell r="BB3873" t="str">
            <v>Belum</v>
          </cell>
        </row>
        <row r="3874">
          <cell r="N3874" t="str">
            <v>NON PNS</v>
          </cell>
          <cell r="R3874" t="str">
            <v>S1</v>
          </cell>
          <cell r="X3874" t="str">
            <v>L</v>
          </cell>
          <cell r="AC3874" t="str">
            <v>Guru</v>
          </cell>
          <cell r="AD3874" t="str">
            <v>SMP</v>
          </cell>
          <cell r="AE3874" t="str">
            <v>LOWOK WARU</v>
          </cell>
          <cell r="AN3874" t="str">
            <v>Belum Sertifikasi</v>
          </cell>
          <cell r="BB3874" t="str">
            <v>Belum</v>
          </cell>
        </row>
        <row r="3875">
          <cell r="N3875" t="str">
            <v>NON PNS</v>
          </cell>
          <cell r="R3875" t="str">
            <v>S1</v>
          </cell>
          <cell r="X3875" t="str">
            <v>L</v>
          </cell>
          <cell r="AC3875" t="str">
            <v>Guru</v>
          </cell>
          <cell r="AD3875" t="str">
            <v>SMP</v>
          </cell>
          <cell r="AE3875" t="str">
            <v>LOWOK WARU</v>
          </cell>
          <cell r="AN3875" t="str">
            <v>Belum Sertifikasi</v>
          </cell>
          <cell r="BB3875" t="str">
            <v>Belum</v>
          </cell>
        </row>
        <row r="3876">
          <cell r="N3876" t="str">
            <v>NON PNS</v>
          </cell>
          <cell r="R3876" t="str">
            <v>S1</v>
          </cell>
          <cell r="X3876" t="str">
            <v>L</v>
          </cell>
          <cell r="AC3876" t="str">
            <v>Guru</v>
          </cell>
          <cell r="AD3876" t="str">
            <v>SMP</v>
          </cell>
          <cell r="AE3876" t="str">
            <v>LOWOK WARU</v>
          </cell>
          <cell r="AN3876" t="str">
            <v>Belum Sertifikasi</v>
          </cell>
          <cell r="BB3876" t="str">
            <v>Belum</v>
          </cell>
        </row>
        <row r="3877">
          <cell r="N3877" t="str">
            <v>NON PNS</v>
          </cell>
          <cell r="R3877" t="str">
            <v>S2</v>
          </cell>
          <cell r="X3877" t="str">
            <v>L</v>
          </cell>
          <cell r="AC3877" t="str">
            <v>Kepala Sekolah</v>
          </cell>
          <cell r="AD3877" t="str">
            <v>SMP</v>
          </cell>
          <cell r="AE3877" t="str">
            <v>LOWOK WARU</v>
          </cell>
          <cell r="AN3877" t="str">
            <v>Lulus Sertifikasi</v>
          </cell>
          <cell r="BB3877" t="str">
            <v>Belum</v>
          </cell>
        </row>
        <row r="3878">
          <cell r="N3878" t="str">
            <v>NON PNS</v>
          </cell>
          <cell r="R3878" t="str">
            <v>S1</v>
          </cell>
          <cell r="X3878" t="str">
            <v>L</v>
          </cell>
          <cell r="AC3878" t="str">
            <v>Guru</v>
          </cell>
          <cell r="AD3878" t="str">
            <v>SMP</v>
          </cell>
          <cell r="AE3878" t="str">
            <v>LOWOK WARU</v>
          </cell>
          <cell r="AN3878" t="str">
            <v>Lulus Sertifikasi</v>
          </cell>
          <cell r="BB3878" t="str">
            <v>Belum</v>
          </cell>
        </row>
        <row r="3879">
          <cell r="N3879" t="str">
            <v>NON PNS</v>
          </cell>
          <cell r="R3879" t="str">
            <v>S1</v>
          </cell>
          <cell r="X3879" t="str">
            <v>L</v>
          </cell>
          <cell r="AC3879" t="str">
            <v>Guru</v>
          </cell>
          <cell r="AD3879" t="str">
            <v>SMP</v>
          </cell>
          <cell r="AE3879" t="str">
            <v>LOWOK WARU</v>
          </cell>
          <cell r="AN3879" t="str">
            <v>Lulus Sertifikasi</v>
          </cell>
          <cell r="BB3879" t="str">
            <v>Belum</v>
          </cell>
        </row>
        <row r="3880">
          <cell r="N3880" t="str">
            <v>NON PNS</v>
          </cell>
          <cell r="R3880" t="str">
            <v>S1</v>
          </cell>
          <cell r="X3880" t="str">
            <v>L</v>
          </cell>
          <cell r="AC3880" t="str">
            <v>Guru</v>
          </cell>
          <cell r="AD3880" t="str">
            <v>SMP</v>
          </cell>
          <cell r="AE3880" t="str">
            <v>LOWOK WARU</v>
          </cell>
          <cell r="AN3880" t="str">
            <v>Belum Sertifikasi</v>
          </cell>
          <cell r="BB3880" t="str">
            <v>Belum</v>
          </cell>
        </row>
        <row r="3881">
          <cell r="N3881" t="str">
            <v>NON PNS</v>
          </cell>
          <cell r="R3881" t="str">
            <v>S1</v>
          </cell>
          <cell r="X3881" t="str">
            <v>L</v>
          </cell>
          <cell r="AC3881" t="str">
            <v>Guru</v>
          </cell>
          <cell r="AD3881" t="str">
            <v>SMP</v>
          </cell>
          <cell r="AE3881" t="str">
            <v>LOWOK WARU</v>
          </cell>
          <cell r="AN3881" t="str">
            <v>Lulus Sertifikasi</v>
          </cell>
          <cell r="BB3881" t="str">
            <v>Belum</v>
          </cell>
        </row>
        <row r="3882">
          <cell r="N3882" t="str">
            <v>NON PNS</v>
          </cell>
          <cell r="R3882" t="str">
            <v>S1</v>
          </cell>
          <cell r="X3882" t="str">
            <v>L</v>
          </cell>
          <cell r="AC3882" t="str">
            <v>Guru</v>
          </cell>
          <cell r="AD3882" t="str">
            <v>SMP</v>
          </cell>
          <cell r="AE3882" t="str">
            <v>LOWOK WARU</v>
          </cell>
          <cell r="AN3882" t="str">
            <v>Lulus Sertifikasi</v>
          </cell>
          <cell r="BB3882" t="str">
            <v>Belum</v>
          </cell>
        </row>
        <row r="3883">
          <cell r="N3883" t="str">
            <v>NON PNS</v>
          </cell>
          <cell r="R3883" t="str">
            <v>SMA</v>
          </cell>
          <cell r="X3883" t="str">
            <v>L</v>
          </cell>
          <cell r="AC3883" t="str">
            <v>Tenaga Administrasi Sekolah</v>
          </cell>
          <cell r="AD3883" t="str">
            <v>SMP</v>
          </cell>
          <cell r="AE3883" t="str">
            <v>LOWOK WARU</v>
          </cell>
          <cell r="AN3883" t="str">
            <v>Belum Sertifikasi</v>
          </cell>
          <cell r="BB3883" t="str">
            <v>Belum</v>
          </cell>
        </row>
        <row r="3884">
          <cell r="N3884" t="str">
            <v>NON PNS</v>
          </cell>
          <cell r="R3884" t="str">
            <v>S1</v>
          </cell>
          <cell r="X3884" t="str">
            <v>P</v>
          </cell>
          <cell r="AC3884" t="str">
            <v>Guru</v>
          </cell>
          <cell r="AD3884" t="str">
            <v>SMP</v>
          </cell>
          <cell r="AE3884" t="str">
            <v>LOWOK WARU</v>
          </cell>
          <cell r="AN3884" t="str">
            <v>Belum Sertifikasi</v>
          </cell>
          <cell r="BB3884" t="str">
            <v>Belum</v>
          </cell>
        </row>
        <row r="3885">
          <cell r="N3885" t="str">
            <v>NON PNS</v>
          </cell>
          <cell r="R3885" t="str">
            <v>S1</v>
          </cell>
          <cell r="X3885" t="str">
            <v>P</v>
          </cell>
          <cell r="AC3885" t="str">
            <v>Guru</v>
          </cell>
          <cell r="AD3885" t="str">
            <v>SMP</v>
          </cell>
          <cell r="AE3885" t="str">
            <v>LOWOK WARU</v>
          </cell>
          <cell r="AN3885" t="str">
            <v>Belum Sertifikasi</v>
          </cell>
          <cell r="BB3885" t="str">
            <v>Belum</v>
          </cell>
        </row>
        <row r="3886">
          <cell r="N3886" t="str">
            <v>NON PNS</v>
          </cell>
          <cell r="R3886" t="str">
            <v>S1</v>
          </cell>
          <cell r="X3886" t="str">
            <v>L</v>
          </cell>
          <cell r="AC3886" t="str">
            <v>Guru</v>
          </cell>
          <cell r="AD3886" t="str">
            <v>SMP</v>
          </cell>
          <cell r="AE3886" t="str">
            <v>LOWOK WARU</v>
          </cell>
          <cell r="AN3886" t="str">
            <v>Belum Sertifikasi</v>
          </cell>
          <cell r="BB3886" t="str">
            <v>Belum</v>
          </cell>
        </row>
        <row r="3887">
          <cell r="N3887" t="str">
            <v>NON PNS</v>
          </cell>
          <cell r="R3887" t="str">
            <v>S1</v>
          </cell>
          <cell r="X3887" t="str">
            <v>P</v>
          </cell>
          <cell r="AC3887" t="str">
            <v>Guru</v>
          </cell>
          <cell r="AD3887" t="str">
            <v>SMP</v>
          </cell>
          <cell r="AE3887" t="str">
            <v>LOWOK WARU</v>
          </cell>
          <cell r="AN3887" t="str">
            <v>Belum Sertifikasi</v>
          </cell>
          <cell r="BB3887" t="str">
            <v>Belum</v>
          </cell>
        </row>
        <row r="3888">
          <cell r="N3888" t="str">
            <v>NON PNS</v>
          </cell>
          <cell r="R3888" t="str">
            <v>S1</v>
          </cell>
          <cell r="X3888" t="str">
            <v>P</v>
          </cell>
          <cell r="AC3888" t="str">
            <v>Guru</v>
          </cell>
          <cell r="AD3888" t="str">
            <v>SMP</v>
          </cell>
          <cell r="AE3888" t="str">
            <v>LOWOK WARU</v>
          </cell>
          <cell r="AN3888" t="str">
            <v>Belum Sertifikasi</v>
          </cell>
          <cell r="BB3888" t="str">
            <v>Belum</v>
          </cell>
        </row>
        <row r="3889">
          <cell r="N3889" t="str">
            <v>NON PNS</v>
          </cell>
          <cell r="R3889" t="str">
            <v>S1</v>
          </cell>
          <cell r="X3889" t="str">
            <v>L</v>
          </cell>
          <cell r="AC3889" t="str">
            <v>Guru</v>
          </cell>
          <cell r="AD3889" t="str">
            <v>SMP</v>
          </cell>
          <cell r="AE3889" t="str">
            <v>LOWOK WARU</v>
          </cell>
          <cell r="AN3889" t="str">
            <v>Lulus Sertifikasi</v>
          </cell>
          <cell r="BB3889" t="str">
            <v>Belum</v>
          </cell>
        </row>
        <row r="3890">
          <cell r="N3890" t="str">
            <v>NON PNS</v>
          </cell>
          <cell r="R3890" t="str">
            <v>S2</v>
          </cell>
          <cell r="X3890" t="str">
            <v>L</v>
          </cell>
          <cell r="AC3890" t="str">
            <v>Guru</v>
          </cell>
          <cell r="AD3890" t="str">
            <v>SMP</v>
          </cell>
          <cell r="AE3890" t="str">
            <v>LOWOK WARU</v>
          </cell>
          <cell r="AN3890" t="str">
            <v>Belum Sertifikasi</v>
          </cell>
          <cell r="BB3890" t="str">
            <v>Belum</v>
          </cell>
        </row>
        <row r="3891">
          <cell r="N3891" t="str">
            <v>NON PNS</v>
          </cell>
          <cell r="R3891" t="str">
            <v>S1</v>
          </cell>
          <cell r="X3891" t="str">
            <v>L</v>
          </cell>
          <cell r="AC3891" t="str">
            <v>Kepala Sekolah</v>
          </cell>
          <cell r="AD3891" t="str">
            <v>SMP</v>
          </cell>
          <cell r="AE3891" t="str">
            <v>LOWOK WARU</v>
          </cell>
          <cell r="AN3891" t="str">
            <v>Lulus Sertifikasi</v>
          </cell>
          <cell r="BB3891" t="str">
            <v>Belum</v>
          </cell>
        </row>
        <row r="3892">
          <cell r="N3892" t="str">
            <v>NON PNS</v>
          </cell>
          <cell r="R3892" t="str">
            <v>SMA</v>
          </cell>
          <cell r="X3892" t="str">
            <v>P</v>
          </cell>
          <cell r="AC3892" t="str">
            <v>Tenaga Administrasi Sekolah</v>
          </cell>
          <cell r="AD3892" t="str">
            <v>SMP</v>
          </cell>
          <cell r="AE3892" t="str">
            <v>LOWOK WARU</v>
          </cell>
          <cell r="AN3892" t="str">
            <v>Belum Sertifikasi</v>
          </cell>
          <cell r="BB3892" t="str">
            <v>Belum</v>
          </cell>
        </row>
        <row r="3893">
          <cell r="N3893" t="str">
            <v>NON PNS</v>
          </cell>
          <cell r="R3893" t="str">
            <v>S1</v>
          </cell>
          <cell r="X3893" t="str">
            <v>P</v>
          </cell>
          <cell r="AC3893" t="str">
            <v>Guru</v>
          </cell>
          <cell r="AD3893" t="str">
            <v>SPK SMP</v>
          </cell>
          <cell r="AE3893" t="str">
            <v>BLIMBING</v>
          </cell>
          <cell r="AN3893" t="str">
            <v>Belum Sertifikasi</v>
          </cell>
          <cell r="BB3893" t="str">
            <v>Belum</v>
          </cell>
        </row>
        <row r="3894">
          <cell r="N3894" t="str">
            <v>NON PNS</v>
          </cell>
          <cell r="R3894" t="str">
            <v>S1</v>
          </cell>
          <cell r="X3894" t="str">
            <v>P</v>
          </cell>
          <cell r="AC3894" t="str">
            <v>Guru</v>
          </cell>
          <cell r="AD3894" t="str">
            <v>SPK SMP</v>
          </cell>
          <cell r="AE3894" t="str">
            <v>BLIMBING</v>
          </cell>
          <cell r="AN3894" t="str">
            <v>Belum Sertifikasi</v>
          </cell>
          <cell r="BB3894" t="str">
            <v>Belum</v>
          </cell>
        </row>
        <row r="3895">
          <cell r="N3895" t="str">
            <v>NON PNS</v>
          </cell>
          <cell r="R3895" t="str">
            <v>S1</v>
          </cell>
          <cell r="X3895" t="str">
            <v>P</v>
          </cell>
          <cell r="AC3895" t="str">
            <v>Guru</v>
          </cell>
          <cell r="AD3895" t="str">
            <v>SPK SMP</v>
          </cell>
          <cell r="AE3895" t="str">
            <v>BLIMBING</v>
          </cell>
          <cell r="AN3895" t="str">
            <v>Belum Sertifikasi</v>
          </cell>
          <cell r="BB3895" t="str">
            <v>Belum</v>
          </cell>
        </row>
        <row r="3896">
          <cell r="N3896" t="str">
            <v>NON PNS</v>
          </cell>
          <cell r="R3896" t="str">
            <v>S1</v>
          </cell>
          <cell r="X3896" t="str">
            <v>P</v>
          </cell>
          <cell r="AC3896" t="str">
            <v>Guru</v>
          </cell>
          <cell r="AD3896" t="str">
            <v>SPK SMP</v>
          </cell>
          <cell r="AE3896" t="str">
            <v>BLIMBING</v>
          </cell>
          <cell r="AN3896" t="str">
            <v>Belum Sertifikasi</v>
          </cell>
          <cell r="BB3896" t="str">
            <v>Belum</v>
          </cell>
        </row>
        <row r="3897">
          <cell r="N3897" t="str">
            <v>NON PNS</v>
          </cell>
          <cell r="R3897" t="str">
            <v>S1</v>
          </cell>
          <cell r="X3897" t="str">
            <v>P</v>
          </cell>
          <cell r="AC3897" t="str">
            <v>Guru</v>
          </cell>
          <cell r="AD3897" t="str">
            <v>SMP</v>
          </cell>
          <cell r="AE3897" t="str">
            <v>KLOJEN</v>
          </cell>
          <cell r="AN3897" t="str">
            <v>Belum Sertifikasi</v>
          </cell>
          <cell r="BB3897" t="str">
            <v>Belum</v>
          </cell>
        </row>
        <row r="3898">
          <cell r="N3898" t="str">
            <v>NON PNS</v>
          </cell>
          <cell r="R3898" t="str">
            <v>S2</v>
          </cell>
          <cell r="X3898" t="str">
            <v>L</v>
          </cell>
          <cell r="AC3898" t="str">
            <v>Guru</v>
          </cell>
          <cell r="AD3898" t="str">
            <v>SMP</v>
          </cell>
          <cell r="AE3898" t="str">
            <v>KLOJEN</v>
          </cell>
          <cell r="AN3898" t="str">
            <v>Belum Sertifikasi</v>
          </cell>
          <cell r="BB3898" t="str">
            <v>Belum</v>
          </cell>
        </row>
        <row r="3899">
          <cell r="N3899" t="str">
            <v>NON PNS</v>
          </cell>
          <cell r="R3899" t="str">
            <v>S1</v>
          </cell>
          <cell r="X3899" t="str">
            <v>L</v>
          </cell>
          <cell r="AC3899" t="str">
            <v>Guru</v>
          </cell>
          <cell r="AD3899" t="str">
            <v>SMP</v>
          </cell>
          <cell r="AE3899" t="str">
            <v>KLOJEN</v>
          </cell>
          <cell r="AN3899" t="str">
            <v>Belum Sertifikasi</v>
          </cell>
          <cell r="BB3899" t="str">
            <v>Belum</v>
          </cell>
        </row>
        <row r="3900">
          <cell r="N3900" t="str">
            <v>NON PNS</v>
          </cell>
          <cell r="R3900" t="str">
            <v>S1</v>
          </cell>
          <cell r="X3900" t="str">
            <v>L</v>
          </cell>
          <cell r="AC3900" t="str">
            <v>Guru</v>
          </cell>
          <cell r="AD3900" t="str">
            <v>SMP</v>
          </cell>
          <cell r="AE3900" t="str">
            <v>KLOJEN</v>
          </cell>
          <cell r="AN3900" t="str">
            <v>Belum Sertifikasi</v>
          </cell>
          <cell r="BB3900" t="str">
            <v>Belum</v>
          </cell>
        </row>
        <row r="3901">
          <cell r="N3901" t="str">
            <v>NON PNS</v>
          </cell>
          <cell r="R3901" t="str">
            <v>S1</v>
          </cell>
          <cell r="X3901" t="str">
            <v>P</v>
          </cell>
          <cell r="AC3901" t="str">
            <v>Guru</v>
          </cell>
          <cell r="AD3901" t="str">
            <v>SMP</v>
          </cell>
          <cell r="AE3901" t="str">
            <v>KLOJEN</v>
          </cell>
          <cell r="AN3901" t="str">
            <v>Belum Sertifikasi</v>
          </cell>
          <cell r="BB3901" t="str">
            <v>Belum</v>
          </cell>
        </row>
        <row r="3902">
          <cell r="N3902" t="str">
            <v>NON PNS</v>
          </cell>
          <cell r="R3902" t="str">
            <v>S1</v>
          </cell>
          <cell r="X3902" t="str">
            <v>L</v>
          </cell>
          <cell r="AC3902" t="str">
            <v>Guru</v>
          </cell>
          <cell r="AD3902" t="str">
            <v>SMP</v>
          </cell>
          <cell r="AE3902" t="str">
            <v>KLOJEN</v>
          </cell>
          <cell r="AN3902" t="str">
            <v>Belum Sertifikasi</v>
          </cell>
          <cell r="BB3902" t="str">
            <v>Belum</v>
          </cell>
        </row>
        <row r="3903">
          <cell r="N3903" t="str">
            <v>NON PNS</v>
          </cell>
          <cell r="R3903" t="str">
            <v>S1</v>
          </cell>
          <cell r="X3903" t="str">
            <v>P</v>
          </cell>
          <cell r="AC3903" t="str">
            <v>Guru</v>
          </cell>
          <cell r="AD3903" t="str">
            <v>SMP</v>
          </cell>
          <cell r="AE3903" t="str">
            <v>KLOJEN</v>
          </cell>
          <cell r="AN3903" t="str">
            <v>Belum Sertifikasi</v>
          </cell>
          <cell r="BB3903" t="str">
            <v>Belum</v>
          </cell>
        </row>
        <row r="3904">
          <cell r="N3904" t="str">
            <v>NON PNS</v>
          </cell>
          <cell r="R3904" t="str">
            <v>S1</v>
          </cell>
          <cell r="X3904" t="str">
            <v>P</v>
          </cell>
          <cell r="AC3904" t="str">
            <v>Guru</v>
          </cell>
          <cell r="AD3904" t="str">
            <v>SMP</v>
          </cell>
          <cell r="AE3904" t="str">
            <v>KLOJEN</v>
          </cell>
          <cell r="AN3904" t="str">
            <v>Belum Sertifikasi</v>
          </cell>
          <cell r="BB3904" t="str">
            <v>Belum</v>
          </cell>
        </row>
        <row r="3905">
          <cell r="N3905" t="str">
            <v>NON PNS</v>
          </cell>
          <cell r="R3905" t="str">
            <v>S1</v>
          </cell>
          <cell r="X3905" t="str">
            <v>P</v>
          </cell>
          <cell r="AC3905" t="str">
            <v>Guru</v>
          </cell>
          <cell r="AD3905" t="str">
            <v>SMP</v>
          </cell>
          <cell r="AE3905" t="str">
            <v>KLOJEN</v>
          </cell>
          <cell r="AN3905" t="str">
            <v>Belum Sertifikasi</v>
          </cell>
          <cell r="BB3905" t="str">
            <v>Belum</v>
          </cell>
        </row>
        <row r="3906">
          <cell r="N3906" t="str">
            <v>NON PNS</v>
          </cell>
          <cell r="R3906" t="str">
            <v>SMA</v>
          </cell>
          <cell r="X3906" t="str">
            <v>P</v>
          </cell>
          <cell r="AC3906" t="str">
            <v>Guru</v>
          </cell>
          <cell r="AD3906" t="str">
            <v>SMP</v>
          </cell>
          <cell r="AE3906" t="str">
            <v>KLOJEN</v>
          </cell>
          <cell r="AN3906" t="str">
            <v>Belum Sertifikasi</v>
          </cell>
          <cell r="BB3906" t="str">
            <v>Belum</v>
          </cell>
        </row>
        <row r="3907">
          <cell r="N3907" t="str">
            <v>NON PNS</v>
          </cell>
          <cell r="R3907" t="str">
            <v>S1</v>
          </cell>
          <cell r="X3907" t="str">
            <v>L</v>
          </cell>
          <cell r="AC3907" t="str">
            <v>Guru</v>
          </cell>
          <cell r="AD3907" t="str">
            <v>SMP</v>
          </cell>
          <cell r="AE3907" t="str">
            <v>KLOJEN</v>
          </cell>
          <cell r="AN3907" t="str">
            <v>Lulus Sertifikasi</v>
          </cell>
          <cell r="BB3907" t="str">
            <v>Belum</v>
          </cell>
        </row>
        <row r="3908">
          <cell r="N3908" t="str">
            <v>NON PNS</v>
          </cell>
          <cell r="R3908" t="str">
            <v>S2</v>
          </cell>
          <cell r="X3908" t="str">
            <v>L</v>
          </cell>
          <cell r="AC3908" t="str">
            <v>Kepala Sekolah</v>
          </cell>
          <cell r="AD3908" t="str">
            <v>SMP</v>
          </cell>
          <cell r="AE3908" t="str">
            <v>KLOJEN</v>
          </cell>
          <cell r="AN3908" t="str">
            <v>Belum Sertifikasi</v>
          </cell>
          <cell r="BB3908" t="str">
            <v>Belum</v>
          </cell>
        </row>
        <row r="3909">
          <cell r="N3909" t="str">
            <v>NON PNS</v>
          </cell>
          <cell r="R3909" t="str">
            <v>S1</v>
          </cell>
          <cell r="X3909" t="str">
            <v>P</v>
          </cell>
          <cell r="AC3909" t="str">
            <v>Tenaga Administrasi Sekolah</v>
          </cell>
          <cell r="AD3909" t="str">
            <v>SMP</v>
          </cell>
          <cell r="AE3909" t="str">
            <v>KLOJEN</v>
          </cell>
          <cell r="AN3909" t="str">
            <v>Belum Sertifikasi</v>
          </cell>
          <cell r="BB3909" t="str">
            <v>Belum</v>
          </cell>
        </row>
        <row r="3910">
          <cell r="N3910" t="str">
            <v>NON PNS</v>
          </cell>
          <cell r="R3910" t="str">
            <v>S1</v>
          </cell>
          <cell r="X3910" t="str">
            <v>P</v>
          </cell>
          <cell r="AC3910" t="str">
            <v>Guru</v>
          </cell>
          <cell r="AD3910" t="str">
            <v>SMP</v>
          </cell>
          <cell r="AE3910" t="str">
            <v>LOWOK WARU</v>
          </cell>
          <cell r="AN3910" t="str">
            <v>Belum Sertifikasi</v>
          </cell>
          <cell r="BB3910" t="str">
            <v>Belum</v>
          </cell>
        </row>
        <row r="3911">
          <cell r="N3911" t="str">
            <v>NON PNS</v>
          </cell>
          <cell r="R3911" t="str">
            <v>S1</v>
          </cell>
          <cell r="X3911" t="str">
            <v>P</v>
          </cell>
          <cell r="AC3911" t="str">
            <v>Guru</v>
          </cell>
          <cell r="AD3911" t="str">
            <v>SMP</v>
          </cell>
          <cell r="AE3911" t="str">
            <v>LOWOK WARU</v>
          </cell>
          <cell r="AN3911" t="str">
            <v>Belum Sertifikasi</v>
          </cell>
          <cell r="BB3911" t="str">
            <v>Belum</v>
          </cell>
        </row>
        <row r="3912">
          <cell r="N3912" t="str">
            <v>NON PNS</v>
          </cell>
          <cell r="R3912" t="str">
            <v>S1</v>
          </cell>
          <cell r="X3912" t="str">
            <v>P</v>
          </cell>
          <cell r="AC3912" t="str">
            <v>Guru</v>
          </cell>
          <cell r="AD3912" t="str">
            <v>SMP</v>
          </cell>
          <cell r="AE3912" t="str">
            <v>LOWOK WARU</v>
          </cell>
          <cell r="AN3912" t="str">
            <v>Belum Sertifikasi</v>
          </cell>
          <cell r="BB3912" t="str">
            <v>Belum</v>
          </cell>
        </row>
        <row r="3913">
          <cell r="N3913" t="str">
            <v>NON PNS</v>
          </cell>
          <cell r="R3913" t="str">
            <v>S1</v>
          </cell>
          <cell r="X3913" t="str">
            <v>P</v>
          </cell>
          <cell r="AC3913" t="str">
            <v>Guru</v>
          </cell>
          <cell r="AD3913" t="str">
            <v>SMP</v>
          </cell>
          <cell r="AE3913" t="str">
            <v>LOWOK WARU</v>
          </cell>
          <cell r="AN3913" t="str">
            <v>Belum Sertifikasi</v>
          </cell>
          <cell r="BB3913" t="str">
            <v>Belum</v>
          </cell>
        </row>
        <row r="3914">
          <cell r="N3914" t="str">
            <v>NON PNS</v>
          </cell>
          <cell r="R3914" t="str">
            <v>S2</v>
          </cell>
          <cell r="X3914" t="str">
            <v>P</v>
          </cell>
          <cell r="AC3914" t="str">
            <v>Guru</v>
          </cell>
          <cell r="AD3914" t="str">
            <v>SMP</v>
          </cell>
          <cell r="AE3914" t="str">
            <v>LOWOK WARU</v>
          </cell>
          <cell r="AN3914" t="str">
            <v>Belum Sertifikasi</v>
          </cell>
          <cell r="BB3914" t="str">
            <v>Belum</v>
          </cell>
        </row>
        <row r="3915">
          <cell r="N3915" t="str">
            <v>NON PNS</v>
          </cell>
          <cell r="R3915" t="str">
            <v>S1</v>
          </cell>
          <cell r="X3915" t="str">
            <v>P</v>
          </cell>
          <cell r="AC3915" t="str">
            <v>Guru</v>
          </cell>
          <cell r="AD3915" t="str">
            <v>SMP</v>
          </cell>
          <cell r="AE3915" t="str">
            <v>LOWOK WARU</v>
          </cell>
          <cell r="AN3915" t="str">
            <v>Belum Sertifikasi</v>
          </cell>
          <cell r="BB3915" t="str">
            <v>Belum</v>
          </cell>
        </row>
        <row r="3916">
          <cell r="N3916" t="str">
            <v>NON PNS</v>
          </cell>
          <cell r="R3916" t="str">
            <v>S1</v>
          </cell>
          <cell r="X3916" t="str">
            <v>L</v>
          </cell>
          <cell r="AC3916" t="str">
            <v>Guru</v>
          </cell>
          <cell r="AD3916" t="str">
            <v>SMP</v>
          </cell>
          <cell r="AE3916" t="str">
            <v>LOWOK WARU</v>
          </cell>
          <cell r="AN3916" t="str">
            <v>Belum Sertifikasi</v>
          </cell>
          <cell r="BB3916" t="str">
            <v>Belum</v>
          </cell>
        </row>
        <row r="3917">
          <cell r="N3917" t="str">
            <v>NON PNS</v>
          </cell>
          <cell r="R3917" t="str">
            <v>S1</v>
          </cell>
          <cell r="X3917" t="str">
            <v>P</v>
          </cell>
          <cell r="AC3917" t="str">
            <v>Guru</v>
          </cell>
          <cell r="AD3917" t="str">
            <v>SMP</v>
          </cell>
          <cell r="AE3917" t="str">
            <v>LOWOK WARU</v>
          </cell>
          <cell r="AN3917" t="str">
            <v>Belum Sertifikasi</v>
          </cell>
          <cell r="BB3917" t="str">
            <v>Belum</v>
          </cell>
        </row>
        <row r="3918">
          <cell r="N3918" t="str">
            <v>NON PNS</v>
          </cell>
          <cell r="R3918" t="str">
            <v>S1</v>
          </cell>
          <cell r="X3918" t="str">
            <v>L</v>
          </cell>
          <cell r="AC3918" t="str">
            <v>Guru</v>
          </cell>
          <cell r="AD3918" t="str">
            <v>SMP</v>
          </cell>
          <cell r="AE3918" t="str">
            <v>LOWOK WARU</v>
          </cell>
          <cell r="AN3918" t="str">
            <v>Belum Sertifikasi</v>
          </cell>
          <cell r="BB3918" t="str">
            <v>Belum</v>
          </cell>
        </row>
        <row r="3919">
          <cell r="N3919" t="str">
            <v>NON PNS</v>
          </cell>
          <cell r="R3919" t="str">
            <v>S1</v>
          </cell>
          <cell r="X3919" t="str">
            <v>P</v>
          </cell>
          <cell r="AC3919" t="str">
            <v>Guru</v>
          </cell>
          <cell r="AD3919" t="str">
            <v>SMP</v>
          </cell>
          <cell r="AE3919" t="str">
            <v>LOWOK WARU</v>
          </cell>
          <cell r="AN3919" t="str">
            <v>Belum Sertifikasi</v>
          </cell>
          <cell r="BB3919" t="str">
            <v>Belum</v>
          </cell>
        </row>
        <row r="3920">
          <cell r="N3920" t="str">
            <v>NON PNS</v>
          </cell>
          <cell r="R3920" t="str">
            <v>S1</v>
          </cell>
          <cell r="X3920" t="str">
            <v>P</v>
          </cell>
          <cell r="AC3920" t="str">
            <v>Guru</v>
          </cell>
          <cell r="AD3920" t="str">
            <v>SMP</v>
          </cell>
          <cell r="AE3920" t="str">
            <v>LOWOK WARU</v>
          </cell>
          <cell r="AN3920" t="str">
            <v>Lulus Sertifikasi</v>
          </cell>
          <cell r="BB3920" t="str">
            <v>Belum</v>
          </cell>
        </row>
        <row r="3921">
          <cell r="N3921" t="str">
            <v>NON PNS</v>
          </cell>
          <cell r="R3921" t="str">
            <v>S1</v>
          </cell>
          <cell r="X3921" t="str">
            <v>L</v>
          </cell>
          <cell r="AC3921" t="str">
            <v>Guru</v>
          </cell>
          <cell r="AD3921" t="str">
            <v>SMP</v>
          </cell>
          <cell r="AE3921" t="str">
            <v>LOWOK WARU</v>
          </cell>
          <cell r="AN3921" t="str">
            <v>Lulus Sertifikasi</v>
          </cell>
          <cell r="BB3921" t="str">
            <v>Lulus</v>
          </cell>
        </row>
        <row r="3922">
          <cell r="N3922" t="str">
            <v>NON PNS</v>
          </cell>
          <cell r="R3922" t="str">
            <v>S1</v>
          </cell>
          <cell r="X3922" t="str">
            <v>P</v>
          </cell>
          <cell r="AC3922" t="str">
            <v>Guru</v>
          </cell>
          <cell r="AD3922" t="str">
            <v>SMP</v>
          </cell>
          <cell r="AE3922" t="str">
            <v>LOWOK WARU</v>
          </cell>
          <cell r="AN3922" t="str">
            <v>Belum Sertifikasi</v>
          </cell>
          <cell r="BB3922" t="str">
            <v>Belum</v>
          </cell>
        </row>
        <row r="3923">
          <cell r="N3923" t="str">
            <v>NON PNS</v>
          </cell>
          <cell r="R3923" t="str">
            <v>S2</v>
          </cell>
          <cell r="X3923" t="str">
            <v>P</v>
          </cell>
          <cell r="AC3923" t="str">
            <v>Guru</v>
          </cell>
          <cell r="AD3923" t="str">
            <v>SMP</v>
          </cell>
          <cell r="AE3923" t="str">
            <v>LOWOK WARU</v>
          </cell>
          <cell r="AN3923" t="str">
            <v>Belum Sertifikasi</v>
          </cell>
          <cell r="BB3923" t="str">
            <v>Belum</v>
          </cell>
        </row>
        <row r="3924">
          <cell r="N3924" t="str">
            <v>NON PNS</v>
          </cell>
          <cell r="R3924" t="str">
            <v>S1</v>
          </cell>
          <cell r="X3924" t="str">
            <v>P</v>
          </cell>
          <cell r="AC3924" t="str">
            <v>Guru</v>
          </cell>
          <cell r="AD3924" t="str">
            <v>SMP</v>
          </cell>
          <cell r="AE3924" t="str">
            <v>LOWOK WARU</v>
          </cell>
          <cell r="AN3924" t="str">
            <v>Lulus Sertifikasi</v>
          </cell>
          <cell r="BB3924" t="str">
            <v>Belum</v>
          </cell>
        </row>
        <row r="3925">
          <cell r="N3925" t="str">
            <v>NON PNS</v>
          </cell>
          <cell r="R3925" t="str">
            <v>S1</v>
          </cell>
          <cell r="X3925" t="str">
            <v>P</v>
          </cell>
          <cell r="AC3925" t="str">
            <v>Guru</v>
          </cell>
          <cell r="AD3925" t="str">
            <v>SMP</v>
          </cell>
          <cell r="AE3925" t="str">
            <v>LOWOK WARU</v>
          </cell>
          <cell r="AN3925" t="str">
            <v>Lulus Sertifikasi</v>
          </cell>
          <cell r="BB3925" t="str">
            <v>Lulus</v>
          </cell>
        </row>
        <row r="3926">
          <cell r="N3926" t="str">
            <v>NON PNS</v>
          </cell>
          <cell r="R3926" t="str">
            <v>S1</v>
          </cell>
          <cell r="X3926" t="str">
            <v>P</v>
          </cell>
          <cell r="AC3926" t="str">
            <v>Guru</v>
          </cell>
          <cell r="AD3926" t="str">
            <v>SMP</v>
          </cell>
          <cell r="AE3926" t="str">
            <v>LOWOK WARU</v>
          </cell>
          <cell r="AN3926" t="str">
            <v>Lulus Sertifikasi</v>
          </cell>
          <cell r="BB3926" t="str">
            <v>Lulus</v>
          </cell>
        </row>
        <row r="3927">
          <cell r="N3927" t="str">
            <v>NON PNS</v>
          </cell>
          <cell r="R3927" t="str">
            <v>S1</v>
          </cell>
          <cell r="X3927" t="str">
            <v>L</v>
          </cell>
          <cell r="AC3927" t="str">
            <v>Guru</v>
          </cell>
          <cell r="AD3927" t="str">
            <v>SMP</v>
          </cell>
          <cell r="AE3927" t="str">
            <v>LOWOK WARU</v>
          </cell>
          <cell r="AN3927" t="str">
            <v>Lulus Sertifikasi</v>
          </cell>
          <cell r="BB3927" t="str">
            <v>Belum</v>
          </cell>
        </row>
        <row r="3928">
          <cell r="N3928" t="str">
            <v>NON PNS</v>
          </cell>
          <cell r="R3928" t="str">
            <v>S1</v>
          </cell>
          <cell r="X3928" t="str">
            <v>P</v>
          </cell>
          <cell r="AC3928" t="str">
            <v>Guru</v>
          </cell>
          <cell r="AD3928" t="str">
            <v>SMP</v>
          </cell>
          <cell r="AE3928" t="str">
            <v>LOWOK WARU</v>
          </cell>
          <cell r="AN3928" t="str">
            <v>Belum Sertifikasi</v>
          </cell>
          <cell r="BB3928" t="str">
            <v>Belum</v>
          </cell>
        </row>
        <row r="3929">
          <cell r="N3929" t="str">
            <v>NON PNS</v>
          </cell>
          <cell r="R3929" t="str">
            <v>S1</v>
          </cell>
          <cell r="X3929" t="str">
            <v>P</v>
          </cell>
          <cell r="AC3929" t="str">
            <v>Guru</v>
          </cell>
          <cell r="AD3929" t="str">
            <v>SMP</v>
          </cell>
          <cell r="AE3929" t="str">
            <v>LOWOK WARU</v>
          </cell>
          <cell r="AN3929" t="str">
            <v>Lulus Sertifikasi</v>
          </cell>
          <cell r="BB3929" t="str">
            <v>Lulus</v>
          </cell>
        </row>
        <row r="3930">
          <cell r="N3930" t="str">
            <v>NON PNS</v>
          </cell>
          <cell r="R3930" t="str">
            <v>S1</v>
          </cell>
          <cell r="X3930" t="str">
            <v>P</v>
          </cell>
          <cell r="AC3930" t="str">
            <v>Guru</v>
          </cell>
          <cell r="AD3930" t="str">
            <v>SMP</v>
          </cell>
          <cell r="AE3930" t="str">
            <v>LOWOK WARU</v>
          </cell>
          <cell r="AN3930" t="str">
            <v>Belum Sertifikasi</v>
          </cell>
          <cell r="BB3930" t="str">
            <v>Belum</v>
          </cell>
        </row>
        <row r="3931">
          <cell r="N3931" t="str">
            <v>NON PNS</v>
          </cell>
          <cell r="R3931" t="str">
            <v>S1</v>
          </cell>
          <cell r="X3931" t="str">
            <v>P</v>
          </cell>
          <cell r="AC3931" t="str">
            <v>Guru</v>
          </cell>
          <cell r="AD3931" t="str">
            <v>SMP</v>
          </cell>
          <cell r="AE3931" t="str">
            <v>LOWOK WARU</v>
          </cell>
          <cell r="AN3931" t="str">
            <v>Lulus Sertifikasi</v>
          </cell>
          <cell r="BB3931" t="str">
            <v>Belum</v>
          </cell>
        </row>
        <row r="3932">
          <cell r="N3932" t="str">
            <v>NON PNS</v>
          </cell>
          <cell r="R3932" t="str">
            <v>S1</v>
          </cell>
          <cell r="X3932" t="str">
            <v>P</v>
          </cell>
          <cell r="AC3932" t="str">
            <v>Guru</v>
          </cell>
          <cell r="AD3932" t="str">
            <v>SMP</v>
          </cell>
          <cell r="AE3932" t="str">
            <v>LOWOK WARU</v>
          </cell>
          <cell r="AN3932" t="str">
            <v>Lulus Sertifikasi</v>
          </cell>
          <cell r="BB3932" t="str">
            <v>Lulus</v>
          </cell>
        </row>
        <row r="3933">
          <cell r="N3933" t="str">
            <v>NON PNS</v>
          </cell>
          <cell r="R3933" t="str">
            <v>S1</v>
          </cell>
          <cell r="X3933" t="str">
            <v>P</v>
          </cell>
          <cell r="AC3933" t="str">
            <v>Guru</v>
          </cell>
          <cell r="AD3933" t="str">
            <v>SMP</v>
          </cell>
          <cell r="AE3933" t="str">
            <v>LOWOK WARU</v>
          </cell>
          <cell r="AN3933" t="str">
            <v>Lulus Sertifikasi</v>
          </cell>
          <cell r="BB3933" t="str">
            <v>Belum</v>
          </cell>
        </row>
        <row r="3934">
          <cell r="N3934" t="str">
            <v>NON PNS</v>
          </cell>
          <cell r="R3934" t="str">
            <v>S1</v>
          </cell>
          <cell r="X3934" t="str">
            <v>L</v>
          </cell>
          <cell r="AC3934" t="str">
            <v>Kepala Sekolah</v>
          </cell>
          <cell r="AD3934" t="str">
            <v>SMP</v>
          </cell>
          <cell r="AE3934" t="str">
            <v>LOWOK WARU</v>
          </cell>
          <cell r="AN3934" t="str">
            <v>Lulus Sertifikasi</v>
          </cell>
          <cell r="BB3934" t="str">
            <v>Belum</v>
          </cell>
        </row>
        <row r="3935">
          <cell r="N3935" t="str">
            <v>NON PNS</v>
          </cell>
          <cell r="R3935" t="str">
            <v>S1</v>
          </cell>
          <cell r="X3935" t="str">
            <v>P</v>
          </cell>
          <cell r="AC3935" t="str">
            <v>Guru</v>
          </cell>
          <cell r="AD3935" t="str">
            <v>SMP</v>
          </cell>
          <cell r="AE3935" t="str">
            <v>LOWOK WARU</v>
          </cell>
          <cell r="AN3935" t="str">
            <v>Lulus Sertifikasi</v>
          </cell>
          <cell r="BB3935" t="str">
            <v>Belum</v>
          </cell>
        </row>
        <row r="3936">
          <cell r="N3936" t="str">
            <v>NON PNS</v>
          </cell>
          <cell r="R3936" t="str">
            <v>S2</v>
          </cell>
          <cell r="X3936" t="str">
            <v>P</v>
          </cell>
          <cell r="AC3936" t="str">
            <v>Guru</v>
          </cell>
          <cell r="AD3936" t="str">
            <v>SMP</v>
          </cell>
          <cell r="AE3936" t="str">
            <v>LOWOK WARU</v>
          </cell>
          <cell r="AN3936" t="str">
            <v>Lulus Sertifikasi</v>
          </cell>
          <cell r="BB3936" t="str">
            <v>Lulus</v>
          </cell>
        </row>
        <row r="3937">
          <cell r="N3937" t="str">
            <v>NON PNS</v>
          </cell>
          <cell r="R3937" t="str">
            <v>S1</v>
          </cell>
          <cell r="X3937" t="str">
            <v>P</v>
          </cell>
          <cell r="AC3937" t="str">
            <v>Guru</v>
          </cell>
          <cell r="AD3937" t="str">
            <v>SMP</v>
          </cell>
          <cell r="AE3937" t="str">
            <v>LOWOK WARU</v>
          </cell>
          <cell r="AN3937" t="str">
            <v>Lulus Sertifikasi</v>
          </cell>
          <cell r="BB3937" t="str">
            <v>Belum</v>
          </cell>
        </row>
        <row r="3938">
          <cell r="N3938" t="str">
            <v>NON PNS</v>
          </cell>
          <cell r="R3938" t="str">
            <v>S1</v>
          </cell>
          <cell r="X3938" t="str">
            <v>P</v>
          </cell>
          <cell r="AC3938" t="str">
            <v>Guru</v>
          </cell>
          <cell r="AD3938" t="str">
            <v>SMP</v>
          </cell>
          <cell r="AE3938" t="str">
            <v>LOWOK WARU</v>
          </cell>
          <cell r="AN3938" t="str">
            <v>Lulus Sertifikasi</v>
          </cell>
          <cell r="BB3938" t="str">
            <v>Belum</v>
          </cell>
        </row>
        <row r="3939">
          <cell r="N3939" t="str">
            <v>NON PNS</v>
          </cell>
          <cell r="R3939" t="str">
            <v>S1</v>
          </cell>
          <cell r="X3939" t="str">
            <v>L</v>
          </cell>
          <cell r="AC3939" t="str">
            <v>Guru</v>
          </cell>
          <cell r="AD3939" t="str">
            <v>SMP</v>
          </cell>
          <cell r="AE3939" t="str">
            <v>LOWOK WARU</v>
          </cell>
          <cell r="AN3939" t="str">
            <v>Lulus Sertifikasi</v>
          </cell>
          <cell r="BB3939" t="str">
            <v>Belum</v>
          </cell>
        </row>
        <row r="3940">
          <cell r="N3940" t="str">
            <v>NON PNS</v>
          </cell>
          <cell r="R3940" t="str">
            <v>S1</v>
          </cell>
          <cell r="X3940" t="str">
            <v>P</v>
          </cell>
          <cell r="AC3940" t="str">
            <v>Tenaga Administrasi Sekolah</v>
          </cell>
          <cell r="AD3940" t="str">
            <v>SMP</v>
          </cell>
          <cell r="AE3940" t="str">
            <v>LOWOK WARU</v>
          </cell>
          <cell r="AN3940" t="str">
            <v>Belum Sertifikasi</v>
          </cell>
          <cell r="BB3940" t="str">
            <v>Belum</v>
          </cell>
        </row>
        <row r="3941">
          <cell r="N3941" t="str">
            <v>NON PNS</v>
          </cell>
          <cell r="R3941" t="str">
            <v>S1</v>
          </cell>
          <cell r="X3941" t="str">
            <v>L</v>
          </cell>
          <cell r="AC3941" t="str">
            <v>Tenaga Administrasi Sekolah</v>
          </cell>
          <cell r="AD3941" t="str">
            <v>SMP</v>
          </cell>
          <cell r="AE3941" t="str">
            <v>LOWOK WARU</v>
          </cell>
          <cell r="AN3941" t="str">
            <v>Belum Sertifikasi</v>
          </cell>
          <cell r="BB3941" t="str">
            <v>Belum</v>
          </cell>
        </row>
        <row r="3942">
          <cell r="N3942" t="str">
            <v>NON PNS</v>
          </cell>
          <cell r="R3942" t="str">
            <v>S1</v>
          </cell>
          <cell r="X3942" t="str">
            <v>P</v>
          </cell>
          <cell r="AC3942" t="str">
            <v>Tenaga Administrasi Sekolah</v>
          </cell>
          <cell r="AD3942" t="str">
            <v>SMP</v>
          </cell>
          <cell r="AE3942" t="str">
            <v>LOWOK WARU</v>
          </cell>
          <cell r="AN3942" t="str">
            <v>Belum Sertifikasi</v>
          </cell>
          <cell r="BB3942" t="str">
            <v>Belum</v>
          </cell>
        </row>
        <row r="3943">
          <cell r="N3943" t="str">
            <v>NON PNS</v>
          </cell>
          <cell r="R3943" t="str">
            <v>S1</v>
          </cell>
          <cell r="X3943" t="str">
            <v>L</v>
          </cell>
          <cell r="AC3943" t="str">
            <v>Tenaga Administrasi Sekolah</v>
          </cell>
          <cell r="AD3943" t="str">
            <v>SMP</v>
          </cell>
          <cell r="AE3943" t="str">
            <v>LOWOK WARU</v>
          </cell>
          <cell r="AN3943" t="str">
            <v>Belum Sertifikasi</v>
          </cell>
          <cell r="BB3943" t="str">
            <v>Belum</v>
          </cell>
        </row>
        <row r="3944">
          <cell r="N3944" t="str">
            <v>NON PNS</v>
          </cell>
          <cell r="R3944" t="str">
            <v>SMA</v>
          </cell>
          <cell r="X3944" t="str">
            <v>L</v>
          </cell>
          <cell r="AC3944" t="str">
            <v>Penjaga Sekolah</v>
          </cell>
          <cell r="AD3944" t="str">
            <v>SMP</v>
          </cell>
          <cell r="AE3944" t="str">
            <v>LOWOK WARU</v>
          </cell>
          <cell r="AN3944" t="str">
            <v>Belum Sertifikasi</v>
          </cell>
          <cell r="BB3944" t="str">
            <v>Belum</v>
          </cell>
        </row>
        <row r="3945">
          <cell r="N3945" t="str">
            <v>NON PNS</v>
          </cell>
          <cell r="R3945" t="str">
            <v>SMA</v>
          </cell>
          <cell r="X3945" t="str">
            <v>L</v>
          </cell>
          <cell r="AC3945" t="str">
            <v>Tenaga Administrasi Sekolah</v>
          </cell>
          <cell r="AD3945" t="str">
            <v>SMP</v>
          </cell>
          <cell r="AE3945" t="str">
            <v>LOWOK WARU</v>
          </cell>
          <cell r="AN3945" t="str">
            <v>Belum Sertifikasi</v>
          </cell>
          <cell r="BB3945" t="str">
            <v>Belum</v>
          </cell>
        </row>
        <row r="3946">
          <cell r="N3946" t="str">
            <v>NON PNS</v>
          </cell>
          <cell r="R3946" t="str">
            <v>S1</v>
          </cell>
          <cell r="X3946" t="str">
            <v>P</v>
          </cell>
          <cell r="AC3946" t="str">
            <v>Tenaga Administrasi Sekolah</v>
          </cell>
          <cell r="AD3946" t="str">
            <v>SMP</v>
          </cell>
          <cell r="AE3946" t="str">
            <v>LOWOK WARU</v>
          </cell>
          <cell r="AN3946" t="str">
            <v>Belum Sertifikasi</v>
          </cell>
          <cell r="BB3946" t="str">
            <v>Belum</v>
          </cell>
        </row>
        <row r="3947">
          <cell r="N3947" t="str">
            <v>NON PNS</v>
          </cell>
          <cell r="R3947" t="str">
            <v>S1</v>
          </cell>
          <cell r="X3947" t="str">
            <v>P</v>
          </cell>
          <cell r="AC3947" t="str">
            <v>Guru</v>
          </cell>
          <cell r="AD3947" t="str">
            <v>SMP</v>
          </cell>
          <cell r="AE3947" t="str">
            <v>SUKUN</v>
          </cell>
          <cell r="AN3947" t="str">
            <v>Belum Sertifikasi</v>
          </cell>
          <cell r="BB3947" t="str">
            <v>Belum</v>
          </cell>
        </row>
        <row r="3948">
          <cell r="N3948" t="str">
            <v>NON PNS</v>
          </cell>
          <cell r="R3948" t="str">
            <v>S1</v>
          </cell>
          <cell r="X3948" t="str">
            <v>L</v>
          </cell>
          <cell r="AC3948" t="str">
            <v>Guru</v>
          </cell>
          <cell r="AD3948" t="str">
            <v>SMP</v>
          </cell>
          <cell r="AE3948" t="str">
            <v>SUKUN</v>
          </cell>
          <cell r="AN3948" t="str">
            <v>Belum Sertifikasi</v>
          </cell>
          <cell r="BB3948" t="str">
            <v>Belum</v>
          </cell>
        </row>
        <row r="3949">
          <cell r="N3949" t="str">
            <v>NON PNS</v>
          </cell>
          <cell r="R3949" t="str">
            <v>S1</v>
          </cell>
          <cell r="X3949" t="str">
            <v>L</v>
          </cell>
          <cell r="AC3949" t="str">
            <v>Guru</v>
          </cell>
          <cell r="AD3949" t="str">
            <v>SMP</v>
          </cell>
          <cell r="AE3949" t="str">
            <v>SUKUN</v>
          </cell>
          <cell r="AN3949" t="str">
            <v>Belum Sertifikasi</v>
          </cell>
          <cell r="BB3949" t="str">
            <v>Belum</v>
          </cell>
        </row>
        <row r="3950">
          <cell r="N3950" t="str">
            <v>NON PNS</v>
          </cell>
          <cell r="R3950" t="str">
            <v>S2</v>
          </cell>
          <cell r="X3950" t="str">
            <v>P</v>
          </cell>
          <cell r="AC3950" t="str">
            <v>Guru</v>
          </cell>
          <cell r="AD3950" t="str">
            <v>SMP</v>
          </cell>
          <cell r="AE3950" t="str">
            <v>SUKUN</v>
          </cell>
          <cell r="AN3950" t="str">
            <v>Belum Sertifikasi</v>
          </cell>
          <cell r="BB3950" t="str">
            <v>Belum</v>
          </cell>
        </row>
        <row r="3951">
          <cell r="N3951" t="str">
            <v>NON PNS</v>
          </cell>
          <cell r="R3951" t="str">
            <v>S1</v>
          </cell>
          <cell r="X3951" t="str">
            <v>L</v>
          </cell>
          <cell r="AC3951" t="str">
            <v>Guru</v>
          </cell>
          <cell r="AD3951" t="str">
            <v>SMP</v>
          </cell>
          <cell r="AE3951" t="str">
            <v>SUKUN</v>
          </cell>
          <cell r="AN3951" t="str">
            <v>Belum Sertifikasi</v>
          </cell>
          <cell r="BB3951" t="str">
            <v>Belum</v>
          </cell>
        </row>
        <row r="3952">
          <cell r="N3952" t="str">
            <v>NON PNS</v>
          </cell>
          <cell r="R3952" t="str">
            <v>S1</v>
          </cell>
          <cell r="X3952" t="str">
            <v>P</v>
          </cell>
          <cell r="AC3952" t="str">
            <v>Guru</v>
          </cell>
          <cell r="AD3952" t="str">
            <v>SMP</v>
          </cell>
          <cell r="AE3952" t="str">
            <v>SUKUN</v>
          </cell>
          <cell r="AN3952" t="str">
            <v>Belum Sertifikasi</v>
          </cell>
          <cell r="BB3952" t="str">
            <v>Belum</v>
          </cell>
        </row>
        <row r="3953">
          <cell r="N3953" t="str">
            <v>NON PNS</v>
          </cell>
          <cell r="R3953" t="str">
            <v>S1</v>
          </cell>
          <cell r="X3953" t="str">
            <v>P</v>
          </cell>
          <cell r="AC3953" t="str">
            <v>Guru</v>
          </cell>
          <cell r="AD3953" t="str">
            <v>SMP</v>
          </cell>
          <cell r="AE3953" t="str">
            <v>SUKUN</v>
          </cell>
          <cell r="AN3953" t="str">
            <v>Lulus Sertifikasi</v>
          </cell>
          <cell r="BB3953" t="str">
            <v>Belum</v>
          </cell>
        </row>
        <row r="3954">
          <cell r="N3954" t="str">
            <v>NON PNS</v>
          </cell>
          <cell r="R3954" t="str">
            <v>S1</v>
          </cell>
          <cell r="X3954" t="str">
            <v>P</v>
          </cell>
          <cell r="AC3954" t="str">
            <v>Guru</v>
          </cell>
          <cell r="AD3954" t="str">
            <v>SMP</v>
          </cell>
          <cell r="AE3954" t="str">
            <v>SUKUN</v>
          </cell>
          <cell r="AN3954" t="str">
            <v>Lulus Sertifikasi</v>
          </cell>
          <cell r="BB3954" t="str">
            <v>Belum</v>
          </cell>
        </row>
        <row r="3955">
          <cell r="N3955" t="str">
            <v>NON PNS</v>
          </cell>
          <cell r="R3955" t="str">
            <v>S1</v>
          </cell>
          <cell r="X3955" t="str">
            <v>P</v>
          </cell>
          <cell r="AC3955" t="str">
            <v>Guru</v>
          </cell>
          <cell r="AD3955" t="str">
            <v>SMP</v>
          </cell>
          <cell r="AE3955" t="str">
            <v>SUKUN</v>
          </cell>
          <cell r="AN3955" t="str">
            <v>Lulus Sertifikasi</v>
          </cell>
          <cell r="BB3955" t="str">
            <v>Belum</v>
          </cell>
        </row>
        <row r="3956">
          <cell r="N3956" t="str">
            <v>NON PNS</v>
          </cell>
          <cell r="R3956" t="str">
            <v>S1</v>
          </cell>
          <cell r="X3956" t="str">
            <v>P</v>
          </cell>
          <cell r="AC3956" t="str">
            <v>Guru</v>
          </cell>
          <cell r="AD3956" t="str">
            <v>SMP</v>
          </cell>
          <cell r="AE3956" t="str">
            <v>SUKUN</v>
          </cell>
          <cell r="AN3956" t="str">
            <v>Belum Sertifikasi</v>
          </cell>
          <cell r="BB3956" t="str">
            <v>Belum</v>
          </cell>
        </row>
        <row r="3957">
          <cell r="N3957" t="str">
            <v>NON PNS</v>
          </cell>
          <cell r="R3957" t="str">
            <v>D3</v>
          </cell>
          <cell r="X3957" t="str">
            <v>L</v>
          </cell>
          <cell r="AC3957" t="str">
            <v>Guru</v>
          </cell>
          <cell r="AD3957" t="str">
            <v>SMP</v>
          </cell>
          <cell r="AE3957" t="str">
            <v>SUKUN</v>
          </cell>
          <cell r="AN3957" t="str">
            <v>Belum Sertifikasi</v>
          </cell>
          <cell r="BB3957" t="str">
            <v>Belum</v>
          </cell>
        </row>
        <row r="3958">
          <cell r="N3958" t="str">
            <v>NON PNS</v>
          </cell>
          <cell r="R3958" t="str">
            <v>S1</v>
          </cell>
          <cell r="X3958" t="str">
            <v>L</v>
          </cell>
          <cell r="AC3958" t="str">
            <v>Guru</v>
          </cell>
          <cell r="AD3958" t="str">
            <v>SMP</v>
          </cell>
          <cell r="AE3958" t="str">
            <v>SUKUN</v>
          </cell>
          <cell r="AN3958" t="str">
            <v>Lulus Sertifikasi</v>
          </cell>
          <cell r="BB3958" t="str">
            <v>Belum</v>
          </cell>
        </row>
        <row r="3959">
          <cell r="N3959" t="str">
            <v>NON PNS</v>
          </cell>
          <cell r="R3959" t="str">
            <v>S1</v>
          </cell>
          <cell r="X3959" t="str">
            <v>P</v>
          </cell>
          <cell r="AC3959" t="str">
            <v>Guru</v>
          </cell>
          <cell r="AD3959" t="str">
            <v>SMP</v>
          </cell>
          <cell r="AE3959" t="str">
            <v>SUKUN</v>
          </cell>
          <cell r="AN3959" t="str">
            <v>Lulus Sertifikasi</v>
          </cell>
          <cell r="BB3959" t="str">
            <v>Belum</v>
          </cell>
        </row>
        <row r="3960">
          <cell r="N3960" t="str">
            <v>NON PNS</v>
          </cell>
          <cell r="R3960" t="str">
            <v>S2</v>
          </cell>
          <cell r="X3960" t="str">
            <v>L</v>
          </cell>
          <cell r="AC3960" t="str">
            <v>Guru</v>
          </cell>
          <cell r="AD3960" t="str">
            <v>SMP</v>
          </cell>
          <cell r="AE3960" t="str">
            <v>SUKUN</v>
          </cell>
          <cell r="AN3960" t="str">
            <v>Lulus Sertifikasi</v>
          </cell>
          <cell r="BB3960" t="str">
            <v>Belum</v>
          </cell>
        </row>
        <row r="3961">
          <cell r="N3961" t="str">
            <v>NON PNS</v>
          </cell>
          <cell r="R3961" t="str">
            <v>S2</v>
          </cell>
          <cell r="X3961" t="str">
            <v>P</v>
          </cell>
          <cell r="AC3961" t="str">
            <v>Kepala Sekolah</v>
          </cell>
          <cell r="AD3961" t="str">
            <v>SMP</v>
          </cell>
          <cell r="AE3961" t="str">
            <v>SUKUN</v>
          </cell>
          <cell r="AN3961" t="str">
            <v>Lulus Sertifikasi</v>
          </cell>
          <cell r="BB3961" t="str">
            <v>Belum</v>
          </cell>
        </row>
        <row r="3962">
          <cell r="N3962" t="str">
            <v>NON PNS</v>
          </cell>
          <cell r="R3962" t="str">
            <v>S1</v>
          </cell>
          <cell r="X3962" t="str">
            <v>L</v>
          </cell>
          <cell r="AC3962" t="str">
            <v>Guru</v>
          </cell>
          <cell r="AD3962" t="str">
            <v>SMP</v>
          </cell>
          <cell r="AE3962" t="str">
            <v>SUKUN</v>
          </cell>
          <cell r="AN3962" t="str">
            <v>Belum Sertifikasi</v>
          </cell>
          <cell r="BB3962" t="str">
            <v>Belum</v>
          </cell>
        </row>
        <row r="3963">
          <cell r="N3963" t="str">
            <v>NON PNS</v>
          </cell>
          <cell r="R3963" t="str">
            <v>S2</v>
          </cell>
          <cell r="X3963" t="str">
            <v>P</v>
          </cell>
          <cell r="AC3963" t="str">
            <v>Guru</v>
          </cell>
          <cell r="AD3963" t="str">
            <v>SMP</v>
          </cell>
          <cell r="AE3963" t="str">
            <v>SUKUN</v>
          </cell>
          <cell r="AN3963" t="str">
            <v>Belum Sertifikasi</v>
          </cell>
          <cell r="BB3963" t="str">
            <v>Belum</v>
          </cell>
        </row>
        <row r="3964">
          <cell r="N3964" t="str">
            <v>NON PNS</v>
          </cell>
          <cell r="R3964" t="str">
            <v>S1</v>
          </cell>
          <cell r="X3964" t="str">
            <v>P</v>
          </cell>
          <cell r="AC3964" t="str">
            <v>Tenaga Administrasi Sekolah</v>
          </cell>
          <cell r="AD3964" t="str">
            <v>SMP</v>
          </cell>
          <cell r="AE3964" t="str">
            <v>SUKUN</v>
          </cell>
          <cell r="AN3964" t="str">
            <v>Belum Sertifikasi</v>
          </cell>
          <cell r="BB3964" t="str">
            <v>Belum</v>
          </cell>
        </row>
        <row r="3965">
          <cell r="N3965" t="str">
            <v>NON PNS</v>
          </cell>
          <cell r="R3965" t="str">
            <v>S1</v>
          </cell>
          <cell r="X3965" t="str">
            <v>P</v>
          </cell>
          <cell r="AC3965" t="str">
            <v>Tenaga Administrasi Sekolah</v>
          </cell>
          <cell r="AD3965" t="str">
            <v>SMP</v>
          </cell>
          <cell r="AE3965" t="str">
            <v>SUKUN</v>
          </cell>
          <cell r="AN3965" t="str">
            <v>Belum Sertifikasi</v>
          </cell>
          <cell r="BB3965" t="str">
            <v>Belum</v>
          </cell>
        </row>
        <row r="3966">
          <cell r="N3966" t="str">
            <v>NON PNS</v>
          </cell>
          <cell r="R3966" t="str">
            <v>S1</v>
          </cell>
          <cell r="X3966" t="str">
            <v>L</v>
          </cell>
          <cell r="AC3966" t="str">
            <v>Tenaga Administrasi Sekolah</v>
          </cell>
          <cell r="AD3966" t="str">
            <v>SMP</v>
          </cell>
          <cell r="AE3966" t="str">
            <v>SUKUN</v>
          </cell>
          <cell r="AN3966" t="str">
            <v>Belum Sertifikasi</v>
          </cell>
          <cell r="BB3966" t="str">
            <v>Belum</v>
          </cell>
        </row>
        <row r="3967">
          <cell r="N3967" t="str">
            <v>NON PNS</v>
          </cell>
          <cell r="R3967" t="str">
            <v>S1</v>
          </cell>
          <cell r="X3967" t="str">
            <v>L</v>
          </cell>
          <cell r="AC3967" t="str">
            <v>Guru</v>
          </cell>
          <cell r="AD3967" t="str">
            <v>SMP</v>
          </cell>
          <cell r="AE3967" t="str">
            <v>KEDUNG KANDANG</v>
          </cell>
          <cell r="AN3967" t="str">
            <v>Belum Sertifikasi</v>
          </cell>
          <cell r="BB3967" t="str">
            <v>Belum</v>
          </cell>
        </row>
        <row r="3968">
          <cell r="N3968" t="str">
            <v>NON PNS</v>
          </cell>
          <cell r="R3968" t="str">
            <v>S1</v>
          </cell>
          <cell r="X3968" t="str">
            <v>P</v>
          </cell>
          <cell r="AC3968" t="str">
            <v>Guru</v>
          </cell>
          <cell r="AD3968" t="str">
            <v>SMP</v>
          </cell>
          <cell r="AE3968" t="str">
            <v>KEDUNG KANDANG</v>
          </cell>
          <cell r="AN3968" t="str">
            <v>Belum Sertifikasi</v>
          </cell>
          <cell r="BB3968" t="str">
            <v>Belum</v>
          </cell>
        </row>
        <row r="3969">
          <cell r="N3969" t="str">
            <v>NON PNS</v>
          </cell>
          <cell r="R3969" t="str">
            <v>S1</v>
          </cell>
          <cell r="X3969" t="str">
            <v>L</v>
          </cell>
          <cell r="AC3969" t="str">
            <v>Guru</v>
          </cell>
          <cell r="AD3969" t="str">
            <v>SMP</v>
          </cell>
          <cell r="AE3969" t="str">
            <v>KEDUNG KANDANG</v>
          </cell>
          <cell r="AN3969" t="str">
            <v>Belum Sertifikasi</v>
          </cell>
          <cell r="BB3969" t="str">
            <v>Belum</v>
          </cell>
        </row>
        <row r="3970">
          <cell r="N3970" t="str">
            <v>NON PNS</v>
          </cell>
          <cell r="R3970" t="str">
            <v>S1</v>
          </cell>
          <cell r="X3970" t="str">
            <v>P</v>
          </cell>
          <cell r="AC3970" t="str">
            <v>Guru</v>
          </cell>
          <cell r="AD3970" t="str">
            <v>SMP</v>
          </cell>
          <cell r="AE3970" t="str">
            <v>KEDUNG KANDANG</v>
          </cell>
          <cell r="AN3970" t="str">
            <v>Lulus Sertifikasi</v>
          </cell>
          <cell r="BB3970" t="str">
            <v>Belum</v>
          </cell>
        </row>
        <row r="3971">
          <cell r="N3971" t="str">
            <v>NON PNS</v>
          </cell>
          <cell r="R3971" t="str">
            <v>S1</v>
          </cell>
          <cell r="X3971" t="str">
            <v>P</v>
          </cell>
          <cell r="AC3971" t="str">
            <v>Guru</v>
          </cell>
          <cell r="AD3971" t="str">
            <v>SMP</v>
          </cell>
          <cell r="AE3971" t="str">
            <v>KEDUNG KANDANG</v>
          </cell>
          <cell r="AN3971" t="str">
            <v>Belum Sertifikasi</v>
          </cell>
          <cell r="BB3971" t="str">
            <v>Belum</v>
          </cell>
        </row>
        <row r="3972">
          <cell r="N3972" t="str">
            <v>NON PNS</v>
          </cell>
          <cell r="R3972" t="str">
            <v>S2</v>
          </cell>
          <cell r="X3972" t="str">
            <v>L</v>
          </cell>
          <cell r="AC3972" t="str">
            <v>Guru</v>
          </cell>
          <cell r="AD3972" t="str">
            <v>SMP</v>
          </cell>
          <cell r="AE3972" t="str">
            <v>KEDUNG KANDANG</v>
          </cell>
          <cell r="AN3972" t="str">
            <v>Belum Sertifikasi</v>
          </cell>
          <cell r="BB3972" t="str">
            <v>Belum</v>
          </cell>
        </row>
        <row r="3973">
          <cell r="N3973" t="str">
            <v>NON PNS</v>
          </cell>
          <cell r="R3973" t="str">
            <v>S1</v>
          </cell>
          <cell r="X3973" t="str">
            <v>P</v>
          </cell>
          <cell r="AC3973" t="str">
            <v>Guru</v>
          </cell>
          <cell r="AD3973" t="str">
            <v>SMP</v>
          </cell>
          <cell r="AE3973" t="str">
            <v>KEDUNG KANDANG</v>
          </cell>
          <cell r="AN3973" t="str">
            <v>Lulus Sertifikasi</v>
          </cell>
          <cell r="BB3973" t="str">
            <v>Belum</v>
          </cell>
        </row>
        <row r="3974">
          <cell r="N3974" t="str">
            <v>NON PNS</v>
          </cell>
          <cell r="R3974" t="str">
            <v>S1</v>
          </cell>
          <cell r="X3974" t="str">
            <v>P</v>
          </cell>
          <cell r="AC3974" t="str">
            <v>Guru</v>
          </cell>
          <cell r="AD3974" t="str">
            <v>SMP</v>
          </cell>
          <cell r="AE3974" t="str">
            <v>KEDUNG KANDANG</v>
          </cell>
          <cell r="AN3974" t="str">
            <v>Belum Sertifikasi</v>
          </cell>
          <cell r="BB3974" t="str">
            <v>Belum</v>
          </cell>
        </row>
        <row r="3975">
          <cell r="N3975" t="str">
            <v>NON PNS</v>
          </cell>
          <cell r="R3975" t="str">
            <v>S2</v>
          </cell>
          <cell r="X3975" t="str">
            <v>L</v>
          </cell>
          <cell r="AC3975" t="str">
            <v>Guru</v>
          </cell>
          <cell r="AD3975" t="str">
            <v>SMP</v>
          </cell>
          <cell r="AE3975" t="str">
            <v>KEDUNG KANDANG</v>
          </cell>
          <cell r="AN3975" t="str">
            <v>Lulus Sertifikasi</v>
          </cell>
          <cell r="BB3975" t="str">
            <v>Belum</v>
          </cell>
        </row>
        <row r="3976">
          <cell r="N3976" t="str">
            <v>NON PNS</v>
          </cell>
          <cell r="R3976" t="str">
            <v>S1</v>
          </cell>
          <cell r="X3976" t="str">
            <v>L</v>
          </cell>
          <cell r="AC3976" t="str">
            <v>Guru</v>
          </cell>
          <cell r="AD3976" t="str">
            <v>SMP</v>
          </cell>
          <cell r="AE3976" t="str">
            <v>KEDUNG KANDANG</v>
          </cell>
          <cell r="AN3976" t="str">
            <v>Lulus Sertifikasi</v>
          </cell>
          <cell r="BB3976" t="str">
            <v>Belum</v>
          </cell>
        </row>
        <row r="3977">
          <cell r="N3977" t="str">
            <v>NON PNS</v>
          </cell>
          <cell r="R3977" t="str">
            <v>S1</v>
          </cell>
          <cell r="X3977" t="str">
            <v>L</v>
          </cell>
          <cell r="AC3977" t="str">
            <v>Kepala Sekolah</v>
          </cell>
          <cell r="AD3977" t="str">
            <v>SMP</v>
          </cell>
          <cell r="AE3977" t="str">
            <v>KEDUNG KANDANG</v>
          </cell>
          <cell r="AN3977" t="str">
            <v>Lulus Sertifikasi</v>
          </cell>
          <cell r="BB3977" t="str">
            <v>Belum</v>
          </cell>
        </row>
        <row r="3978">
          <cell r="N3978" t="str">
            <v>NON PNS</v>
          </cell>
          <cell r="R3978" t="str">
            <v>SMA</v>
          </cell>
          <cell r="X3978" t="str">
            <v>L</v>
          </cell>
          <cell r="AC3978" t="str">
            <v>Tenaga Administrasi Sekolah</v>
          </cell>
          <cell r="AD3978" t="str">
            <v>SMP</v>
          </cell>
          <cell r="AE3978" t="str">
            <v>KEDUNG KANDANG</v>
          </cell>
          <cell r="AN3978" t="str">
            <v>Belum Sertifikasi</v>
          </cell>
          <cell r="BB3978" t="str">
            <v>Belum</v>
          </cell>
        </row>
        <row r="3979">
          <cell r="N3979" t="str">
            <v>NON PNS</v>
          </cell>
          <cell r="R3979" t="str">
            <v>S1</v>
          </cell>
          <cell r="X3979" t="str">
            <v>P</v>
          </cell>
          <cell r="AC3979" t="str">
            <v>Guru</v>
          </cell>
          <cell r="AD3979" t="str">
            <v>SMP</v>
          </cell>
          <cell r="AE3979" t="str">
            <v>LOWOK WARU</v>
          </cell>
          <cell r="AN3979" t="str">
            <v>Belum Sertifikasi</v>
          </cell>
          <cell r="BB3979" t="str">
            <v>Belum</v>
          </cell>
        </row>
        <row r="3980">
          <cell r="N3980" t="str">
            <v>NON PNS</v>
          </cell>
          <cell r="R3980" t="str">
            <v>S2</v>
          </cell>
          <cell r="X3980" t="str">
            <v>P</v>
          </cell>
          <cell r="AC3980" t="str">
            <v>Kepala Sekolah</v>
          </cell>
          <cell r="AD3980" t="str">
            <v>SMP</v>
          </cell>
          <cell r="AE3980" t="str">
            <v>LOWOK WARU</v>
          </cell>
          <cell r="AN3980" t="str">
            <v>Belum Sertifikasi</v>
          </cell>
          <cell r="BB3980" t="str">
            <v>Belum</v>
          </cell>
        </row>
        <row r="3981">
          <cell r="N3981" t="str">
            <v>NON PNS</v>
          </cell>
          <cell r="R3981" t="str">
            <v>S1</v>
          </cell>
          <cell r="X3981" t="str">
            <v>P</v>
          </cell>
          <cell r="AC3981" t="str">
            <v>Guru</v>
          </cell>
          <cell r="AD3981" t="str">
            <v>SMP</v>
          </cell>
          <cell r="AE3981" t="str">
            <v>LOWOK WARU</v>
          </cell>
          <cell r="AN3981" t="str">
            <v>Belum Sertifikasi</v>
          </cell>
          <cell r="BB3981" t="str">
            <v>Belum</v>
          </cell>
        </row>
        <row r="3982">
          <cell r="N3982" t="str">
            <v>NON PNS</v>
          </cell>
          <cell r="R3982" t="str">
            <v>S1</v>
          </cell>
          <cell r="X3982" t="str">
            <v>P</v>
          </cell>
          <cell r="AC3982" t="str">
            <v>Guru</v>
          </cell>
          <cell r="AD3982" t="str">
            <v>SMP</v>
          </cell>
          <cell r="AE3982" t="str">
            <v>LOWOK WARU</v>
          </cell>
          <cell r="AN3982" t="str">
            <v>Belum Sertifikasi</v>
          </cell>
          <cell r="BB3982" t="str">
            <v>Belum</v>
          </cell>
        </row>
        <row r="3983">
          <cell r="N3983" t="str">
            <v>NON PNS</v>
          </cell>
          <cell r="R3983" t="str">
            <v>S1</v>
          </cell>
          <cell r="X3983" t="str">
            <v>P</v>
          </cell>
          <cell r="AC3983" t="str">
            <v>Guru</v>
          </cell>
          <cell r="AD3983" t="str">
            <v>SMP</v>
          </cell>
          <cell r="AE3983" t="str">
            <v>LOWOK WARU</v>
          </cell>
          <cell r="AN3983" t="str">
            <v>Belum Sertifikasi</v>
          </cell>
          <cell r="BB3983" t="str">
            <v>Belum</v>
          </cell>
        </row>
        <row r="3984">
          <cell r="N3984" t="str">
            <v>NON PNS</v>
          </cell>
          <cell r="R3984" t="str">
            <v>S1</v>
          </cell>
          <cell r="X3984" t="str">
            <v>P</v>
          </cell>
          <cell r="AC3984" t="str">
            <v>Guru</v>
          </cell>
          <cell r="AD3984" t="str">
            <v>SMP</v>
          </cell>
          <cell r="AE3984" t="str">
            <v>LOWOK WARU</v>
          </cell>
          <cell r="AN3984" t="str">
            <v>Belum Sertifikasi</v>
          </cell>
          <cell r="BB3984" t="str">
            <v>Belum</v>
          </cell>
        </row>
        <row r="3985">
          <cell r="N3985" t="str">
            <v>NON PNS</v>
          </cell>
          <cell r="R3985" t="str">
            <v>SMA</v>
          </cell>
          <cell r="X3985" t="str">
            <v>L</v>
          </cell>
          <cell r="AC3985" t="str">
            <v>Tenaga Administrasi Sekolah</v>
          </cell>
          <cell r="AD3985" t="str">
            <v>SMP</v>
          </cell>
          <cell r="AE3985" t="str">
            <v>LOWOK WARU</v>
          </cell>
          <cell r="AN3985" t="str">
            <v>Belum Sertifikasi</v>
          </cell>
          <cell r="BB3985" t="str">
            <v>Belum</v>
          </cell>
        </row>
        <row r="3986">
          <cell r="N3986" t="str">
            <v>NON PNS</v>
          </cell>
          <cell r="R3986" t="str">
            <v>SMA</v>
          </cell>
          <cell r="X3986" t="str">
            <v>L</v>
          </cell>
          <cell r="AC3986" t="str">
            <v>Tenaga Administrasi Sekolah</v>
          </cell>
          <cell r="AD3986" t="str">
            <v>SMP</v>
          </cell>
          <cell r="AE3986" t="str">
            <v>LOWOK WARU</v>
          </cell>
          <cell r="AN3986" t="str">
            <v>Belum Sertifikasi</v>
          </cell>
          <cell r="BB3986" t="str">
            <v>Belum</v>
          </cell>
        </row>
        <row r="3987">
          <cell r="N3987" t="str">
            <v>NON PNS</v>
          </cell>
          <cell r="R3987" t="str">
            <v>SD</v>
          </cell>
          <cell r="X3987" t="str">
            <v>L</v>
          </cell>
          <cell r="AC3987" t="str">
            <v>Petugas Keamanan</v>
          </cell>
          <cell r="AD3987" t="str">
            <v>SMP</v>
          </cell>
          <cell r="AE3987" t="str">
            <v>LOWOK WARU</v>
          </cell>
          <cell r="AN3987" t="str">
            <v>Belum Sertifikasi</v>
          </cell>
          <cell r="BB3987" t="str">
            <v>Belum</v>
          </cell>
        </row>
        <row r="3988">
          <cell r="N3988" t="str">
            <v>NON PNS</v>
          </cell>
          <cell r="R3988" t="str">
            <v>S1</v>
          </cell>
          <cell r="X3988" t="str">
            <v>P</v>
          </cell>
          <cell r="AC3988" t="str">
            <v>Guru</v>
          </cell>
          <cell r="AD3988" t="str">
            <v>SMP</v>
          </cell>
          <cell r="AE3988" t="str">
            <v>BLIMBING</v>
          </cell>
          <cell r="AN3988" t="str">
            <v>Belum Sertifikasi</v>
          </cell>
          <cell r="BB3988" t="str">
            <v>Belum</v>
          </cell>
        </row>
        <row r="3989">
          <cell r="N3989" t="str">
            <v>NON PNS</v>
          </cell>
          <cell r="R3989" t="str">
            <v>S1</v>
          </cell>
          <cell r="X3989" t="str">
            <v>P</v>
          </cell>
          <cell r="AC3989" t="str">
            <v>Kepala Sekolah</v>
          </cell>
          <cell r="AD3989" t="str">
            <v>SMP</v>
          </cell>
          <cell r="AE3989" t="str">
            <v>BLIMBING</v>
          </cell>
          <cell r="AN3989" t="str">
            <v>Lulus Sertifikasi</v>
          </cell>
          <cell r="BB3989" t="str">
            <v>Belum</v>
          </cell>
        </row>
        <row r="3990">
          <cell r="N3990" t="str">
            <v>NON PNS</v>
          </cell>
          <cell r="R3990" t="str">
            <v>S1</v>
          </cell>
          <cell r="X3990" t="str">
            <v>P</v>
          </cell>
          <cell r="AC3990" t="str">
            <v>Guru</v>
          </cell>
          <cell r="AD3990" t="str">
            <v>SMP</v>
          </cell>
          <cell r="AE3990" t="str">
            <v>BLIMBING</v>
          </cell>
          <cell r="AN3990" t="str">
            <v>Lulus Sertifikasi</v>
          </cell>
          <cell r="BB3990" t="str">
            <v>Belum</v>
          </cell>
        </row>
        <row r="3991">
          <cell r="N3991" t="str">
            <v>NON PNS</v>
          </cell>
          <cell r="R3991" t="str">
            <v>S1</v>
          </cell>
          <cell r="X3991" t="str">
            <v>P</v>
          </cell>
          <cell r="AC3991" t="str">
            <v>Guru</v>
          </cell>
          <cell r="AD3991" t="str">
            <v>SMP</v>
          </cell>
          <cell r="AE3991" t="str">
            <v>BLIMBING</v>
          </cell>
          <cell r="AN3991" t="str">
            <v>Lulus Sertifikasi</v>
          </cell>
          <cell r="BB3991" t="str">
            <v>Belum</v>
          </cell>
        </row>
        <row r="3992">
          <cell r="N3992" t="str">
            <v>NON PNS</v>
          </cell>
          <cell r="R3992" t="str">
            <v>S2</v>
          </cell>
          <cell r="X3992" t="str">
            <v>P</v>
          </cell>
          <cell r="AC3992" t="str">
            <v>Guru</v>
          </cell>
          <cell r="AD3992" t="str">
            <v>SMP</v>
          </cell>
          <cell r="AE3992" t="str">
            <v>BLIMBING</v>
          </cell>
          <cell r="AN3992" t="str">
            <v>Lulus Sertifikasi</v>
          </cell>
          <cell r="BB3992" t="str">
            <v>Belum</v>
          </cell>
        </row>
        <row r="3993">
          <cell r="N3993" t="str">
            <v>NON PNS</v>
          </cell>
          <cell r="R3993" t="str">
            <v>S1</v>
          </cell>
          <cell r="X3993" t="str">
            <v>P</v>
          </cell>
          <cell r="AC3993" t="str">
            <v>Guru</v>
          </cell>
          <cell r="AD3993" t="str">
            <v>SMP</v>
          </cell>
          <cell r="AE3993" t="str">
            <v>BLIMBING</v>
          </cell>
          <cell r="AN3993" t="str">
            <v>Lulus Sertifikasi</v>
          </cell>
          <cell r="BB3993" t="str">
            <v>Belum</v>
          </cell>
        </row>
        <row r="3994">
          <cell r="N3994" t="str">
            <v>NON PNS</v>
          </cell>
          <cell r="R3994" t="str">
            <v>S1</v>
          </cell>
          <cell r="X3994" t="str">
            <v>L</v>
          </cell>
          <cell r="AC3994" t="str">
            <v>Tenaga Administrasi Sekolah</v>
          </cell>
          <cell r="AD3994" t="str">
            <v>SMP</v>
          </cell>
          <cell r="AE3994" t="str">
            <v>BLIMBING</v>
          </cell>
          <cell r="AN3994" t="str">
            <v>Belum Sertifikasi</v>
          </cell>
          <cell r="BB3994" t="str">
            <v>Belum</v>
          </cell>
        </row>
        <row r="3995">
          <cell r="N3995" t="str">
            <v>NON PNS</v>
          </cell>
          <cell r="R3995" t="str">
            <v>S1</v>
          </cell>
          <cell r="X3995" t="str">
            <v>L</v>
          </cell>
          <cell r="AC3995" t="str">
            <v>Guru</v>
          </cell>
          <cell r="AD3995" t="str">
            <v>SMP</v>
          </cell>
          <cell r="AE3995" t="str">
            <v>LOWOK WARU</v>
          </cell>
          <cell r="AN3995" t="str">
            <v>Belum Sertifikasi</v>
          </cell>
          <cell r="BB3995" t="str">
            <v>Belum</v>
          </cell>
        </row>
        <row r="3996">
          <cell r="N3996" t="str">
            <v>NON PNS</v>
          </cell>
          <cell r="R3996" t="str">
            <v>S1</v>
          </cell>
          <cell r="X3996" t="str">
            <v>P</v>
          </cell>
          <cell r="AC3996" t="str">
            <v>Guru</v>
          </cell>
          <cell r="AD3996" t="str">
            <v>SMP</v>
          </cell>
          <cell r="AE3996" t="str">
            <v>LOWOK WARU</v>
          </cell>
          <cell r="AN3996" t="str">
            <v>Belum Sertifikasi</v>
          </cell>
          <cell r="BB3996" t="str">
            <v>Belum</v>
          </cell>
        </row>
        <row r="3997">
          <cell r="N3997" t="str">
            <v>NON PNS</v>
          </cell>
          <cell r="R3997" t="str">
            <v>S1</v>
          </cell>
          <cell r="X3997" t="str">
            <v>L</v>
          </cell>
          <cell r="AC3997" t="str">
            <v>Guru</v>
          </cell>
          <cell r="AD3997" t="str">
            <v>SMP</v>
          </cell>
          <cell r="AE3997" t="str">
            <v>LOWOK WARU</v>
          </cell>
          <cell r="AN3997" t="str">
            <v>Belum Sertifikasi</v>
          </cell>
          <cell r="BB3997" t="str">
            <v>Belum</v>
          </cell>
        </row>
        <row r="3998">
          <cell r="N3998" t="str">
            <v>NON PNS</v>
          </cell>
          <cell r="R3998" t="str">
            <v>S1</v>
          </cell>
          <cell r="X3998" t="str">
            <v>P</v>
          </cell>
          <cell r="AC3998" t="str">
            <v>Guru</v>
          </cell>
          <cell r="AD3998" t="str">
            <v>SMP</v>
          </cell>
          <cell r="AE3998" t="str">
            <v>LOWOK WARU</v>
          </cell>
          <cell r="AN3998" t="str">
            <v>Belum Sertifikasi</v>
          </cell>
          <cell r="BB3998" t="str">
            <v>Belum</v>
          </cell>
        </row>
        <row r="3999">
          <cell r="N3999" t="str">
            <v>NON PNS</v>
          </cell>
          <cell r="R3999" t="str">
            <v>S1</v>
          </cell>
          <cell r="X3999" t="str">
            <v>P</v>
          </cell>
          <cell r="AC3999" t="str">
            <v>Guru</v>
          </cell>
          <cell r="AD3999" t="str">
            <v>SMP</v>
          </cell>
          <cell r="AE3999" t="str">
            <v>LOWOK WARU</v>
          </cell>
          <cell r="AN3999" t="str">
            <v>Belum Sertifikasi</v>
          </cell>
          <cell r="BB3999" t="str">
            <v>Belum</v>
          </cell>
        </row>
        <row r="4000">
          <cell r="N4000" t="str">
            <v>NON PNS</v>
          </cell>
          <cell r="R4000" t="str">
            <v>S1</v>
          </cell>
          <cell r="X4000" t="str">
            <v>P</v>
          </cell>
          <cell r="AC4000" t="str">
            <v>Guru</v>
          </cell>
          <cell r="AD4000" t="str">
            <v>SMP</v>
          </cell>
          <cell r="AE4000" t="str">
            <v>LOWOK WARU</v>
          </cell>
          <cell r="AN4000" t="str">
            <v>Belum Sertifikasi</v>
          </cell>
          <cell r="BB4000" t="str">
            <v>Belum</v>
          </cell>
        </row>
        <row r="4001">
          <cell r="N4001" t="str">
            <v>NON PNS</v>
          </cell>
          <cell r="R4001" t="str">
            <v>S1</v>
          </cell>
          <cell r="X4001" t="str">
            <v>P</v>
          </cell>
          <cell r="AC4001" t="str">
            <v>Guru</v>
          </cell>
          <cell r="AD4001" t="str">
            <v>SMP</v>
          </cell>
          <cell r="AE4001" t="str">
            <v>LOWOK WARU</v>
          </cell>
          <cell r="AN4001" t="str">
            <v>Belum Sertifikasi</v>
          </cell>
          <cell r="BB4001" t="str">
            <v>Belum</v>
          </cell>
        </row>
        <row r="4002">
          <cell r="N4002" t="str">
            <v>NON PNS</v>
          </cell>
          <cell r="R4002" t="str">
            <v>S1</v>
          </cell>
          <cell r="X4002" t="str">
            <v>P</v>
          </cell>
          <cell r="AC4002" t="str">
            <v>Guru</v>
          </cell>
          <cell r="AD4002" t="str">
            <v>SMP</v>
          </cell>
          <cell r="AE4002" t="str">
            <v>LOWOK WARU</v>
          </cell>
          <cell r="AN4002" t="str">
            <v>Belum Sertifikasi</v>
          </cell>
          <cell r="BB4002" t="str">
            <v>Belum</v>
          </cell>
        </row>
        <row r="4003">
          <cell r="N4003" t="str">
            <v>NON PNS</v>
          </cell>
          <cell r="R4003" t="str">
            <v>S1</v>
          </cell>
          <cell r="X4003" t="str">
            <v>P</v>
          </cell>
          <cell r="AC4003" t="str">
            <v>Guru</v>
          </cell>
          <cell r="AD4003" t="str">
            <v>SMP</v>
          </cell>
          <cell r="AE4003" t="str">
            <v>LOWOK WARU</v>
          </cell>
          <cell r="AN4003" t="str">
            <v>Belum Sertifikasi</v>
          </cell>
          <cell r="BB4003" t="str">
            <v>Belum</v>
          </cell>
        </row>
        <row r="4004">
          <cell r="N4004" t="str">
            <v>NON PNS</v>
          </cell>
          <cell r="R4004" t="str">
            <v>S1</v>
          </cell>
          <cell r="X4004" t="str">
            <v>P</v>
          </cell>
          <cell r="AC4004" t="str">
            <v>Guru</v>
          </cell>
          <cell r="AD4004" t="str">
            <v>SMP</v>
          </cell>
          <cell r="AE4004" t="str">
            <v>LOWOK WARU</v>
          </cell>
          <cell r="AN4004" t="str">
            <v>Belum Sertifikasi</v>
          </cell>
          <cell r="BB4004" t="str">
            <v>Belum</v>
          </cell>
        </row>
        <row r="4005">
          <cell r="N4005" t="str">
            <v>NON PNS</v>
          </cell>
          <cell r="R4005" t="str">
            <v>S1</v>
          </cell>
          <cell r="X4005" t="str">
            <v>P</v>
          </cell>
          <cell r="AC4005" t="str">
            <v>Guru</v>
          </cell>
          <cell r="AD4005" t="str">
            <v>SMP</v>
          </cell>
          <cell r="AE4005" t="str">
            <v>LOWOK WARU</v>
          </cell>
          <cell r="AN4005" t="str">
            <v>Belum Sertifikasi</v>
          </cell>
          <cell r="BB4005" t="str">
            <v>Belum</v>
          </cell>
        </row>
        <row r="4006">
          <cell r="N4006" t="str">
            <v>NON PNS</v>
          </cell>
          <cell r="R4006" t="str">
            <v>S1</v>
          </cell>
          <cell r="X4006" t="str">
            <v>P</v>
          </cell>
          <cell r="AC4006" t="str">
            <v>Guru</v>
          </cell>
          <cell r="AD4006" t="str">
            <v>SMP</v>
          </cell>
          <cell r="AE4006" t="str">
            <v>LOWOK WARU</v>
          </cell>
          <cell r="AN4006" t="str">
            <v>Belum Sertifikasi</v>
          </cell>
          <cell r="BB4006" t="str">
            <v>Belum</v>
          </cell>
        </row>
        <row r="4007">
          <cell r="N4007" t="str">
            <v>NON PNS</v>
          </cell>
          <cell r="R4007" t="str">
            <v>S1</v>
          </cell>
          <cell r="X4007" t="str">
            <v>P</v>
          </cell>
          <cell r="AC4007" t="str">
            <v>Kepala Sekolah</v>
          </cell>
          <cell r="AD4007" t="str">
            <v>SMP</v>
          </cell>
          <cell r="AE4007" t="str">
            <v>LOWOK WARU</v>
          </cell>
          <cell r="AN4007" t="str">
            <v>Lulus Sertifikasi</v>
          </cell>
          <cell r="BB4007" t="str">
            <v>Lulus</v>
          </cell>
        </row>
        <row r="4008">
          <cell r="N4008" t="str">
            <v>NON PNS</v>
          </cell>
          <cell r="R4008" t="str">
            <v>SMA</v>
          </cell>
          <cell r="X4008" t="str">
            <v>L</v>
          </cell>
          <cell r="AC4008" t="str">
            <v>Petugas Keamanan</v>
          </cell>
          <cell r="AD4008" t="str">
            <v>SMP</v>
          </cell>
          <cell r="AE4008" t="str">
            <v>LOWOK WARU</v>
          </cell>
          <cell r="AN4008" t="str">
            <v>Belum Sertifikasi</v>
          </cell>
          <cell r="BB4008" t="str">
            <v>Belum</v>
          </cell>
        </row>
        <row r="4009">
          <cell r="N4009" t="str">
            <v>NON PNS</v>
          </cell>
          <cell r="R4009" t="str">
            <v>S1</v>
          </cell>
          <cell r="X4009" t="str">
            <v>P</v>
          </cell>
          <cell r="AC4009" t="str">
            <v>Tenaga Administrasi Sekolah</v>
          </cell>
          <cell r="AD4009" t="str">
            <v>SMP</v>
          </cell>
          <cell r="AE4009" t="str">
            <v>LOWOK WARU</v>
          </cell>
          <cell r="AN4009" t="str">
            <v>Belum Sertifikasi</v>
          </cell>
          <cell r="BB4009" t="str">
            <v>Belum</v>
          </cell>
        </row>
        <row r="4010">
          <cell r="N4010" t="str">
            <v>NON PNS</v>
          </cell>
          <cell r="R4010" t="str">
            <v>SMA</v>
          </cell>
          <cell r="X4010" t="str">
            <v>P</v>
          </cell>
          <cell r="AC4010" t="str">
            <v>Tenaga Administrasi Sekolah</v>
          </cell>
          <cell r="AD4010" t="str">
            <v>SMP</v>
          </cell>
          <cell r="AE4010" t="str">
            <v>LOWOK WARU</v>
          </cell>
          <cell r="AN4010" t="str">
            <v>Belum Sertifikasi</v>
          </cell>
          <cell r="BB4010" t="str">
            <v>Belum</v>
          </cell>
        </row>
        <row r="4011">
          <cell r="N4011" t="str">
            <v>NON PNS</v>
          </cell>
          <cell r="R4011" t="str">
            <v>SMA</v>
          </cell>
          <cell r="X4011" t="str">
            <v>P</v>
          </cell>
          <cell r="AC4011" t="str">
            <v>Tenaga Administrasi Sekolah</v>
          </cell>
          <cell r="AD4011" t="str">
            <v>SMP</v>
          </cell>
          <cell r="AE4011" t="str">
            <v>LOWOK WARU</v>
          </cell>
          <cell r="AN4011" t="str">
            <v>Belum Sertifikasi</v>
          </cell>
          <cell r="BB4011" t="str">
            <v>Belum</v>
          </cell>
        </row>
        <row r="4012">
          <cell r="N4012" t="str">
            <v>NON PNS</v>
          </cell>
          <cell r="R4012" t="str">
            <v>S1</v>
          </cell>
          <cell r="X4012" t="str">
            <v>L</v>
          </cell>
          <cell r="AC4012" t="str">
            <v>Kepala TU</v>
          </cell>
          <cell r="AD4012" t="str">
            <v>SMP</v>
          </cell>
          <cell r="AE4012" t="str">
            <v>LOWOK WARU</v>
          </cell>
          <cell r="AN4012" t="str">
            <v>Belum Sertifikasi</v>
          </cell>
          <cell r="BB4012" t="str">
            <v>Belum</v>
          </cell>
        </row>
        <row r="4013">
          <cell r="N4013" t="str">
            <v>NON PNS</v>
          </cell>
          <cell r="R4013" t="str">
            <v>S1</v>
          </cell>
          <cell r="X4013" t="str">
            <v>P</v>
          </cell>
          <cell r="AC4013" t="str">
            <v>Guru</v>
          </cell>
          <cell r="AD4013" t="str">
            <v>SMP</v>
          </cell>
          <cell r="AE4013" t="str">
            <v>KEDUNG KANDANG</v>
          </cell>
          <cell r="AN4013" t="str">
            <v>Belum Sertifikasi</v>
          </cell>
          <cell r="BB4013" t="str">
            <v>Belum</v>
          </cell>
        </row>
        <row r="4014">
          <cell r="N4014" t="str">
            <v>NON PNS</v>
          </cell>
          <cell r="R4014" t="str">
            <v>S1</v>
          </cell>
          <cell r="X4014" t="str">
            <v>P</v>
          </cell>
          <cell r="AC4014" t="str">
            <v>Guru</v>
          </cell>
          <cell r="AD4014" t="str">
            <v>SMP</v>
          </cell>
          <cell r="AE4014" t="str">
            <v>KEDUNG KANDANG</v>
          </cell>
          <cell r="AN4014" t="str">
            <v>Belum Sertifikasi</v>
          </cell>
          <cell r="BB4014" t="str">
            <v>Belum</v>
          </cell>
        </row>
        <row r="4015">
          <cell r="N4015" t="str">
            <v>NON PNS</v>
          </cell>
          <cell r="R4015" t="str">
            <v>S1</v>
          </cell>
          <cell r="X4015" t="str">
            <v>P</v>
          </cell>
          <cell r="AC4015" t="str">
            <v>Guru</v>
          </cell>
          <cell r="AD4015" t="str">
            <v>SMP</v>
          </cell>
          <cell r="AE4015" t="str">
            <v>KEDUNG KANDANG</v>
          </cell>
          <cell r="AN4015" t="str">
            <v>Lulus Sertifikasi</v>
          </cell>
          <cell r="BB4015" t="str">
            <v>Belum</v>
          </cell>
        </row>
        <row r="4016">
          <cell r="N4016" t="str">
            <v>NON PNS</v>
          </cell>
          <cell r="R4016" t="str">
            <v>S1</v>
          </cell>
          <cell r="X4016" t="str">
            <v>P</v>
          </cell>
          <cell r="AC4016" t="str">
            <v>Guru</v>
          </cell>
          <cell r="AD4016" t="str">
            <v>SMP</v>
          </cell>
          <cell r="AE4016" t="str">
            <v>KEDUNG KANDANG</v>
          </cell>
          <cell r="AN4016" t="str">
            <v>Lulus Sertifikasi</v>
          </cell>
          <cell r="BB4016" t="str">
            <v>Belum</v>
          </cell>
        </row>
        <row r="4017">
          <cell r="N4017" t="str">
            <v>NON PNS</v>
          </cell>
          <cell r="R4017" t="str">
            <v>S1</v>
          </cell>
          <cell r="X4017" t="str">
            <v>L</v>
          </cell>
          <cell r="AC4017" t="str">
            <v>Guru</v>
          </cell>
          <cell r="AD4017" t="str">
            <v>SMP</v>
          </cell>
          <cell r="AE4017" t="str">
            <v>KEDUNG KANDANG</v>
          </cell>
          <cell r="AN4017" t="str">
            <v>Belum Sertifikasi</v>
          </cell>
          <cell r="BB4017" t="str">
            <v>Belum</v>
          </cell>
        </row>
        <row r="4018">
          <cell r="N4018" t="str">
            <v>NON PNS</v>
          </cell>
          <cell r="R4018" t="str">
            <v>S1</v>
          </cell>
          <cell r="X4018" t="str">
            <v>P</v>
          </cell>
          <cell r="AC4018" t="str">
            <v>Guru</v>
          </cell>
          <cell r="AD4018" t="str">
            <v>SMP</v>
          </cell>
          <cell r="AE4018" t="str">
            <v>KEDUNG KANDANG</v>
          </cell>
          <cell r="AN4018" t="str">
            <v>Lulus Sertifikasi</v>
          </cell>
          <cell r="BB4018" t="str">
            <v>Belum</v>
          </cell>
        </row>
        <row r="4019">
          <cell r="N4019" t="str">
            <v>NON PNS</v>
          </cell>
          <cell r="R4019" t="str">
            <v>S1</v>
          </cell>
          <cell r="X4019" t="str">
            <v>P</v>
          </cell>
          <cell r="AC4019" t="str">
            <v>Guru</v>
          </cell>
          <cell r="AD4019" t="str">
            <v>SMP</v>
          </cell>
          <cell r="AE4019" t="str">
            <v>KEDUNG KANDANG</v>
          </cell>
          <cell r="AN4019" t="str">
            <v>Lulus Sertifikasi</v>
          </cell>
          <cell r="BB4019" t="str">
            <v>Belum</v>
          </cell>
        </row>
        <row r="4020">
          <cell r="N4020" t="str">
            <v>NON PNS</v>
          </cell>
          <cell r="R4020" t="str">
            <v>S1</v>
          </cell>
          <cell r="X4020" t="str">
            <v>L</v>
          </cell>
          <cell r="AC4020" t="str">
            <v>Guru</v>
          </cell>
          <cell r="AD4020" t="str">
            <v>SMP</v>
          </cell>
          <cell r="AE4020" t="str">
            <v>KEDUNG KANDANG</v>
          </cell>
          <cell r="AN4020" t="str">
            <v>Lulus Sertifikasi</v>
          </cell>
          <cell r="BB4020" t="str">
            <v>Belum</v>
          </cell>
        </row>
        <row r="4021">
          <cell r="N4021" t="str">
            <v>NON PNS</v>
          </cell>
          <cell r="R4021" t="str">
            <v>S1</v>
          </cell>
          <cell r="X4021" t="str">
            <v>P</v>
          </cell>
          <cell r="AC4021" t="str">
            <v>Guru</v>
          </cell>
          <cell r="AD4021" t="str">
            <v>SMP</v>
          </cell>
          <cell r="AE4021" t="str">
            <v>KEDUNG KANDANG</v>
          </cell>
          <cell r="AN4021" t="str">
            <v>Lulus Sertifikasi</v>
          </cell>
          <cell r="BB4021" t="str">
            <v>Belum</v>
          </cell>
        </row>
        <row r="4022">
          <cell r="N4022" t="str">
            <v>NON PNS</v>
          </cell>
          <cell r="R4022" t="str">
            <v>S1</v>
          </cell>
          <cell r="X4022" t="str">
            <v>P</v>
          </cell>
          <cell r="AC4022" t="str">
            <v>Guru</v>
          </cell>
          <cell r="AD4022" t="str">
            <v>SMP</v>
          </cell>
          <cell r="AE4022" t="str">
            <v>KEDUNG KANDANG</v>
          </cell>
          <cell r="AN4022" t="str">
            <v>Lulus Sertifikasi</v>
          </cell>
          <cell r="BB4022" t="str">
            <v>Belum</v>
          </cell>
        </row>
        <row r="4023">
          <cell r="N4023" t="str">
            <v>NON PNS</v>
          </cell>
          <cell r="R4023" t="str">
            <v>S1</v>
          </cell>
          <cell r="X4023" t="str">
            <v>L</v>
          </cell>
          <cell r="AC4023" t="str">
            <v>Guru</v>
          </cell>
          <cell r="AD4023" t="str">
            <v>SMP</v>
          </cell>
          <cell r="AE4023" t="str">
            <v>KEDUNG KANDANG</v>
          </cell>
          <cell r="AN4023" t="str">
            <v>Belum Sertifikasi</v>
          </cell>
          <cell r="BB4023" t="str">
            <v>Belum</v>
          </cell>
        </row>
        <row r="4024">
          <cell r="N4024" t="str">
            <v>NON PNS</v>
          </cell>
          <cell r="R4024" t="str">
            <v>S1</v>
          </cell>
          <cell r="X4024" t="str">
            <v>P</v>
          </cell>
          <cell r="AC4024" t="str">
            <v>Guru</v>
          </cell>
          <cell r="AD4024" t="str">
            <v>SMP</v>
          </cell>
          <cell r="AE4024" t="str">
            <v>KEDUNG KANDANG</v>
          </cell>
          <cell r="AN4024" t="str">
            <v>Lulus Sertifikasi</v>
          </cell>
          <cell r="BB4024" t="str">
            <v>Belum</v>
          </cell>
        </row>
        <row r="4025">
          <cell r="N4025" t="str">
            <v>NON PNS</v>
          </cell>
          <cell r="R4025" t="str">
            <v>S1</v>
          </cell>
          <cell r="X4025" t="str">
            <v>L</v>
          </cell>
          <cell r="AC4025" t="str">
            <v>Kepala Sekolah</v>
          </cell>
          <cell r="AD4025" t="str">
            <v>SMP</v>
          </cell>
          <cell r="AE4025" t="str">
            <v>KEDUNG KANDANG</v>
          </cell>
          <cell r="AN4025" t="str">
            <v>Lulus Sertifikasi</v>
          </cell>
          <cell r="BB4025" t="str">
            <v>Belum</v>
          </cell>
        </row>
        <row r="4026">
          <cell r="N4026" t="str">
            <v>NON PNS</v>
          </cell>
          <cell r="R4026" t="str">
            <v>S1</v>
          </cell>
          <cell r="X4026" t="str">
            <v>L</v>
          </cell>
          <cell r="AC4026" t="str">
            <v>Guru</v>
          </cell>
          <cell r="AD4026" t="str">
            <v>SMP</v>
          </cell>
          <cell r="AE4026" t="str">
            <v>KEDUNG KANDANG</v>
          </cell>
          <cell r="AN4026" t="str">
            <v>Lulus Sertifikasi</v>
          </cell>
          <cell r="BB4026" t="str">
            <v>Belum</v>
          </cell>
        </row>
        <row r="4027">
          <cell r="N4027" t="str">
            <v>NON PNS</v>
          </cell>
          <cell r="R4027" t="str">
            <v>S1</v>
          </cell>
          <cell r="X4027" t="str">
            <v>P</v>
          </cell>
          <cell r="AC4027" t="str">
            <v>Guru</v>
          </cell>
          <cell r="AD4027" t="str">
            <v>SMP</v>
          </cell>
          <cell r="AE4027" t="str">
            <v>KEDUNG KANDANG</v>
          </cell>
          <cell r="AN4027" t="str">
            <v>Belum Sertifikasi</v>
          </cell>
          <cell r="BB4027" t="str">
            <v>Belum</v>
          </cell>
        </row>
        <row r="4028">
          <cell r="N4028" t="str">
            <v>NON PNS</v>
          </cell>
          <cell r="R4028" t="str">
            <v>S1</v>
          </cell>
          <cell r="X4028" t="str">
            <v>P</v>
          </cell>
          <cell r="AC4028" t="str">
            <v>Guru</v>
          </cell>
          <cell r="AD4028" t="str">
            <v>SMP</v>
          </cell>
          <cell r="AE4028" t="str">
            <v>KEDUNG KANDANG</v>
          </cell>
          <cell r="AN4028" t="str">
            <v>Lulus Sertifikasi</v>
          </cell>
          <cell r="BB4028" t="str">
            <v>Belum</v>
          </cell>
        </row>
        <row r="4029">
          <cell r="N4029" t="str">
            <v>NON PNS</v>
          </cell>
          <cell r="R4029" t="str">
            <v>SMA</v>
          </cell>
          <cell r="X4029" t="str">
            <v>P</v>
          </cell>
          <cell r="AC4029" t="str">
            <v>Tenaga Administrasi Sekolah</v>
          </cell>
          <cell r="AD4029" t="str">
            <v>SMP</v>
          </cell>
          <cell r="AE4029" t="str">
            <v>KEDUNG KANDANG</v>
          </cell>
          <cell r="AN4029" t="str">
            <v>Belum Sertifikasi</v>
          </cell>
          <cell r="BB4029" t="str">
            <v>Belum</v>
          </cell>
        </row>
        <row r="4030">
          <cell r="N4030" t="str">
            <v>NON PNS</v>
          </cell>
          <cell r="R4030" t="str">
            <v>SMA</v>
          </cell>
          <cell r="X4030" t="str">
            <v>P</v>
          </cell>
          <cell r="AC4030" t="str">
            <v>Pustakawan</v>
          </cell>
          <cell r="AD4030" t="str">
            <v>SMP</v>
          </cell>
          <cell r="AE4030" t="str">
            <v>KEDUNG KANDANG</v>
          </cell>
          <cell r="AN4030" t="str">
            <v>Belum Sertifikasi</v>
          </cell>
          <cell r="BB4030" t="str">
            <v>Belum</v>
          </cell>
        </row>
        <row r="4031">
          <cell r="N4031" t="str">
            <v>NON PNS</v>
          </cell>
          <cell r="R4031" t="str">
            <v>SMP</v>
          </cell>
          <cell r="X4031" t="str">
            <v>P</v>
          </cell>
          <cell r="AC4031" t="str">
            <v>Tukang Kebun</v>
          </cell>
          <cell r="AD4031" t="str">
            <v>SMP</v>
          </cell>
          <cell r="AE4031" t="str">
            <v>KEDUNG KANDANG</v>
          </cell>
          <cell r="AN4031" t="str">
            <v>Belum Sertifikasi</v>
          </cell>
          <cell r="BB4031" t="str">
            <v>Belum</v>
          </cell>
        </row>
        <row r="4032">
          <cell r="N4032" t="str">
            <v>NON PNS</v>
          </cell>
          <cell r="R4032" t="str">
            <v>S1</v>
          </cell>
          <cell r="X4032" t="str">
            <v>L</v>
          </cell>
          <cell r="AC4032" t="str">
            <v>Guru</v>
          </cell>
          <cell r="AD4032" t="str">
            <v>SMP</v>
          </cell>
          <cell r="AE4032" t="str">
            <v>KEDUNG KANDANG</v>
          </cell>
          <cell r="AN4032" t="str">
            <v>Belum Sertifikasi</v>
          </cell>
          <cell r="BB4032" t="str">
            <v>Belum</v>
          </cell>
        </row>
        <row r="4033">
          <cell r="N4033" t="str">
            <v>NON PNS</v>
          </cell>
          <cell r="R4033" t="str">
            <v>S2</v>
          </cell>
          <cell r="X4033" t="str">
            <v>P</v>
          </cell>
          <cell r="AC4033" t="str">
            <v>Guru</v>
          </cell>
          <cell r="AD4033" t="str">
            <v>SMP</v>
          </cell>
          <cell r="AE4033" t="str">
            <v>KEDUNG KANDANG</v>
          </cell>
          <cell r="AN4033" t="str">
            <v>Belum Sertifikasi</v>
          </cell>
          <cell r="BB4033" t="str">
            <v>Belum</v>
          </cell>
        </row>
        <row r="4034">
          <cell r="N4034" t="str">
            <v>NON PNS</v>
          </cell>
          <cell r="R4034" t="str">
            <v>S2</v>
          </cell>
          <cell r="X4034" t="str">
            <v>P</v>
          </cell>
          <cell r="AC4034" t="str">
            <v>Guru</v>
          </cell>
          <cell r="AD4034" t="str">
            <v>SMP</v>
          </cell>
          <cell r="AE4034" t="str">
            <v>KEDUNG KANDANG</v>
          </cell>
          <cell r="AN4034" t="str">
            <v>Belum Sertifikasi</v>
          </cell>
          <cell r="BB4034" t="str">
            <v>Belum</v>
          </cell>
        </row>
        <row r="4035">
          <cell r="N4035" t="str">
            <v>NON PNS</v>
          </cell>
          <cell r="R4035" t="str">
            <v>S1</v>
          </cell>
          <cell r="X4035" t="str">
            <v>P</v>
          </cell>
          <cell r="AC4035" t="str">
            <v>Guru</v>
          </cell>
          <cell r="AD4035" t="str">
            <v>SMP</v>
          </cell>
          <cell r="AE4035" t="str">
            <v>KEDUNG KANDANG</v>
          </cell>
          <cell r="AN4035" t="str">
            <v>Belum Sertifikasi</v>
          </cell>
          <cell r="BB4035" t="str">
            <v>Belum</v>
          </cell>
        </row>
        <row r="4036">
          <cell r="N4036" t="str">
            <v>NON PNS</v>
          </cell>
          <cell r="R4036" t="str">
            <v>S1</v>
          </cell>
          <cell r="X4036" t="str">
            <v>P</v>
          </cell>
          <cell r="AC4036" t="str">
            <v>Tenaga Administrasi Sekolah</v>
          </cell>
          <cell r="AD4036" t="str">
            <v>SMP</v>
          </cell>
          <cell r="AE4036" t="str">
            <v>KEDUNG KANDANG</v>
          </cell>
          <cell r="AN4036" t="str">
            <v>Belum Sertifikasi</v>
          </cell>
          <cell r="BB4036" t="str">
            <v>Belum</v>
          </cell>
        </row>
        <row r="4037">
          <cell r="N4037" t="str">
            <v>NON PNS</v>
          </cell>
          <cell r="R4037" t="str">
            <v>S1</v>
          </cell>
          <cell r="X4037" t="str">
            <v>P</v>
          </cell>
          <cell r="AC4037" t="str">
            <v>Guru</v>
          </cell>
          <cell r="AD4037" t="str">
            <v>SMP</v>
          </cell>
          <cell r="AE4037" t="str">
            <v>LOWOK WARU</v>
          </cell>
          <cell r="AN4037" t="str">
            <v>Belum Sertifikasi</v>
          </cell>
          <cell r="BB4037" t="str">
            <v>Belum</v>
          </cell>
        </row>
        <row r="4038">
          <cell r="N4038" t="str">
            <v>NON PNS</v>
          </cell>
          <cell r="R4038" t="str">
            <v>S1</v>
          </cell>
          <cell r="X4038" t="str">
            <v>L</v>
          </cell>
          <cell r="AC4038" t="str">
            <v>Guru</v>
          </cell>
          <cell r="AD4038" t="str">
            <v>SMP</v>
          </cell>
          <cell r="AE4038" t="str">
            <v>LOWOK WARU</v>
          </cell>
          <cell r="AN4038" t="str">
            <v>Belum Sertifikasi</v>
          </cell>
          <cell r="BB4038" t="str">
            <v>Belum</v>
          </cell>
        </row>
        <row r="4039">
          <cell r="N4039" t="str">
            <v>NON PNS</v>
          </cell>
          <cell r="R4039" t="str">
            <v>S1</v>
          </cell>
          <cell r="X4039" t="str">
            <v>P</v>
          </cell>
          <cell r="AC4039" t="str">
            <v>Guru</v>
          </cell>
          <cell r="AD4039" t="str">
            <v>SMP</v>
          </cell>
          <cell r="AE4039" t="str">
            <v>LOWOK WARU</v>
          </cell>
          <cell r="AN4039" t="str">
            <v>Belum Sertifikasi</v>
          </cell>
          <cell r="BB4039" t="str">
            <v>Belum</v>
          </cell>
        </row>
        <row r="4040">
          <cell r="N4040" t="str">
            <v>NON PNS</v>
          </cell>
          <cell r="R4040" t="str">
            <v>S1</v>
          </cell>
          <cell r="X4040" t="str">
            <v>L</v>
          </cell>
          <cell r="AC4040" t="str">
            <v>Guru</v>
          </cell>
          <cell r="AD4040" t="str">
            <v>SMP</v>
          </cell>
          <cell r="AE4040" t="str">
            <v>LOWOK WARU</v>
          </cell>
          <cell r="AN4040" t="str">
            <v>Lulus Sertifikasi</v>
          </cell>
          <cell r="BB4040" t="str">
            <v>Belum</v>
          </cell>
        </row>
        <row r="4041">
          <cell r="N4041" t="str">
            <v>NON PNS</v>
          </cell>
          <cell r="R4041" t="str">
            <v>S1</v>
          </cell>
          <cell r="X4041" t="str">
            <v>L</v>
          </cell>
          <cell r="AC4041" t="str">
            <v>Guru</v>
          </cell>
          <cell r="AD4041" t="str">
            <v>SMP</v>
          </cell>
          <cell r="AE4041" t="str">
            <v>LOWOK WARU</v>
          </cell>
          <cell r="AN4041" t="str">
            <v>Belum Sertifikasi</v>
          </cell>
          <cell r="BB4041" t="str">
            <v>Belum</v>
          </cell>
        </row>
        <row r="4042">
          <cell r="N4042" t="str">
            <v>NON PNS</v>
          </cell>
          <cell r="R4042" t="str">
            <v>S1</v>
          </cell>
          <cell r="X4042" t="str">
            <v>L</v>
          </cell>
          <cell r="AC4042" t="str">
            <v>Guru</v>
          </cell>
          <cell r="AD4042" t="str">
            <v>SMP</v>
          </cell>
          <cell r="AE4042" t="str">
            <v>LOWOK WARU</v>
          </cell>
          <cell r="AN4042" t="str">
            <v>Belum Sertifikasi</v>
          </cell>
          <cell r="BB4042" t="str">
            <v>Belum</v>
          </cell>
        </row>
        <row r="4043">
          <cell r="N4043" t="str">
            <v>NON PNS</v>
          </cell>
          <cell r="R4043" t="str">
            <v>S1</v>
          </cell>
          <cell r="X4043" t="str">
            <v>P</v>
          </cell>
          <cell r="AC4043" t="str">
            <v>Guru</v>
          </cell>
          <cell r="AD4043" t="str">
            <v>SMP</v>
          </cell>
          <cell r="AE4043" t="str">
            <v>LOWOK WARU</v>
          </cell>
          <cell r="AN4043" t="str">
            <v>Belum Sertifikasi</v>
          </cell>
          <cell r="BB4043" t="str">
            <v>Belum</v>
          </cell>
        </row>
        <row r="4044">
          <cell r="N4044" t="str">
            <v>NON PNS</v>
          </cell>
          <cell r="R4044" t="str">
            <v>S2</v>
          </cell>
          <cell r="X4044" t="str">
            <v>P</v>
          </cell>
          <cell r="AC4044" t="str">
            <v>Guru</v>
          </cell>
          <cell r="AD4044" t="str">
            <v>SMP</v>
          </cell>
          <cell r="AE4044" t="str">
            <v>LOWOK WARU</v>
          </cell>
          <cell r="AN4044" t="str">
            <v>Belum Sertifikasi</v>
          </cell>
          <cell r="BB4044" t="str">
            <v>Belum</v>
          </cell>
        </row>
        <row r="4045">
          <cell r="N4045" t="str">
            <v>NON PNS</v>
          </cell>
          <cell r="R4045" t="str">
            <v>S1</v>
          </cell>
          <cell r="X4045" t="str">
            <v>L</v>
          </cell>
          <cell r="AC4045" t="str">
            <v>Kepala Sekolah</v>
          </cell>
          <cell r="AD4045" t="str">
            <v>SMP</v>
          </cell>
          <cell r="AE4045" t="str">
            <v>LOWOK WARU</v>
          </cell>
          <cell r="AN4045" t="str">
            <v>Lulus Sertifikasi</v>
          </cell>
          <cell r="BB4045" t="str">
            <v>Belum</v>
          </cell>
        </row>
        <row r="4046">
          <cell r="N4046" t="str">
            <v>NON PNS</v>
          </cell>
          <cell r="R4046" t="str">
            <v>S1</v>
          </cell>
          <cell r="X4046" t="str">
            <v>L</v>
          </cell>
          <cell r="AC4046" t="str">
            <v>Guru</v>
          </cell>
          <cell r="AD4046" t="str">
            <v>SMP</v>
          </cell>
          <cell r="AE4046" t="str">
            <v>LOWOK WARU</v>
          </cell>
          <cell r="AN4046" t="str">
            <v>Belum Sertifikasi</v>
          </cell>
          <cell r="BB4046" t="str">
            <v>Belum</v>
          </cell>
        </row>
        <row r="4047">
          <cell r="N4047" t="str">
            <v>NON PNS</v>
          </cell>
          <cell r="R4047" t="str">
            <v>S1</v>
          </cell>
          <cell r="X4047" t="str">
            <v>P</v>
          </cell>
          <cell r="AC4047" t="str">
            <v>Guru</v>
          </cell>
          <cell r="AD4047" t="str">
            <v>SMP</v>
          </cell>
          <cell r="AE4047" t="str">
            <v>LOWOK WARU</v>
          </cell>
          <cell r="AN4047" t="str">
            <v>Belum Sertifikasi</v>
          </cell>
          <cell r="BB4047" t="str">
            <v>Belum</v>
          </cell>
        </row>
        <row r="4048">
          <cell r="N4048" t="str">
            <v>NON PNS</v>
          </cell>
          <cell r="R4048" t="str">
            <v>S1</v>
          </cell>
          <cell r="X4048" t="str">
            <v>L</v>
          </cell>
          <cell r="AC4048" t="str">
            <v>Guru</v>
          </cell>
          <cell r="AD4048" t="str">
            <v>SMP</v>
          </cell>
          <cell r="AE4048" t="str">
            <v>LOWOK WARU</v>
          </cell>
          <cell r="AN4048" t="str">
            <v>Belum Sertifikasi</v>
          </cell>
          <cell r="BB4048" t="str">
            <v>Belum</v>
          </cell>
        </row>
        <row r="4049">
          <cell r="N4049" t="str">
            <v>NON PNS</v>
          </cell>
          <cell r="R4049" t="str">
            <v>S1</v>
          </cell>
          <cell r="X4049" t="str">
            <v>L</v>
          </cell>
          <cell r="AC4049" t="str">
            <v>Guru</v>
          </cell>
          <cell r="AD4049" t="str">
            <v>SMP</v>
          </cell>
          <cell r="AE4049" t="str">
            <v>LOWOK WARU</v>
          </cell>
          <cell r="AN4049" t="str">
            <v>Belum Sertifikasi</v>
          </cell>
          <cell r="BB4049" t="str">
            <v>Belum</v>
          </cell>
        </row>
        <row r="4050">
          <cell r="N4050" t="str">
            <v>NON PNS</v>
          </cell>
          <cell r="R4050" t="str">
            <v>S1</v>
          </cell>
          <cell r="X4050" t="str">
            <v>L</v>
          </cell>
          <cell r="AC4050" t="str">
            <v>Guru</v>
          </cell>
          <cell r="AD4050" t="str">
            <v>SMP</v>
          </cell>
          <cell r="AE4050" t="str">
            <v>LOWOK WARU</v>
          </cell>
          <cell r="AN4050" t="str">
            <v>Belum Sertifikasi</v>
          </cell>
          <cell r="BB4050" t="str">
            <v>Belum</v>
          </cell>
        </row>
        <row r="4051">
          <cell r="N4051" t="str">
            <v>NON PNS</v>
          </cell>
          <cell r="R4051" t="str">
            <v>S1</v>
          </cell>
          <cell r="X4051" t="str">
            <v>P</v>
          </cell>
          <cell r="AC4051" t="str">
            <v>Guru</v>
          </cell>
          <cell r="AD4051" t="str">
            <v>SMP</v>
          </cell>
          <cell r="AE4051" t="str">
            <v>LOWOK WARU</v>
          </cell>
          <cell r="AN4051" t="str">
            <v>Belum Sertifikasi</v>
          </cell>
          <cell r="BB4051" t="str">
            <v>Belum</v>
          </cell>
        </row>
        <row r="4052">
          <cell r="N4052" t="str">
            <v>NON PNS</v>
          </cell>
          <cell r="R4052" t="str">
            <v>S2</v>
          </cell>
          <cell r="X4052" t="str">
            <v>P</v>
          </cell>
          <cell r="AC4052" t="str">
            <v>Guru</v>
          </cell>
          <cell r="AD4052" t="str">
            <v>SMP</v>
          </cell>
          <cell r="AE4052" t="str">
            <v>LOWOK WARU</v>
          </cell>
          <cell r="AN4052" t="str">
            <v>Belum Sertifikasi</v>
          </cell>
          <cell r="BB4052" t="str">
            <v>Belum</v>
          </cell>
        </row>
        <row r="4053">
          <cell r="N4053" t="str">
            <v>NON PNS</v>
          </cell>
          <cell r="R4053" t="str">
            <v>S2</v>
          </cell>
          <cell r="X4053" t="str">
            <v>P</v>
          </cell>
          <cell r="AC4053" t="str">
            <v>Guru</v>
          </cell>
          <cell r="AD4053" t="str">
            <v>SMP</v>
          </cell>
          <cell r="AE4053" t="str">
            <v>LOWOK WARU</v>
          </cell>
          <cell r="AN4053" t="str">
            <v>Belum Sertifikasi</v>
          </cell>
          <cell r="BB4053" t="str">
            <v>Belum</v>
          </cell>
        </row>
        <row r="4054">
          <cell r="N4054" t="str">
            <v>NON PNS</v>
          </cell>
          <cell r="R4054" t="str">
            <v>S1</v>
          </cell>
          <cell r="X4054" t="str">
            <v>P</v>
          </cell>
          <cell r="AC4054" t="str">
            <v>Guru</v>
          </cell>
          <cell r="AD4054" t="str">
            <v>SMP</v>
          </cell>
          <cell r="AE4054" t="str">
            <v>LOWOK WARU</v>
          </cell>
          <cell r="AN4054" t="str">
            <v>Belum Sertifikasi</v>
          </cell>
          <cell r="BB4054" t="str">
            <v>Belum</v>
          </cell>
        </row>
        <row r="4055">
          <cell r="N4055" t="str">
            <v>NON PNS</v>
          </cell>
          <cell r="R4055" t="str">
            <v>S1</v>
          </cell>
          <cell r="X4055" t="str">
            <v>L</v>
          </cell>
          <cell r="AC4055" t="str">
            <v>Tenaga Administrasi Sekolah</v>
          </cell>
          <cell r="AD4055" t="str">
            <v>SMP</v>
          </cell>
          <cell r="AE4055" t="str">
            <v>LOWOK WARU</v>
          </cell>
          <cell r="AN4055" t="str">
            <v>Belum Sertifikasi</v>
          </cell>
          <cell r="BB4055" t="str">
            <v>Belum</v>
          </cell>
        </row>
        <row r="4056">
          <cell r="N4056" t="str">
            <v>NON PNS</v>
          </cell>
          <cell r="R4056" t="str">
            <v>S1</v>
          </cell>
          <cell r="X4056" t="str">
            <v>L</v>
          </cell>
          <cell r="AC4056" t="str">
            <v>Tenaga Administrasi Sekolah</v>
          </cell>
          <cell r="AD4056" t="str">
            <v>SMP</v>
          </cell>
          <cell r="AE4056" t="str">
            <v>LOWOK WARU</v>
          </cell>
          <cell r="AN4056" t="str">
            <v>Belum Sertifikasi</v>
          </cell>
          <cell r="BB4056" t="str">
            <v>Belum</v>
          </cell>
        </row>
        <row r="4057">
          <cell r="N4057" t="str">
            <v>NON PNS</v>
          </cell>
          <cell r="R4057" t="str">
            <v>SMA</v>
          </cell>
          <cell r="X4057" t="str">
            <v>P</v>
          </cell>
          <cell r="AC4057" t="str">
            <v>Tenaga Administrasi Sekolah</v>
          </cell>
          <cell r="AD4057" t="str">
            <v>SMP</v>
          </cell>
          <cell r="AE4057" t="str">
            <v>LOWOK WARU</v>
          </cell>
          <cell r="AN4057" t="str">
            <v>Belum Sertifikasi</v>
          </cell>
          <cell r="BB4057" t="str">
            <v>Belum</v>
          </cell>
        </row>
        <row r="4058">
          <cell r="N4058" t="str">
            <v>NON PNS</v>
          </cell>
          <cell r="R4058" t="str">
            <v>D3</v>
          </cell>
          <cell r="X4058" t="str">
            <v>P</v>
          </cell>
          <cell r="AC4058" t="str">
            <v>Tenaga Administrasi Sekolah</v>
          </cell>
          <cell r="AD4058" t="str">
            <v>SMP</v>
          </cell>
          <cell r="AE4058" t="str">
            <v>LOWOK WARU</v>
          </cell>
          <cell r="AN4058" t="str">
            <v>Belum Sertifikasi</v>
          </cell>
          <cell r="BB4058" t="str">
            <v>Belum</v>
          </cell>
        </row>
        <row r="4059">
          <cell r="N4059" t="str">
            <v>NON PNS</v>
          </cell>
          <cell r="R4059" t="str">
            <v>D3</v>
          </cell>
          <cell r="X4059" t="str">
            <v>L</v>
          </cell>
          <cell r="AC4059" t="str">
            <v>Tenaga Administrasi Sekolah</v>
          </cell>
          <cell r="AD4059" t="str">
            <v>SMP</v>
          </cell>
          <cell r="AE4059" t="str">
            <v>LOWOK WARU</v>
          </cell>
          <cell r="AN4059" t="str">
            <v>Belum Sertifikasi</v>
          </cell>
          <cell r="BB4059" t="str">
            <v>Belum</v>
          </cell>
        </row>
        <row r="4060">
          <cell r="N4060" t="str">
            <v>NON PNS</v>
          </cell>
          <cell r="R4060" t="str">
            <v>SMA</v>
          </cell>
          <cell r="X4060" t="str">
            <v>L</v>
          </cell>
          <cell r="AC4060" t="str">
            <v>Tenaga Administrasi Sekolah</v>
          </cell>
          <cell r="AD4060" t="str">
            <v>SMP</v>
          </cell>
          <cell r="AE4060" t="str">
            <v>LOWOK WARU</v>
          </cell>
          <cell r="AN4060" t="str">
            <v>Belum Sertifikasi</v>
          </cell>
          <cell r="BB4060" t="str">
            <v>Belum</v>
          </cell>
        </row>
        <row r="4061">
          <cell r="N4061" t="str">
            <v>NON PNS</v>
          </cell>
          <cell r="R4061" t="str">
            <v>S1</v>
          </cell>
          <cell r="X4061" t="str">
            <v>L</v>
          </cell>
          <cell r="AC4061" t="str">
            <v>Tenaga Administrasi Sekolah</v>
          </cell>
          <cell r="AD4061" t="str">
            <v>SMP</v>
          </cell>
          <cell r="AE4061" t="str">
            <v>LOWOK WARU</v>
          </cell>
          <cell r="AN4061" t="str">
            <v>Belum Sertifikasi</v>
          </cell>
          <cell r="BB4061" t="str">
            <v>Belum</v>
          </cell>
        </row>
        <row r="4062">
          <cell r="N4062" t="str">
            <v>NON PNS</v>
          </cell>
          <cell r="R4062" t="str">
            <v>S1</v>
          </cell>
          <cell r="X4062" t="str">
            <v>L</v>
          </cell>
          <cell r="AC4062" t="str">
            <v>Guru</v>
          </cell>
          <cell r="AD4062" t="str">
            <v>SMP</v>
          </cell>
          <cell r="AE4062" t="str">
            <v>KEDUNG KANDANG</v>
          </cell>
          <cell r="AN4062" t="str">
            <v>Belum Sertifikasi</v>
          </cell>
          <cell r="BB4062" t="str">
            <v>Belum</v>
          </cell>
        </row>
        <row r="4063">
          <cell r="N4063" t="str">
            <v>NON PNS</v>
          </cell>
          <cell r="R4063" t="str">
            <v>S2</v>
          </cell>
          <cell r="X4063" t="str">
            <v>L</v>
          </cell>
          <cell r="AC4063" t="str">
            <v>Kepala Sekolah</v>
          </cell>
          <cell r="AD4063" t="str">
            <v>SMP</v>
          </cell>
          <cell r="AE4063" t="str">
            <v>KEDUNG KANDANG</v>
          </cell>
          <cell r="AN4063" t="str">
            <v>Lulus Sertifikasi</v>
          </cell>
          <cell r="BB4063" t="str">
            <v>Belum</v>
          </cell>
        </row>
        <row r="4064">
          <cell r="N4064" t="str">
            <v>NON PNS</v>
          </cell>
          <cell r="R4064" t="str">
            <v>S1</v>
          </cell>
          <cell r="X4064" t="str">
            <v>P</v>
          </cell>
          <cell r="AC4064" t="str">
            <v>Guru</v>
          </cell>
          <cell r="AD4064" t="str">
            <v>SMP</v>
          </cell>
          <cell r="AE4064" t="str">
            <v>KEDUNG KANDANG</v>
          </cell>
          <cell r="AN4064" t="str">
            <v>Belum Sertifikasi</v>
          </cell>
          <cell r="BB4064" t="str">
            <v>Belum</v>
          </cell>
        </row>
        <row r="4065">
          <cell r="N4065" t="str">
            <v>NON PNS</v>
          </cell>
          <cell r="R4065" t="str">
            <v>S1</v>
          </cell>
          <cell r="X4065" t="str">
            <v>P</v>
          </cell>
          <cell r="AC4065" t="str">
            <v>Guru</v>
          </cell>
          <cell r="AD4065" t="str">
            <v>SMP</v>
          </cell>
          <cell r="AE4065" t="str">
            <v>KEDUNG KANDANG</v>
          </cell>
          <cell r="AN4065" t="str">
            <v>Lulus Sertifikasi</v>
          </cell>
          <cell r="BB4065" t="str">
            <v>Belum</v>
          </cell>
        </row>
        <row r="4066">
          <cell r="N4066" t="str">
            <v>NON PNS</v>
          </cell>
          <cell r="R4066" t="str">
            <v>S1</v>
          </cell>
          <cell r="X4066" t="str">
            <v>P</v>
          </cell>
          <cell r="AC4066" t="str">
            <v>Guru</v>
          </cell>
          <cell r="AD4066" t="str">
            <v>SMP</v>
          </cell>
          <cell r="AE4066" t="str">
            <v>KEDUNG KANDANG</v>
          </cell>
          <cell r="AN4066" t="str">
            <v>Belum Sertifikasi</v>
          </cell>
          <cell r="BB4066" t="str">
            <v>Belum</v>
          </cell>
        </row>
        <row r="4067">
          <cell r="N4067" t="str">
            <v>NON PNS</v>
          </cell>
          <cell r="R4067" t="str">
            <v>S1</v>
          </cell>
          <cell r="X4067" t="str">
            <v>P</v>
          </cell>
          <cell r="AC4067" t="str">
            <v>Guru</v>
          </cell>
          <cell r="AD4067" t="str">
            <v>SMP</v>
          </cell>
          <cell r="AE4067" t="str">
            <v>KEDUNG KANDANG</v>
          </cell>
          <cell r="AN4067" t="str">
            <v>Lulus Sertifikasi</v>
          </cell>
          <cell r="BB4067" t="str">
            <v>Belum</v>
          </cell>
        </row>
        <row r="4068">
          <cell r="N4068" t="str">
            <v>NON PNS</v>
          </cell>
          <cell r="R4068" t="str">
            <v>S2</v>
          </cell>
          <cell r="X4068" t="str">
            <v>P</v>
          </cell>
          <cell r="AC4068" t="str">
            <v>Guru</v>
          </cell>
          <cell r="AD4068" t="str">
            <v>SMP</v>
          </cell>
          <cell r="AE4068" t="str">
            <v>KEDUNG KANDANG</v>
          </cell>
          <cell r="AN4068" t="str">
            <v>Lulus Sertifikasi</v>
          </cell>
          <cell r="BB4068" t="str">
            <v>Belum</v>
          </cell>
        </row>
        <row r="4069">
          <cell r="N4069" t="str">
            <v>NON PNS</v>
          </cell>
          <cell r="R4069" t="str">
            <v>S1</v>
          </cell>
          <cell r="X4069" t="str">
            <v>P</v>
          </cell>
          <cell r="AC4069" t="str">
            <v>Guru</v>
          </cell>
          <cell r="AD4069" t="str">
            <v>SMP</v>
          </cell>
          <cell r="AE4069" t="str">
            <v>KEDUNG KANDANG</v>
          </cell>
          <cell r="AN4069" t="str">
            <v>Lulus Sertifikasi</v>
          </cell>
          <cell r="BB4069" t="str">
            <v>Belum</v>
          </cell>
        </row>
        <row r="4070">
          <cell r="N4070" t="str">
            <v>NON PNS</v>
          </cell>
          <cell r="R4070" t="str">
            <v>S1</v>
          </cell>
          <cell r="X4070" t="str">
            <v>L</v>
          </cell>
          <cell r="AC4070" t="str">
            <v>Guru</v>
          </cell>
          <cell r="AD4070" t="str">
            <v>SMP</v>
          </cell>
          <cell r="AE4070" t="str">
            <v>KEDUNG KANDANG</v>
          </cell>
          <cell r="AN4070" t="str">
            <v>Belum Sertifikasi</v>
          </cell>
          <cell r="BB4070" t="str">
            <v>Belum</v>
          </cell>
        </row>
        <row r="4071">
          <cell r="N4071" t="str">
            <v>NON PNS</v>
          </cell>
          <cell r="R4071" t="str">
            <v>S1</v>
          </cell>
          <cell r="X4071" t="str">
            <v>L</v>
          </cell>
          <cell r="AC4071" t="str">
            <v>Guru</v>
          </cell>
          <cell r="AD4071" t="str">
            <v>SMP</v>
          </cell>
          <cell r="AE4071" t="str">
            <v>KEDUNG KANDANG</v>
          </cell>
          <cell r="AN4071" t="str">
            <v>Belum Sertifikasi</v>
          </cell>
          <cell r="BB4071" t="str">
            <v>Belum</v>
          </cell>
        </row>
        <row r="4072">
          <cell r="N4072" t="str">
            <v>NON PNS</v>
          </cell>
          <cell r="R4072" t="str">
            <v>S1</v>
          </cell>
          <cell r="X4072" t="str">
            <v>L</v>
          </cell>
          <cell r="AC4072" t="str">
            <v>Tenaga Administrasi Sekolah</v>
          </cell>
          <cell r="AD4072" t="str">
            <v>SMP</v>
          </cell>
          <cell r="AE4072" t="str">
            <v>KEDUNG KANDANG</v>
          </cell>
          <cell r="AN4072" t="str">
            <v>Belum Sertifikasi</v>
          </cell>
          <cell r="BB4072" t="str">
            <v>Belum</v>
          </cell>
        </row>
        <row r="4073">
          <cell r="N4073" t="str">
            <v>NON PNS</v>
          </cell>
          <cell r="R4073" t="str">
            <v>S1</v>
          </cell>
          <cell r="X4073" t="str">
            <v>L</v>
          </cell>
          <cell r="AC4073" t="str">
            <v>Guru</v>
          </cell>
          <cell r="AD4073" t="str">
            <v>SMP</v>
          </cell>
          <cell r="AE4073" t="str">
            <v>BLIMBING</v>
          </cell>
          <cell r="AN4073" t="str">
            <v>Belum Sertifikasi</v>
          </cell>
          <cell r="BB4073" t="str">
            <v>Belum</v>
          </cell>
        </row>
        <row r="4074">
          <cell r="N4074" t="str">
            <v>NON PNS</v>
          </cell>
          <cell r="R4074" t="str">
            <v>S1</v>
          </cell>
          <cell r="X4074" t="str">
            <v>L</v>
          </cell>
          <cell r="AC4074" t="str">
            <v>Guru</v>
          </cell>
          <cell r="AD4074" t="str">
            <v>SMP</v>
          </cell>
          <cell r="AE4074" t="str">
            <v>BLIMBING</v>
          </cell>
          <cell r="AN4074" t="str">
            <v>Belum Sertifikasi</v>
          </cell>
          <cell r="BB4074" t="str">
            <v>Belum</v>
          </cell>
        </row>
        <row r="4075">
          <cell r="N4075" t="str">
            <v>NON PNS</v>
          </cell>
          <cell r="R4075" t="str">
            <v>S1</v>
          </cell>
          <cell r="X4075" t="str">
            <v>P</v>
          </cell>
          <cell r="AC4075" t="str">
            <v>Guru</v>
          </cell>
          <cell r="AD4075" t="str">
            <v>SMP</v>
          </cell>
          <cell r="AE4075" t="str">
            <v>BLIMBING</v>
          </cell>
          <cell r="AN4075" t="str">
            <v>Lulus Sertifikasi</v>
          </cell>
          <cell r="BB4075" t="str">
            <v>Belum</v>
          </cell>
        </row>
        <row r="4076">
          <cell r="N4076" t="str">
            <v>NON PNS</v>
          </cell>
          <cell r="R4076" t="str">
            <v>S1</v>
          </cell>
          <cell r="X4076" t="str">
            <v>P</v>
          </cell>
          <cell r="AC4076" t="str">
            <v>Guru</v>
          </cell>
          <cell r="AD4076" t="str">
            <v>SMP</v>
          </cell>
          <cell r="AE4076" t="str">
            <v>BLIMBING</v>
          </cell>
          <cell r="AN4076" t="str">
            <v>Belum Sertifikasi</v>
          </cell>
          <cell r="BB4076" t="str">
            <v>Belum</v>
          </cell>
        </row>
        <row r="4077">
          <cell r="N4077" t="str">
            <v>NON PNS</v>
          </cell>
          <cell r="R4077" t="str">
            <v>S1</v>
          </cell>
          <cell r="X4077" t="str">
            <v>P</v>
          </cell>
          <cell r="AC4077" t="str">
            <v>Guru</v>
          </cell>
          <cell r="AD4077" t="str">
            <v>SMP</v>
          </cell>
          <cell r="AE4077" t="str">
            <v>BLIMBING</v>
          </cell>
          <cell r="AN4077" t="str">
            <v>Lulus Sertifikasi</v>
          </cell>
          <cell r="BB4077" t="str">
            <v>Belum</v>
          </cell>
        </row>
        <row r="4078">
          <cell r="N4078" t="str">
            <v>NON PNS</v>
          </cell>
          <cell r="R4078" t="str">
            <v>S1</v>
          </cell>
          <cell r="X4078" t="str">
            <v>P</v>
          </cell>
          <cell r="AC4078" t="str">
            <v>Kepala Sekolah</v>
          </cell>
          <cell r="AD4078" t="str">
            <v>SMP</v>
          </cell>
          <cell r="AE4078" t="str">
            <v>BLIMBING</v>
          </cell>
          <cell r="AN4078" t="str">
            <v>Lulus Sertifikasi</v>
          </cell>
          <cell r="BB4078" t="str">
            <v>Belum</v>
          </cell>
        </row>
        <row r="4079">
          <cell r="N4079" t="str">
            <v>NON PNS</v>
          </cell>
          <cell r="R4079" t="str">
            <v>SMA</v>
          </cell>
          <cell r="X4079" t="str">
            <v>L</v>
          </cell>
          <cell r="AC4079" t="str">
            <v>Tenaga Administrasi Sekolah</v>
          </cell>
          <cell r="AD4079" t="str">
            <v>SMP</v>
          </cell>
          <cell r="AE4079" t="str">
            <v>BLIMBING</v>
          </cell>
          <cell r="AN4079" t="str">
            <v>Belum Sertifikasi</v>
          </cell>
          <cell r="BB4079" t="str">
            <v>Belum</v>
          </cell>
        </row>
        <row r="4080">
          <cell r="N4080" t="str">
            <v>NON PNS</v>
          </cell>
          <cell r="R4080" t="str">
            <v>SMA</v>
          </cell>
          <cell r="X4080" t="str">
            <v>P</v>
          </cell>
          <cell r="AC4080" t="str">
            <v>Tenaga Administrasi Sekolah</v>
          </cell>
          <cell r="AD4080" t="str">
            <v>SMP</v>
          </cell>
          <cell r="AE4080" t="str">
            <v>BLIMBING</v>
          </cell>
          <cell r="AN4080" t="str">
            <v>Belum Sertifikasi</v>
          </cell>
          <cell r="BB4080" t="str">
            <v>Belum</v>
          </cell>
        </row>
        <row r="4081">
          <cell r="N4081" t="str">
            <v>NON PNS</v>
          </cell>
          <cell r="R4081" t="str">
            <v>SMP</v>
          </cell>
          <cell r="X4081" t="str">
            <v>P</v>
          </cell>
          <cell r="AC4081" t="str">
            <v>Tukang Kebun</v>
          </cell>
          <cell r="AD4081" t="str">
            <v>SMP</v>
          </cell>
          <cell r="AE4081" t="str">
            <v>BLIMBING</v>
          </cell>
          <cell r="AN4081" t="str">
            <v>Belum Sertifikasi</v>
          </cell>
          <cell r="BB4081" t="str">
            <v>Belum</v>
          </cell>
        </row>
        <row r="4082">
          <cell r="N4082" t="str">
            <v>NON PNS</v>
          </cell>
          <cell r="R4082" t="str">
            <v>S1</v>
          </cell>
          <cell r="X4082" t="str">
            <v>P</v>
          </cell>
          <cell r="AC4082" t="str">
            <v>Guru</v>
          </cell>
          <cell r="AD4082" t="str">
            <v>SMP</v>
          </cell>
          <cell r="AE4082" t="str">
            <v>KEDUNG KANDANG</v>
          </cell>
          <cell r="AN4082" t="str">
            <v>Belum Sertifikasi</v>
          </cell>
          <cell r="BB4082" t="str">
            <v>Belum</v>
          </cell>
        </row>
        <row r="4083">
          <cell r="N4083" t="str">
            <v>NON PNS</v>
          </cell>
          <cell r="R4083" t="str">
            <v>S1</v>
          </cell>
          <cell r="X4083" t="str">
            <v>L</v>
          </cell>
          <cell r="AC4083" t="str">
            <v>Guru</v>
          </cell>
          <cell r="AD4083" t="str">
            <v>SMP</v>
          </cell>
          <cell r="AE4083" t="str">
            <v>KEDUNG KANDANG</v>
          </cell>
          <cell r="AN4083" t="str">
            <v>Belum Sertifikasi</v>
          </cell>
          <cell r="BB4083" t="str">
            <v>Belum</v>
          </cell>
        </row>
        <row r="4084">
          <cell r="N4084" t="str">
            <v>NON PNS</v>
          </cell>
          <cell r="R4084" t="str">
            <v>S1</v>
          </cell>
          <cell r="X4084" t="str">
            <v>L</v>
          </cell>
          <cell r="AC4084" t="str">
            <v>Guru</v>
          </cell>
          <cell r="AD4084" t="str">
            <v>SMP</v>
          </cell>
          <cell r="AE4084" t="str">
            <v>KEDUNG KANDANG</v>
          </cell>
          <cell r="AN4084" t="str">
            <v>Belum Sertifikasi</v>
          </cell>
          <cell r="BB4084" t="str">
            <v>Belum</v>
          </cell>
        </row>
        <row r="4085">
          <cell r="N4085" t="str">
            <v>NON PNS</v>
          </cell>
          <cell r="R4085" t="str">
            <v>S1</v>
          </cell>
          <cell r="X4085" t="str">
            <v>P</v>
          </cell>
          <cell r="AC4085" t="str">
            <v>Guru</v>
          </cell>
          <cell r="AD4085" t="str">
            <v>SMP</v>
          </cell>
          <cell r="AE4085" t="str">
            <v>KEDUNG KANDANG</v>
          </cell>
          <cell r="AN4085" t="str">
            <v>Belum Sertifikasi</v>
          </cell>
          <cell r="BB4085" t="str">
            <v>Belum</v>
          </cell>
        </row>
        <row r="4086">
          <cell r="N4086" t="str">
            <v>NON PNS</v>
          </cell>
          <cell r="R4086" t="str">
            <v>S1</v>
          </cell>
          <cell r="X4086" t="str">
            <v>L</v>
          </cell>
          <cell r="AC4086" t="str">
            <v>Kepala Sekolah</v>
          </cell>
          <cell r="AD4086" t="str">
            <v>SMP</v>
          </cell>
          <cell r="AE4086" t="str">
            <v>KEDUNG KANDANG</v>
          </cell>
          <cell r="AN4086" t="str">
            <v>Belum Sertifikasi</v>
          </cell>
          <cell r="BB4086" t="str">
            <v>Belum</v>
          </cell>
        </row>
        <row r="4087">
          <cell r="N4087" t="str">
            <v>NON PNS</v>
          </cell>
          <cell r="R4087" t="str">
            <v>S1</v>
          </cell>
          <cell r="X4087" t="str">
            <v>P</v>
          </cell>
          <cell r="AC4087" t="str">
            <v>Guru</v>
          </cell>
          <cell r="AD4087" t="str">
            <v>SMP</v>
          </cell>
          <cell r="AE4087" t="str">
            <v>KEDUNG KANDANG</v>
          </cell>
          <cell r="AN4087" t="str">
            <v>Belum Sertifikasi</v>
          </cell>
          <cell r="BB4087" t="str">
            <v>Belum</v>
          </cell>
        </row>
        <row r="4088">
          <cell r="N4088" t="str">
            <v>NON PNS</v>
          </cell>
          <cell r="R4088" t="str">
            <v>S1</v>
          </cell>
          <cell r="X4088" t="str">
            <v>L</v>
          </cell>
          <cell r="AC4088" t="str">
            <v>Guru</v>
          </cell>
          <cell r="AD4088" t="str">
            <v>SMP</v>
          </cell>
          <cell r="AE4088" t="str">
            <v>KEDUNG KANDANG</v>
          </cell>
          <cell r="AN4088" t="str">
            <v>Belum Sertifikasi</v>
          </cell>
          <cell r="BB4088" t="str">
            <v>Belum</v>
          </cell>
        </row>
        <row r="4089">
          <cell r="N4089" t="str">
            <v>NON PNS</v>
          </cell>
          <cell r="R4089" t="str">
            <v>S1</v>
          </cell>
          <cell r="X4089" t="str">
            <v>L</v>
          </cell>
          <cell r="AC4089" t="str">
            <v>Guru</v>
          </cell>
          <cell r="AD4089" t="str">
            <v>SMP</v>
          </cell>
          <cell r="AE4089" t="str">
            <v>KEDUNG KANDANG</v>
          </cell>
          <cell r="AN4089" t="str">
            <v>Belum Sertifikasi</v>
          </cell>
          <cell r="BB4089" t="str">
            <v>Belum</v>
          </cell>
        </row>
        <row r="4090">
          <cell r="N4090" t="str">
            <v>NON PNS</v>
          </cell>
          <cell r="R4090" t="str">
            <v>S1</v>
          </cell>
          <cell r="X4090" t="str">
            <v>P</v>
          </cell>
          <cell r="AC4090" t="str">
            <v>Guru</v>
          </cell>
          <cell r="AD4090" t="str">
            <v>SMP</v>
          </cell>
          <cell r="AE4090" t="str">
            <v>KEDUNG KANDANG</v>
          </cell>
          <cell r="AN4090" t="str">
            <v>Belum Sertifikasi</v>
          </cell>
          <cell r="BB4090" t="str">
            <v>Belum</v>
          </cell>
        </row>
        <row r="4091">
          <cell r="N4091" t="str">
            <v>NON PNS</v>
          </cell>
          <cell r="R4091" t="str">
            <v>D3</v>
          </cell>
          <cell r="X4091" t="str">
            <v>L</v>
          </cell>
          <cell r="AC4091" t="str">
            <v>Guru</v>
          </cell>
          <cell r="AD4091" t="str">
            <v>SMP</v>
          </cell>
          <cell r="AE4091" t="str">
            <v>KEDUNG KANDANG</v>
          </cell>
          <cell r="AN4091" t="str">
            <v>Belum Sertifikasi</v>
          </cell>
          <cell r="BB4091" t="str">
            <v>Belum</v>
          </cell>
        </row>
        <row r="4092">
          <cell r="N4092" t="str">
            <v>NON PNS</v>
          </cell>
          <cell r="R4092" t="str">
            <v>S1</v>
          </cell>
          <cell r="X4092" t="str">
            <v>P</v>
          </cell>
          <cell r="AC4092" t="str">
            <v>Guru</v>
          </cell>
          <cell r="AD4092" t="str">
            <v>SMP</v>
          </cell>
          <cell r="AE4092" t="str">
            <v>KEDUNG KANDANG</v>
          </cell>
          <cell r="AN4092" t="str">
            <v>Belum Sertifikasi</v>
          </cell>
          <cell r="BB4092" t="str">
            <v>Belum</v>
          </cell>
        </row>
        <row r="4093">
          <cell r="N4093" t="str">
            <v>NON PNS</v>
          </cell>
          <cell r="R4093" t="str">
            <v>D3</v>
          </cell>
          <cell r="X4093" t="str">
            <v>P</v>
          </cell>
          <cell r="AC4093" t="str">
            <v>Tenaga Administrasi Sekolah</v>
          </cell>
          <cell r="AD4093" t="str">
            <v>SMP</v>
          </cell>
          <cell r="AE4093" t="str">
            <v>KEDUNG KANDANG</v>
          </cell>
          <cell r="AN4093" t="str">
            <v>Belum Sertifikasi</v>
          </cell>
          <cell r="BB4093" t="str">
            <v>Belum</v>
          </cell>
        </row>
        <row r="4094">
          <cell r="N4094" t="str">
            <v>NON PNS</v>
          </cell>
          <cell r="R4094" t="str">
            <v>S1</v>
          </cell>
          <cell r="X4094" t="str">
            <v>L</v>
          </cell>
          <cell r="AC4094" t="str">
            <v>Guru</v>
          </cell>
          <cell r="AD4094" t="str">
            <v>SMP</v>
          </cell>
          <cell r="AE4094" t="str">
            <v>SUKUN</v>
          </cell>
          <cell r="AN4094" t="str">
            <v>Belum Sertifikasi</v>
          </cell>
          <cell r="BB4094" t="str">
            <v>Belum</v>
          </cell>
        </row>
        <row r="4095">
          <cell r="N4095" t="str">
            <v>NON PNS</v>
          </cell>
          <cell r="R4095" t="str">
            <v>S1</v>
          </cell>
          <cell r="X4095" t="str">
            <v>P</v>
          </cell>
          <cell r="AC4095" t="str">
            <v>Guru</v>
          </cell>
          <cell r="AD4095" t="str">
            <v>SMP</v>
          </cell>
          <cell r="AE4095" t="str">
            <v>SUKUN</v>
          </cell>
          <cell r="AN4095" t="str">
            <v>Belum Sertifikasi</v>
          </cell>
          <cell r="BB4095" t="str">
            <v>Belum</v>
          </cell>
        </row>
        <row r="4096">
          <cell r="N4096" t="str">
            <v>NON PNS</v>
          </cell>
          <cell r="R4096" t="str">
            <v>S1</v>
          </cell>
          <cell r="X4096" t="str">
            <v>P</v>
          </cell>
          <cell r="AC4096" t="str">
            <v>Guru</v>
          </cell>
          <cell r="AD4096" t="str">
            <v>SMP</v>
          </cell>
          <cell r="AE4096" t="str">
            <v>SUKUN</v>
          </cell>
          <cell r="AN4096" t="str">
            <v>Belum Sertifikasi</v>
          </cell>
          <cell r="BB4096" t="str">
            <v>Belum</v>
          </cell>
        </row>
        <row r="4097">
          <cell r="N4097" t="str">
            <v>NON PNS</v>
          </cell>
          <cell r="R4097" t="str">
            <v>S1</v>
          </cell>
          <cell r="X4097" t="str">
            <v>L</v>
          </cell>
          <cell r="AC4097" t="str">
            <v>Guru</v>
          </cell>
          <cell r="AD4097" t="str">
            <v>SMP</v>
          </cell>
          <cell r="AE4097" t="str">
            <v>SUKUN</v>
          </cell>
          <cell r="AN4097" t="str">
            <v>Belum Sertifikasi</v>
          </cell>
          <cell r="BB4097" t="str">
            <v>Belum</v>
          </cell>
        </row>
        <row r="4098">
          <cell r="N4098" t="str">
            <v>NON PNS</v>
          </cell>
          <cell r="R4098" t="str">
            <v>S1</v>
          </cell>
          <cell r="X4098" t="str">
            <v>P</v>
          </cell>
          <cell r="AC4098" t="str">
            <v>Guru</v>
          </cell>
          <cell r="AD4098" t="str">
            <v>SMP</v>
          </cell>
          <cell r="AE4098" t="str">
            <v>SUKUN</v>
          </cell>
          <cell r="AN4098" t="str">
            <v>Lulus Sertifikasi</v>
          </cell>
          <cell r="BB4098" t="str">
            <v>Belum</v>
          </cell>
        </row>
        <row r="4099">
          <cell r="N4099" t="str">
            <v>NON PNS</v>
          </cell>
          <cell r="R4099" t="str">
            <v>S1</v>
          </cell>
          <cell r="X4099" t="str">
            <v>L</v>
          </cell>
          <cell r="AC4099" t="str">
            <v>Guru</v>
          </cell>
          <cell r="AD4099" t="str">
            <v>SMP</v>
          </cell>
          <cell r="AE4099" t="str">
            <v>SUKUN</v>
          </cell>
          <cell r="AN4099" t="str">
            <v>Lulus Sertifikasi</v>
          </cell>
          <cell r="BB4099" t="str">
            <v>Belum</v>
          </cell>
        </row>
        <row r="4100">
          <cell r="N4100" t="str">
            <v>NON PNS</v>
          </cell>
          <cell r="R4100" t="str">
            <v>S1</v>
          </cell>
          <cell r="X4100" t="str">
            <v>L</v>
          </cell>
          <cell r="AC4100" t="str">
            <v>Guru</v>
          </cell>
          <cell r="AD4100" t="str">
            <v>SMP</v>
          </cell>
          <cell r="AE4100" t="str">
            <v>SUKUN</v>
          </cell>
          <cell r="AN4100" t="str">
            <v>Lulus Sertifikasi</v>
          </cell>
          <cell r="BB4100" t="str">
            <v>Belum</v>
          </cell>
        </row>
        <row r="4101">
          <cell r="N4101" t="str">
            <v>NON PNS</v>
          </cell>
          <cell r="R4101" t="str">
            <v>S1</v>
          </cell>
          <cell r="X4101" t="str">
            <v>P</v>
          </cell>
          <cell r="AC4101" t="str">
            <v>Guru</v>
          </cell>
          <cell r="AD4101" t="str">
            <v>SMP</v>
          </cell>
          <cell r="AE4101" t="str">
            <v>SUKUN</v>
          </cell>
          <cell r="AN4101" t="str">
            <v>Lulus Sertifikasi</v>
          </cell>
          <cell r="BB4101" t="str">
            <v>Belum</v>
          </cell>
        </row>
        <row r="4102">
          <cell r="N4102" t="str">
            <v>NON PNS</v>
          </cell>
          <cell r="R4102" t="str">
            <v>S1</v>
          </cell>
          <cell r="X4102" t="str">
            <v>L</v>
          </cell>
          <cell r="AC4102" t="str">
            <v>Guru</v>
          </cell>
          <cell r="AD4102" t="str">
            <v>SMP</v>
          </cell>
          <cell r="AE4102" t="str">
            <v>SUKUN</v>
          </cell>
          <cell r="AN4102" t="str">
            <v>Lulus Sertifikasi</v>
          </cell>
          <cell r="BB4102" t="str">
            <v>Belum</v>
          </cell>
        </row>
        <row r="4103">
          <cell r="N4103" t="str">
            <v>NON PNS</v>
          </cell>
          <cell r="R4103" t="str">
            <v>S1</v>
          </cell>
          <cell r="X4103" t="str">
            <v>P</v>
          </cell>
          <cell r="AC4103" t="str">
            <v>Guru</v>
          </cell>
          <cell r="AD4103" t="str">
            <v>SMP</v>
          </cell>
          <cell r="AE4103" t="str">
            <v>SUKUN</v>
          </cell>
          <cell r="AN4103" t="str">
            <v>Lulus Sertifikasi</v>
          </cell>
          <cell r="BB4103" t="str">
            <v>Belum</v>
          </cell>
        </row>
        <row r="4104">
          <cell r="N4104" t="str">
            <v>NON PNS</v>
          </cell>
          <cell r="R4104" t="str">
            <v>S1</v>
          </cell>
          <cell r="X4104" t="str">
            <v>P</v>
          </cell>
          <cell r="AC4104" t="str">
            <v>Guru</v>
          </cell>
          <cell r="AD4104" t="str">
            <v>SMP</v>
          </cell>
          <cell r="AE4104" t="str">
            <v>SUKUN</v>
          </cell>
          <cell r="AN4104" t="str">
            <v>Belum Sertifikasi</v>
          </cell>
          <cell r="BB4104" t="str">
            <v>Belum</v>
          </cell>
        </row>
        <row r="4105">
          <cell r="N4105" t="str">
            <v>NON PNS</v>
          </cell>
          <cell r="R4105" t="str">
            <v>S1</v>
          </cell>
          <cell r="X4105" t="str">
            <v>L</v>
          </cell>
          <cell r="AC4105" t="str">
            <v>Guru</v>
          </cell>
          <cell r="AD4105" t="str">
            <v>SMP</v>
          </cell>
          <cell r="AE4105" t="str">
            <v>SUKUN</v>
          </cell>
          <cell r="AN4105" t="str">
            <v>Lulus Sertifikasi</v>
          </cell>
          <cell r="BB4105" t="str">
            <v>Belum</v>
          </cell>
        </row>
        <row r="4106">
          <cell r="N4106" t="str">
            <v>NON PNS</v>
          </cell>
          <cell r="R4106" t="str">
            <v>S1</v>
          </cell>
          <cell r="X4106" t="str">
            <v>L</v>
          </cell>
          <cell r="AC4106" t="str">
            <v>Guru</v>
          </cell>
          <cell r="AD4106" t="str">
            <v>SMP</v>
          </cell>
          <cell r="AE4106" t="str">
            <v>SUKUN</v>
          </cell>
          <cell r="AN4106" t="str">
            <v>Lulus Sertifikasi</v>
          </cell>
          <cell r="BB4106" t="str">
            <v>Belum</v>
          </cell>
        </row>
        <row r="4107">
          <cell r="N4107" t="str">
            <v>NON PNS</v>
          </cell>
          <cell r="R4107" t="str">
            <v>S1</v>
          </cell>
          <cell r="X4107" t="str">
            <v>P</v>
          </cell>
          <cell r="AC4107" t="str">
            <v>Guru</v>
          </cell>
          <cell r="AD4107" t="str">
            <v>SMP</v>
          </cell>
          <cell r="AE4107" t="str">
            <v>SUKUN</v>
          </cell>
          <cell r="AN4107" t="str">
            <v>Lulus Sertifikasi</v>
          </cell>
          <cell r="BB4107" t="str">
            <v>Belum</v>
          </cell>
        </row>
        <row r="4108">
          <cell r="N4108" t="str">
            <v>NON PNS</v>
          </cell>
          <cell r="R4108" t="str">
            <v>S1</v>
          </cell>
          <cell r="X4108" t="str">
            <v>P</v>
          </cell>
          <cell r="AC4108" t="str">
            <v>Guru</v>
          </cell>
          <cell r="AD4108" t="str">
            <v>SMP</v>
          </cell>
          <cell r="AE4108" t="str">
            <v>SUKUN</v>
          </cell>
          <cell r="AN4108" t="str">
            <v>Lulus Sertifikasi</v>
          </cell>
          <cell r="BB4108" t="str">
            <v>Belum</v>
          </cell>
        </row>
        <row r="4109">
          <cell r="N4109" t="str">
            <v>NON PNS</v>
          </cell>
          <cell r="R4109" t="str">
            <v>S1</v>
          </cell>
          <cell r="X4109" t="str">
            <v>L</v>
          </cell>
          <cell r="AC4109" t="str">
            <v>Guru</v>
          </cell>
          <cell r="AD4109" t="str">
            <v>SMP</v>
          </cell>
          <cell r="AE4109" t="str">
            <v>SUKUN</v>
          </cell>
          <cell r="AN4109" t="str">
            <v>Lulus Sertifikasi</v>
          </cell>
          <cell r="BB4109" t="str">
            <v>Belum</v>
          </cell>
        </row>
        <row r="4110">
          <cell r="N4110" t="str">
            <v>NON PNS</v>
          </cell>
          <cell r="R4110" t="str">
            <v>S1</v>
          </cell>
          <cell r="X4110" t="str">
            <v>P</v>
          </cell>
          <cell r="AC4110" t="str">
            <v>Guru</v>
          </cell>
          <cell r="AD4110" t="str">
            <v>SMP</v>
          </cell>
          <cell r="AE4110" t="str">
            <v>SUKUN</v>
          </cell>
          <cell r="AN4110" t="str">
            <v>Lulus Sertifikasi</v>
          </cell>
          <cell r="BB4110" t="str">
            <v>Belum</v>
          </cell>
        </row>
        <row r="4111">
          <cell r="N4111" t="str">
            <v>NON PNS</v>
          </cell>
          <cell r="R4111" t="str">
            <v>S1</v>
          </cell>
          <cell r="X4111" t="str">
            <v>P</v>
          </cell>
          <cell r="AC4111" t="str">
            <v>Guru</v>
          </cell>
          <cell r="AD4111" t="str">
            <v>SMP</v>
          </cell>
          <cell r="AE4111" t="str">
            <v>SUKUN</v>
          </cell>
          <cell r="AN4111" t="str">
            <v>Lulus Sertifikasi</v>
          </cell>
          <cell r="BB4111" t="str">
            <v>Belum</v>
          </cell>
        </row>
        <row r="4112">
          <cell r="N4112" t="str">
            <v>NON PNS</v>
          </cell>
          <cell r="R4112" t="str">
            <v>S1</v>
          </cell>
          <cell r="X4112" t="str">
            <v>L</v>
          </cell>
          <cell r="AC4112" t="str">
            <v>Guru</v>
          </cell>
          <cell r="AD4112" t="str">
            <v>SMP</v>
          </cell>
          <cell r="AE4112" t="str">
            <v>SUKUN</v>
          </cell>
          <cell r="AN4112" t="str">
            <v>Lulus Sertifikasi</v>
          </cell>
          <cell r="BB4112" t="str">
            <v>Belum</v>
          </cell>
        </row>
        <row r="4113">
          <cell r="N4113" t="str">
            <v>NON PNS</v>
          </cell>
          <cell r="R4113" t="str">
            <v>S1</v>
          </cell>
          <cell r="X4113" t="str">
            <v>L</v>
          </cell>
          <cell r="AC4113" t="str">
            <v>Kepala Sekolah</v>
          </cell>
          <cell r="AD4113" t="str">
            <v>SMP</v>
          </cell>
          <cell r="AE4113" t="str">
            <v>SUKUN</v>
          </cell>
          <cell r="AN4113" t="str">
            <v>Lulus Sertifikasi</v>
          </cell>
          <cell r="BB4113" t="str">
            <v>Belum</v>
          </cell>
        </row>
        <row r="4114">
          <cell r="N4114" t="str">
            <v>NON PNS</v>
          </cell>
          <cell r="R4114" t="str">
            <v>S1</v>
          </cell>
          <cell r="X4114" t="str">
            <v>L</v>
          </cell>
          <cell r="AC4114" t="str">
            <v>Guru</v>
          </cell>
          <cell r="AD4114" t="str">
            <v>SMP</v>
          </cell>
          <cell r="AE4114" t="str">
            <v>SUKUN</v>
          </cell>
          <cell r="AN4114" t="str">
            <v>Lulus Sertifikasi</v>
          </cell>
          <cell r="BB4114" t="str">
            <v>Belum</v>
          </cell>
        </row>
        <row r="4115">
          <cell r="N4115" t="str">
            <v>NON PNS</v>
          </cell>
          <cell r="R4115" t="str">
            <v>S1</v>
          </cell>
          <cell r="X4115" t="str">
            <v>L</v>
          </cell>
          <cell r="AC4115" t="str">
            <v>Guru</v>
          </cell>
          <cell r="AD4115" t="str">
            <v>SMP</v>
          </cell>
          <cell r="AE4115" t="str">
            <v>SUKUN</v>
          </cell>
          <cell r="AN4115" t="str">
            <v>Lulus Sertifikasi</v>
          </cell>
          <cell r="BB4115" t="str">
            <v>Belum</v>
          </cell>
        </row>
        <row r="4116">
          <cell r="N4116" t="str">
            <v>NON PNS</v>
          </cell>
          <cell r="R4116" t="str">
            <v>S1</v>
          </cell>
          <cell r="X4116" t="str">
            <v>P</v>
          </cell>
          <cell r="AC4116" t="str">
            <v>Guru</v>
          </cell>
          <cell r="AD4116" t="str">
            <v>SMP</v>
          </cell>
          <cell r="AE4116" t="str">
            <v>SUKUN</v>
          </cell>
          <cell r="AN4116" t="str">
            <v>Lulus Sertifikasi</v>
          </cell>
          <cell r="BB4116" t="str">
            <v>Belum</v>
          </cell>
        </row>
        <row r="4117">
          <cell r="N4117" t="str">
            <v>NON PNS</v>
          </cell>
          <cell r="R4117" t="str">
            <v>S1</v>
          </cell>
          <cell r="X4117" t="str">
            <v>L</v>
          </cell>
          <cell r="AC4117" t="str">
            <v>Guru</v>
          </cell>
          <cell r="AD4117" t="str">
            <v>SMP</v>
          </cell>
          <cell r="AE4117" t="str">
            <v>SUKUN</v>
          </cell>
          <cell r="AN4117" t="str">
            <v>Lulus Sertifikasi</v>
          </cell>
          <cell r="BB4117" t="str">
            <v>Belum</v>
          </cell>
        </row>
        <row r="4118">
          <cell r="N4118" t="str">
            <v>NON PNS</v>
          </cell>
          <cell r="R4118" t="str">
            <v>S1</v>
          </cell>
          <cell r="X4118" t="str">
            <v>L</v>
          </cell>
          <cell r="AC4118" t="str">
            <v>Guru</v>
          </cell>
          <cell r="AD4118" t="str">
            <v>SMP</v>
          </cell>
          <cell r="AE4118" t="str">
            <v>SUKUN</v>
          </cell>
          <cell r="AN4118" t="str">
            <v>Lulus Sertifikasi</v>
          </cell>
          <cell r="BB4118" t="str">
            <v>Belum</v>
          </cell>
        </row>
        <row r="4119">
          <cell r="N4119" t="str">
            <v>NON PNS</v>
          </cell>
          <cell r="R4119" t="str">
            <v>S1</v>
          </cell>
          <cell r="X4119" t="str">
            <v>L</v>
          </cell>
          <cell r="AC4119" t="str">
            <v>Guru</v>
          </cell>
          <cell r="AD4119" t="str">
            <v>SMP</v>
          </cell>
          <cell r="AE4119" t="str">
            <v>SUKUN</v>
          </cell>
          <cell r="AN4119" t="str">
            <v>Lulus Sertifikasi</v>
          </cell>
          <cell r="BB4119" t="str">
            <v>Belum</v>
          </cell>
        </row>
        <row r="4120">
          <cell r="N4120" t="str">
            <v>NON PNS</v>
          </cell>
          <cell r="R4120" t="str">
            <v>S1</v>
          </cell>
          <cell r="X4120" t="str">
            <v>P</v>
          </cell>
          <cell r="AC4120" t="str">
            <v>Guru</v>
          </cell>
          <cell r="AD4120" t="str">
            <v>SMP</v>
          </cell>
          <cell r="AE4120" t="str">
            <v>SUKUN</v>
          </cell>
          <cell r="AN4120" t="str">
            <v>Lulus Sertifikasi</v>
          </cell>
          <cell r="BB4120" t="str">
            <v>Belum</v>
          </cell>
        </row>
        <row r="4121">
          <cell r="N4121" t="str">
            <v>NON PNS</v>
          </cell>
          <cell r="R4121" t="str">
            <v>D2</v>
          </cell>
          <cell r="X4121" t="str">
            <v>P</v>
          </cell>
          <cell r="AC4121" t="str">
            <v>Tenaga Administrasi Sekolah</v>
          </cell>
          <cell r="AD4121" t="str">
            <v>SMP</v>
          </cell>
          <cell r="AE4121" t="str">
            <v>SUKUN</v>
          </cell>
          <cell r="AN4121" t="str">
            <v>Belum Sertifikasi</v>
          </cell>
          <cell r="BB4121" t="str">
            <v>Belum</v>
          </cell>
        </row>
        <row r="4122">
          <cell r="N4122" t="str">
            <v>NON PNS</v>
          </cell>
          <cell r="R4122" t="str">
            <v>SMA</v>
          </cell>
          <cell r="X4122" t="str">
            <v>P</v>
          </cell>
          <cell r="AC4122" t="str">
            <v>Tenaga Administrasi Sekolah</v>
          </cell>
          <cell r="AD4122" t="str">
            <v>SMP</v>
          </cell>
          <cell r="AE4122" t="str">
            <v>SUKUN</v>
          </cell>
          <cell r="AN4122" t="str">
            <v>Belum Sertifikasi</v>
          </cell>
          <cell r="BB4122" t="str">
            <v>Belum</v>
          </cell>
        </row>
        <row r="4123">
          <cell r="N4123" t="str">
            <v>NON PNS</v>
          </cell>
          <cell r="R4123" t="str">
            <v>SMA</v>
          </cell>
          <cell r="X4123" t="str">
            <v>L</v>
          </cell>
          <cell r="AC4123" t="str">
            <v>Tenaga Administrasi Sekolah</v>
          </cell>
          <cell r="AD4123" t="str">
            <v>SMP</v>
          </cell>
          <cell r="AE4123" t="str">
            <v>SUKUN</v>
          </cell>
          <cell r="AN4123" t="str">
            <v>Belum Sertifikasi</v>
          </cell>
          <cell r="BB4123" t="str">
            <v>Belum</v>
          </cell>
        </row>
        <row r="4124">
          <cell r="N4124" t="str">
            <v>NON PNS</v>
          </cell>
          <cell r="R4124" t="str">
            <v>D1</v>
          </cell>
          <cell r="X4124" t="str">
            <v>P</v>
          </cell>
          <cell r="AC4124" t="str">
            <v>Tenaga Administrasi Sekolah</v>
          </cell>
          <cell r="AD4124" t="str">
            <v>SMP</v>
          </cell>
          <cell r="AE4124" t="str">
            <v>SUKUN</v>
          </cell>
          <cell r="AN4124" t="str">
            <v>Belum Sertifikasi</v>
          </cell>
          <cell r="BB4124" t="str">
            <v>Belum</v>
          </cell>
        </row>
        <row r="4125">
          <cell r="N4125" t="str">
            <v>NON PNS</v>
          </cell>
          <cell r="R4125" t="str">
            <v>SMA</v>
          </cell>
          <cell r="X4125" t="str">
            <v>P</v>
          </cell>
          <cell r="AC4125" t="str">
            <v>Tenaga Administrasi Sekolah</v>
          </cell>
          <cell r="AD4125" t="str">
            <v>SMP</v>
          </cell>
          <cell r="AE4125" t="str">
            <v>SUKUN</v>
          </cell>
          <cell r="AN4125" t="str">
            <v>Belum Sertifikasi</v>
          </cell>
          <cell r="BB4125" t="str">
            <v>Belum</v>
          </cell>
        </row>
        <row r="4126">
          <cell r="N4126" t="str">
            <v>NON PNS</v>
          </cell>
          <cell r="R4126" t="str">
            <v>S1</v>
          </cell>
          <cell r="X4126" t="str">
            <v>P</v>
          </cell>
          <cell r="AC4126" t="str">
            <v>Tenaga Administrasi Sekolah</v>
          </cell>
          <cell r="AD4126" t="str">
            <v>SMP</v>
          </cell>
          <cell r="AE4126" t="str">
            <v>SUKUN</v>
          </cell>
          <cell r="AN4126" t="str">
            <v>Belum Sertifikasi</v>
          </cell>
          <cell r="BB4126" t="str">
            <v>Belum</v>
          </cell>
        </row>
        <row r="4127">
          <cell r="N4127" t="str">
            <v>NON PNS</v>
          </cell>
          <cell r="R4127" t="str">
            <v>SMA</v>
          </cell>
          <cell r="X4127" t="str">
            <v>L</v>
          </cell>
          <cell r="AC4127" t="str">
            <v>Tenaga Administrasi Sekolah</v>
          </cell>
          <cell r="AD4127" t="str">
            <v>SMP</v>
          </cell>
          <cell r="AE4127" t="str">
            <v>SUKUN</v>
          </cell>
          <cell r="AN4127" t="str">
            <v>Belum Sertifikasi</v>
          </cell>
          <cell r="BB4127" t="str">
            <v>Belum</v>
          </cell>
        </row>
        <row r="4128">
          <cell r="N4128" t="str">
            <v>NON PNS</v>
          </cell>
          <cell r="R4128" t="str">
            <v>SMA</v>
          </cell>
          <cell r="X4128" t="str">
            <v>P</v>
          </cell>
          <cell r="AC4128" t="str">
            <v>Tenaga Administrasi Sekolah</v>
          </cell>
          <cell r="AD4128" t="str">
            <v>SMP</v>
          </cell>
          <cell r="AE4128" t="str">
            <v>SUKUN</v>
          </cell>
          <cell r="AN4128" t="str">
            <v>Belum Sertifikasi</v>
          </cell>
          <cell r="BB4128" t="str">
            <v>Belum</v>
          </cell>
        </row>
        <row r="4129">
          <cell r="N4129" t="str">
            <v>NON PNS</v>
          </cell>
          <cell r="R4129" t="str">
            <v>SMA</v>
          </cell>
          <cell r="X4129" t="str">
            <v>P</v>
          </cell>
          <cell r="AC4129" t="str">
            <v>Tenaga Administrasi Sekolah</v>
          </cell>
          <cell r="AD4129" t="str">
            <v>SMP</v>
          </cell>
          <cell r="AE4129" t="str">
            <v>SUKUN</v>
          </cell>
          <cell r="AN4129" t="str">
            <v>Belum Sertifikasi</v>
          </cell>
          <cell r="BB4129" t="str">
            <v>Belum</v>
          </cell>
        </row>
        <row r="4130">
          <cell r="N4130" t="str">
            <v>NON PNS</v>
          </cell>
          <cell r="R4130" t="str">
            <v>SMA</v>
          </cell>
          <cell r="X4130" t="str">
            <v>L</v>
          </cell>
          <cell r="AC4130" t="str">
            <v>Tenaga Administrasi Sekolah</v>
          </cell>
          <cell r="AD4130" t="str">
            <v>SMP</v>
          </cell>
          <cell r="AE4130" t="str">
            <v>SUKUN</v>
          </cell>
          <cell r="AN4130" t="str">
            <v>Belum Sertifikasi</v>
          </cell>
          <cell r="BB4130" t="str">
            <v>Belum</v>
          </cell>
        </row>
        <row r="4131">
          <cell r="N4131" t="str">
            <v>NON PNS</v>
          </cell>
          <cell r="R4131" t="str">
            <v>S1</v>
          </cell>
          <cell r="X4131" t="str">
            <v>P</v>
          </cell>
          <cell r="AC4131" t="str">
            <v>Tenaga Administrasi Sekolah</v>
          </cell>
          <cell r="AD4131" t="str">
            <v>SMP</v>
          </cell>
          <cell r="AE4131" t="str">
            <v>SUKUN</v>
          </cell>
          <cell r="AN4131" t="str">
            <v>Belum Sertifikasi</v>
          </cell>
          <cell r="BB4131" t="str">
            <v>Belum</v>
          </cell>
        </row>
        <row r="4132">
          <cell r="N4132" t="str">
            <v>NON PNS</v>
          </cell>
          <cell r="R4132" t="str">
            <v>SMA</v>
          </cell>
          <cell r="X4132" t="str">
            <v>L</v>
          </cell>
          <cell r="AC4132" t="str">
            <v>Tenaga Administrasi Sekolah</v>
          </cell>
          <cell r="AD4132" t="str">
            <v>SMP</v>
          </cell>
          <cell r="AE4132" t="str">
            <v>SUKUN</v>
          </cell>
          <cell r="AN4132" t="str">
            <v>Belum Sertifikasi</v>
          </cell>
          <cell r="BB4132" t="str">
            <v>Belum</v>
          </cell>
        </row>
        <row r="4133">
          <cell r="N4133" t="str">
            <v>NON PNS</v>
          </cell>
          <cell r="R4133" t="str">
            <v>SMA</v>
          </cell>
          <cell r="X4133" t="str">
            <v>L</v>
          </cell>
          <cell r="AC4133" t="str">
            <v>Tenaga Administrasi Sekolah</v>
          </cell>
          <cell r="AD4133" t="str">
            <v>SMP</v>
          </cell>
          <cell r="AE4133" t="str">
            <v>SUKUN</v>
          </cell>
          <cell r="AN4133" t="str">
            <v>Belum Sertifikasi</v>
          </cell>
          <cell r="BB4133" t="str">
            <v>Belum</v>
          </cell>
        </row>
        <row r="4134">
          <cell r="N4134" t="str">
            <v>NON PNS</v>
          </cell>
          <cell r="R4134" t="str">
            <v>SD</v>
          </cell>
          <cell r="X4134" t="str">
            <v>L</v>
          </cell>
          <cell r="AC4134" t="str">
            <v>Tenaga Administrasi Sekolah</v>
          </cell>
          <cell r="AD4134" t="str">
            <v>SMP</v>
          </cell>
          <cell r="AE4134" t="str">
            <v>SUKUN</v>
          </cell>
          <cell r="AN4134" t="str">
            <v>Belum Sertifikasi</v>
          </cell>
          <cell r="BB4134" t="str">
            <v>Belum</v>
          </cell>
        </row>
        <row r="4135">
          <cell r="N4135" t="str">
            <v>NON PNS</v>
          </cell>
          <cell r="R4135" t="str">
            <v>SD</v>
          </cell>
          <cell r="X4135" t="str">
            <v>L</v>
          </cell>
          <cell r="AC4135" t="str">
            <v>Tenaga Administrasi Sekolah</v>
          </cell>
          <cell r="AD4135" t="str">
            <v>SMP</v>
          </cell>
          <cell r="AE4135" t="str">
            <v>SUKUN</v>
          </cell>
          <cell r="AN4135" t="str">
            <v>Belum Sertifikasi</v>
          </cell>
          <cell r="BB4135" t="str">
            <v>Belum</v>
          </cell>
        </row>
        <row r="4136">
          <cell r="N4136" t="str">
            <v>NON PNS</v>
          </cell>
          <cell r="R4136" t="str">
            <v>SD</v>
          </cell>
          <cell r="X4136" t="str">
            <v>L</v>
          </cell>
          <cell r="AC4136" t="str">
            <v>Pustakawan</v>
          </cell>
          <cell r="AD4136" t="str">
            <v>SMP</v>
          </cell>
          <cell r="AE4136" t="str">
            <v>SUKUN</v>
          </cell>
          <cell r="AN4136" t="str">
            <v>Belum Sertifikasi</v>
          </cell>
          <cell r="BB4136" t="str">
            <v>Belum</v>
          </cell>
        </row>
        <row r="4137">
          <cell r="N4137" t="str">
            <v>NON PNS</v>
          </cell>
          <cell r="R4137" t="str">
            <v>SMA</v>
          </cell>
          <cell r="X4137" t="str">
            <v>L</v>
          </cell>
          <cell r="AC4137" t="str">
            <v>Petugas Keamanan</v>
          </cell>
          <cell r="AD4137" t="str">
            <v>SMP</v>
          </cell>
          <cell r="AE4137" t="str">
            <v>SUKUN</v>
          </cell>
          <cell r="AN4137" t="str">
            <v>Belum Sertifikasi</v>
          </cell>
          <cell r="BB4137" t="str">
            <v>Belum</v>
          </cell>
        </row>
        <row r="4138">
          <cell r="N4138" t="str">
            <v>NON PNS</v>
          </cell>
          <cell r="R4138" t="str">
            <v>S1</v>
          </cell>
          <cell r="X4138" t="str">
            <v>P</v>
          </cell>
          <cell r="AC4138" t="str">
            <v>Tenaga Administrasi Sekolah</v>
          </cell>
          <cell r="AD4138" t="str">
            <v>SMP</v>
          </cell>
          <cell r="AE4138" t="str">
            <v>SUKUN</v>
          </cell>
          <cell r="AN4138" t="str">
            <v>Belum Sertifikasi</v>
          </cell>
          <cell r="BB4138" t="str">
            <v>Belum</v>
          </cell>
        </row>
        <row r="4139">
          <cell r="N4139" t="str">
            <v>NON PNS</v>
          </cell>
          <cell r="R4139" t="str">
            <v>SD</v>
          </cell>
          <cell r="X4139" t="str">
            <v>L</v>
          </cell>
          <cell r="AC4139" t="str">
            <v>Tenaga Administrasi Sekolah</v>
          </cell>
          <cell r="AD4139" t="str">
            <v>SMP</v>
          </cell>
          <cell r="AE4139" t="str">
            <v>SUKUN</v>
          </cell>
          <cell r="AN4139" t="str">
            <v>Belum Sertifikasi</v>
          </cell>
          <cell r="BB4139" t="str">
            <v>Belum</v>
          </cell>
        </row>
        <row r="4140">
          <cell r="N4140" t="str">
            <v>NON PNS</v>
          </cell>
          <cell r="R4140" t="str">
            <v>SD</v>
          </cell>
          <cell r="X4140" t="str">
            <v>L</v>
          </cell>
          <cell r="AC4140" t="str">
            <v>Tenaga Administrasi Sekolah</v>
          </cell>
          <cell r="AD4140" t="str">
            <v>SMP</v>
          </cell>
          <cell r="AE4140" t="str">
            <v>SUKUN</v>
          </cell>
          <cell r="AN4140" t="str">
            <v>Belum Sertifikasi</v>
          </cell>
          <cell r="BB4140" t="str">
            <v>Belum</v>
          </cell>
        </row>
        <row r="4141">
          <cell r="N4141" t="str">
            <v>NON PNS</v>
          </cell>
          <cell r="R4141" t="str">
            <v>S1</v>
          </cell>
          <cell r="X4141" t="str">
            <v>L</v>
          </cell>
          <cell r="AC4141" t="str">
            <v>Guru</v>
          </cell>
          <cell r="AD4141" t="str">
            <v>SMP</v>
          </cell>
          <cell r="AE4141" t="str">
            <v>BLIMBING</v>
          </cell>
          <cell r="AN4141" t="str">
            <v>Belum Sertifikasi</v>
          </cell>
          <cell r="BB4141" t="str">
            <v>Belum</v>
          </cell>
        </row>
        <row r="4142">
          <cell r="N4142" t="str">
            <v>NON PNS</v>
          </cell>
          <cell r="R4142" t="str">
            <v>S1</v>
          </cell>
          <cell r="X4142" t="str">
            <v>L</v>
          </cell>
          <cell r="AC4142" t="str">
            <v>Guru</v>
          </cell>
          <cell r="AD4142" t="str">
            <v>SMP</v>
          </cell>
          <cell r="AE4142" t="str">
            <v>BLIMBING</v>
          </cell>
          <cell r="AN4142" t="str">
            <v>Lulus Sertifikasi</v>
          </cell>
          <cell r="BB4142" t="str">
            <v>Belum</v>
          </cell>
        </row>
        <row r="4143">
          <cell r="N4143" t="str">
            <v>NON PNS</v>
          </cell>
          <cell r="R4143" t="str">
            <v>S1</v>
          </cell>
          <cell r="X4143" t="str">
            <v>P</v>
          </cell>
          <cell r="AC4143" t="str">
            <v>Guru</v>
          </cell>
          <cell r="AD4143" t="str">
            <v>SMP</v>
          </cell>
          <cell r="AE4143" t="str">
            <v>BLIMBING</v>
          </cell>
          <cell r="AN4143" t="str">
            <v>Lulus Sertifikasi</v>
          </cell>
          <cell r="BB4143" t="str">
            <v>Belum</v>
          </cell>
        </row>
        <row r="4144">
          <cell r="N4144" t="str">
            <v>NON PNS</v>
          </cell>
          <cell r="R4144" t="str">
            <v>S1</v>
          </cell>
          <cell r="X4144" t="str">
            <v>P</v>
          </cell>
          <cell r="AC4144" t="str">
            <v>Guru</v>
          </cell>
          <cell r="AD4144" t="str">
            <v>SMP</v>
          </cell>
          <cell r="AE4144" t="str">
            <v>BLIMBING</v>
          </cell>
          <cell r="AN4144" t="str">
            <v>Belum Sertifikasi</v>
          </cell>
          <cell r="BB4144" t="str">
            <v>Belum</v>
          </cell>
        </row>
        <row r="4145">
          <cell r="N4145" t="str">
            <v>NON PNS</v>
          </cell>
          <cell r="R4145" t="str">
            <v>S1</v>
          </cell>
          <cell r="X4145" t="str">
            <v>P</v>
          </cell>
          <cell r="AC4145" t="str">
            <v>Guru</v>
          </cell>
          <cell r="AD4145" t="str">
            <v>SMP</v>
          </cell>
          <cell r="AE4145" t="str">
            <v>BLIMBING</v>
          </cell>
          <cell r="AN4145" t="str">
            <v>Lulus Sertifikasi</v>
          </cell>
          <cell r="BB4145" t="str">
            <v>Belum</v>
          </cell>
        </row>
        <row r="4146">
          <cell r="N4146" t="str">
            <v>NON PNS</v>
          </cell>
          <cell r="R4146" t="str">
            <v>S2</v>
          </cell>
          <cell r="X4146" t="str">
            <v>L</v>
          </cell>
          <cell r="AC4146" t="str">
            <v>Kepala Sekolah</v>
          </cell>
          <cell r="AD4146" t="str">
            <v>SMP</v>
          </cell>
          <cell r="AE4146" t="str">
            <v>BLIMBING</v>
          </cell>
          <cell r="AN4146" t="str">
            <v>Lulus Sertifikasi</v>
          </cell>
          <cell r="BB4146" t="str">
            <v>Belum</v>
          </cell>
        </row>
        <row r="4147">
          <cell r="N4147" t="str">
            <v>NON PNS</v>
          </cell>
          <cell r="R4147" t="str">
            <v>S1</v>
          </cell>
          <cell r="X4147" t="str">
            <v>P</v>
          </cell>
          <cell r="AC4147" t="str">
            <v>Guru</v>
          </cell>
          <cell r="AD4147" t="str">
            <v>SMP</v>
          </cell>
          <cell r="AE4147" t="str">
            <v>BLIMBING</v>
          </cell>
          <cell r="AN4147" t="str">
            <v>Belum Sertifikasi</v>
          </cell>
          <cell r="BB4147" t="str">
            <v>Belum</v>
          </cell>
        </row>
        <row r="4148">
          <cell r="N4148" t="str">
            <v>NON PNS</v>
          </cell>
          <cell r="R4148" t="str">
            <v>S1</v>
          </cell>
          <cell r="X4148" t="str">
            <v>P</v>
          </cell>
          <cell r="AC4148" t="str">
            <v>Wakil Kepala Sekolah</v>
          </cell>
          <cell r="AD4148" t="str">
            <v>SMP</v>
          </cell>
          <cell r="AE4148" t="str">
            <v>BLIMBING</v>
          </cell>
          <cell r="AN4148" t="str">
            <v>Belum Sertifikasi</v>
          </cell>
          <cell r="BB4148" t="str">
            <v>Belum</v>
          </cell>
        </row>
        <row r="4149">
          <cell r="N4149" t="str">
            <v>NON PNS</v>
          </cell>
          <cell r="R4149" t="str">
            <v>S1</v>
          </cell>
          <cell r="X4149" t="str">
            <v>P</v>
          </cell>
          <cell r="AC4149" t="str">
            <v>Guru</v>
          </cell>
          <cell r="AD4149" t="str">
            <v>SMP</v>
          </cell>
          <cell r="AE4149" t="str">
            <v>BLIMBING</v>
          </cell>
          <cell r="AN4149" t="str">
            <v>Lulus Sertifikasi</v>
          </cell>
          <cell r="BB4149" t="str">
            <v>Belum</v>
          </cell>
        </row>
        <row r="4150">
          <cell r="N4150" t="str">
            <v>NON PNS</v>
          </cell>
          <cell r="R4150" t="str">
            <v>S1</v>
          </cell>
          <cell r="X4150" t="str">
            <v>P</v>
          </cell>
          <cell r="AC4150" t="str">
            <v>Guru</v>
          </cell>
          <cell r="AD4150" t="str">
            <v>SMP</v>
          </cell>
          <cell r="AE4150" t="str">
            <v>BLIMBING</v>
          </cell>
          <cell r="AN4150" t="str">
            <v>Belum Sertifikasi</v>
          </cell>
          <cell r="BB4150" t="str">
            <v>Belum</v>
          </cell>
        </row>
        <row r="4151">
          <cell r="N4151" t="str">
            <v>NON PNS</v>
          </cell>
          <cell r="R4151" t="str">
            <v>SD</v>
          </cell>
          <cell r="X4151" t="str">
            <v>P</v>
          </cell>
          <cell r="AC4151" t="str">
            <v>Tenaga Administrasi Sekolah</v>
          </cell>
          <cell r="AD4151" t="str">
            <v>SMP</v>
          </cell>
          <cell r="AE4151" t="str">
            <v>BLIMBING</v>
          </cell>
          <cell r="AN4151" t="str">
            <v>Belum Sertifikasi</v>
          </cell>
          <cell r="BB4151" t="str">
            <v>Belum</v>
          </cell>
        </row>
        <row r="4152">
          <cell r="N4152" t="str">
            <v>NON PNS</v>
          </cell>
          <cell r="R4152" t="str">
            <v>S1</v>
          </cell>
          <cell r="X4152" t="str">
            <v>P</v>
          </cell>
          <cell r="AC4152" t="str">
            <v>Guru</v>
          </cell>
          <cell r="AD4152" t="str">
            <v>SMP</v>
          </cell>
          <cell r="AE4152" t="str">
            <v>BLIMBING</v>
          </cell>
          <cell r="AN4152" t="str">
            <v>Belum Sertifikasi</v>
          </cell>
          <cell r="BB4152" t="str">
            <v>Belum</v>
          </cell>
        </row>
        <row r="4153">
          <cell r="N4153" t="str">
            <v>NON PNS</v>
          </cell>
          <cell r="R4153" t="str">
            <v>S1</v>
          </cell>
          <cell r="X4153" t="str">
            <v>P</v>
          </cell>
          <cell r="AC4153" t="str">
            <v>Guru</v>
          </cell>
          <cell r="AD4153" t="str">
            <v>SMP</v>
          </cell>
          <cell r="AE4153" t="str">
            <v>BLIMBING</v>
          </cell>
          <cell r="AN4153" t="str">
            <v>Belum Sertifikasi</v>
          </cell>
          <cell r="BB4153" t="str">
            <v>Belum</v>
          </cell>
        </row>
        <row r="4154">
          <cell r="N4154" t="str">
            <v>NON PNS</v>
          </cell>
          <cell r="R4154" t="str">
            <v>S1</v>
          </cell>
          <cell r="X4154" t="str">
            <v>P</v>
          </cell>
          <cell r="AC4154" t="str">
            <v>Guru</v>
          </cell>
          <cell r="AD4154" t="str">
            <v>SMP</v>
          </cell>
          <cell r="AE4154" t="str">
            <v>BLIMBING</v>
          </cell>
          <cell r="AN4154" t="str">
            <v>Belum Sertifikasi</v>
          </cell>
          <cell r="BB4154" t="str">
            <v>Belum</v>
          </cell>
        </row>
        <row r="4155">
          <cell r="N4155" t="str">
            <v>NON PNS</v>
          </cell>
          <cell r="R4155" t="str">
            <v>S2</v>
          </cell>
          <cell r="X4155" t="str">
            <v>P</v>
          </cell>
          <cell r="AC4155" t="str">
            <v>Guru</v>
          </cell>
          <cell r="AD4155" t="str">
            <v>SMP</v>
          </cell>
          <cell r="AE4155" t="str">
            <v>BLIMBING</v>
          </cell>
          <cell r="AN4155" t="str">
            <v>Belum Sertifikasi</v>
          </cell>
          <cell r="BB4155" t="str">
            <v>Belum</v>
          </cell>
        </row>
        <row r="4156">
          <cell r="N4156" t="str">
            <v>NON PNS</v>
          </cell>
          <cell r="R4156" t="str">
            <v>S1</v>
          </cell>
          <cell r="X4156" t="str">
            <v>L</v>
          </cell>
          <cell r="AC4156" t="str">
            <v>Kepala Sekolah</v>
          </cell>
          <cell r="AD4156" t="str">
            <v>SMP</v>
          </cell>
          <cell r="AE4156" t="str">
            <v>BLIMBING</v>
          </cell>
          <cell r="AN4156" t="str">
            <v>Lulus Sertifikasi</v>
          </cell>
          <cell r="BB4156" t="str">
            <v>Belum</v>
          </cell>
        </row>
        <row r="4157">
          <cell r="N4157" t="str">
            <v>NON PNS</v>
          </cell>
          <cell r="R4157" t="str">
            <v>S1</v>
          </cell>
          <cell r="X4157" t="str">
            <v>P</v>
          </cell>
          <cell r="AC4157" t="str">
            <v>Guru</v>
          </cell>
          <cell r="AD4157" t="str">
            <v>SMP</v>
          </cell>
          <cell r="AE4157" t="str">
            <v>BLIMBING</v>
          </cell>
          <cell r="AN4157" t="str">
            <v>Belum Sertifikasi</v>
          </cell>
          <cell r="BB4157" t="str">
            <v>Belum</v>
          </cell>
        </row>
        <row r="4158">
          <cell r="N4158" t="str">
            <v>NON PNS</v>
          </cell>
          <cell r="R4158" t="str">
            <v>S1</v>
          </cell>
          <cell r="X4158" t="str">
            <v>P</v>
          </cell>
          <cell r="AC4158" t="str">
            <v>Guru</v>
          </cell>
          <cell r="AD4158" t="str">
            <v>SMP</v>
          </cell>
          <cell r="AE4158" t="str">
            <v>BLIMBING</v>
          </cell>
          <cell r="AN4158" t="str">
            <v>Lulus Sertifikasi</v>
          </cell>
          <cell r="BB4158" t="str">
            <v>Belum</v>
          </cell>
        </row>
        <row r="4159">
          <cell r="N4159" t="str">
            <v>NON PNS</v>
          </cell>
          <cell r="R4159" t="str">
            <v>S1</v>
          </cell>
          <cell r="X4159" t="str">
            <v>P</v>
          </cell>
          <cell r="AC4159" t="str">
            <v>Guru</v>
          </cell>
          <cell r="AD4159" t="str">
            <v>SMP</v>
          </cell>
          <cell r="AE4159" t="str">
            <v>BLIMBING</v>
          </cell>
          <cell r="AN4159" t="str">
            <v>Lulus Sertifikasi</v>
          </cell>
          <cell r="BB4159" t="str">
            <v>Belum</v>
          </cell>
        </row>
        <row r="4160">
          <cell r="N4160" t="str">
            <v>NON PNS</v>
          </cell>
          <cell r="R4160" t="str">
            <v>SMA</v>
          </cell>
          <cell r="X4160" t="str">
            <v>P</v>
          </cell>
          <cell r="AC4160" t="str">
            <v>Tenaga Administrasi Sekolah</v>
          </cell>
          <cell r="AD4160" t="str">
            <v>SMP</v>
          </cell>
          <cell r="AE4160" t="str">
            <v>BLIMBING</v>
          </cell>
          <cell r="AN4160" t="str">
            <v>Belum Sertifikasi</v>
          </cell>
          <cell r="BB4160" t="str">
            <v>Belum</v>
          </cell>
        </row>
        <row r="4161">
          <cell r="N4161" t="str">
            <v>NON PNS</v>
          </cell>
          <cell r="R4161" t="str">
            <v>SMP</v>
          </cell>
          <cell r="X4161" t="str">
            <v>L</v>
          </cell>
          <cell r="AC4161" t="str">
            <v>Tenaga Administrasi Sekolah</v>
          </cell>
          <cell r="AD4161" t="str">
            <v>SMP</v>
          </cell>
          <cell r="AE4161" t="str">
            <v>BLIMBING</v>
          </cell>
          <cell r="AN4161" t="str">
            <v>Belum Sertifikasi</v>
          </cell>
          <cell r="BB4161" t="str">
            <v>Belum</v>
          </cell>
        </row>
        <row r="4162">
          <cell r="N4162" t="str">
            <v>NON PNS</v>
          </cell>
          <cell r="R4162" t="str">
            <v>D3</v>
          </cell>
          <cell r="X4162" t="str">
            <v>L</v>
          </cell>
          <cell r="AC4162" t="str">
            <v>Pustakawan</v>
          </cell>
          <cell r="AD4162" t="str">
            <v>SMP</v>
          </cell>
          <cell r="AE4162" t="str">
            <v>BLIMBING</v>
          </cell>
          <cell r="AN4162" t="str">
            <v>Belum Sertifikasi</v>
          </cell>
          <cell r="BB4162" t="str">
            <v>Belum</v>
          </cell>
        </row>
        <row r="4163">
          <cell r="N4163" t="str">
            <v>NON PNS</v>
          </cell>
          <cell r="R4163" t="str">
            <v>S1</v>
          </cell>
          <cell r="X4163" t="str">
            <v>L</v>
          </cell>
          <cell r="AC4163" t="str">
            <v>Kepala Sekolah</v>
          </cell>
          <cell r="AD4163" t="str">
            <v>SMP</v>
          </cell>
          <cell r="AE4163" t="str">
            <v>KEDUNG KANDANG</v>
          </cell>
          <cell r="AN4163" t="str">
            <v>Belum Sertifikasi</v>
          </cell>
          <cell r="BB4163" t="str">
            <v>Belum</v>
          </cell>
        </row>
        <row r="4164">
          <cell r="N4164" t="str">
            <v>NON PNS</v>
          </cell>
          <cell r="R4164" t="str">
            <v>S1</v>
          </cell>
          <cell r="X4164" t="str">
            <v>P</v>
          </cell>
          <cell r="AC4164" t="str">
            <v>Guru</v>
          </cell>
          <cell r="AD4164" t="str">
            <v>SMP</v>
          </cell>
          <cell r="AE4164" t="str">
            <v>KEDUNG KANDANG</v>
          </cell>
          <cell r="AN4164" t="str">
            <v>Belum Sertifikasi</v>
          </cell>
          <cell r="BB4164" t="str">
            <v>Belum</v>
          </cell>
        </row>
        <row r="4165">
          <cell r="N4165" t="str">
            <v>NON PNS</v>
          </cell>
          <cell r="R4165" t="str">
            <v>S1</v>
          </cell>
          <cell r="X4165" t="str">
            <v>P</v>
          </cell>
          <cell r="AC4165" t="str">
            <v>Guru</v>
          </cell>
          <cell r="AD4165" t="str">
            <v>SMP</v>
          </cell>
          <cell r="AE4165" t="str">
            <v>KEDUNG KANDANG</v>
          </cell>
          <cell r="AN4165" t="str">
            <v>Belum Sertifikasi</v>
          </cell>
          <cell r="BB4165" t="str">
            <v>Belum</v>
          </cell>
        </row>
        <row r="4166">
          <cell r="N4166" t="str">
            <v>NON PNS</v>
          </cell>
          <cell r="R4166" t="str">
            <v>S2</v>
          </cell>
          <cell r="X4166" t="str">
            <v>P</v>
          </cell>
          <cell r="AC4166" t="str">
            <v>Guru</v>
          </cell>
          <cell r="AD4166" t="str">
            <v>SMP</v>
          </cell>
          <cell r="AE4166" t="str">
            <v>BLIMBING</v>
          </cell>
          <cell r="AN4166" t="str">
            <v>Belum Sertifikasi</v>
          </cell>
          <cell r="BB4166" t="str">
            <v>Belum</v>
          </cell>
        </row>
        <row r="4167">
          <cell r="N4167" t="str">
            <v>NON PNS</v>
          </cell>
          <cell r="R4167" t="str">
            <v>S1</v>
          </cell>
          <cell r="X4167" t="str">
            <v>L</v>
          </cell>
          <cell r="AC4167" t="str">
            <v>Guru</v>
          </cell>
          <cell r="AD4167" t="str">
            <v>SMP</v>
          </cell>
          <cell r="AE4167" t="str">
            <v>BLIMBING</v>
          </cell>
          <cell r="AN4167" t="str">
            <v>Belum Sertifikasi</v>
          </cell>
          <cell r="BB4167" t="str">
            <v>Belum</v>
          </cell>
        </row>
        <row r="4168">
          <cell r="N4168" t="str">
            <v>NON PNS</v>
          </cell>
          <cell r="R4168" t="str">
            <v>S1</v>
          </cell>
          <cell r="X4168" t="str">
            <v>P</v>
          </cell>
          <cell r="AC4168" t="str">
            <v>Guru</v>
          </cell>
          <cell r="AD4168" t="str">
            <v>SMP</v>
          </cell>
          <cell r="AE4168" t="str">
            <v>BLIMBING</v>
          </cell>
          <cell r="AN4168" t="str">
            <v>Belum Sertifikasi</v>
          </cell>
          <cell r="BB4168" t="str">
            <v>Belum</v>
          </cell>
        </row>
        <row r="4169">
          <cell r="N4169" t="str">
            <v>NON PNS</v>
          </cell>
          <cell r="R4169" t="str">
            <v>S1</v>
          </cell>
          <cell r="X4169" t="str">
            <v>L</v>
          </cell>
          <cell r="AC4169" t="str">
            <v>Guru</v>
          </cell>
          <cell r="AD4169" t="str">
            <v>SMP</v>
          </cell>
          <cell r="AE4169" t="str">
            <v>BLIMBING</v>
          </cell>
          <cell r="AN4169" t="str">
            <v>Belum Sertifikasi</v>
          </cell>
          <cell r="BB4169" t="str">
            <v>Belum</v>
          </cell>
        </row>
        <row r="4170">
          <cell r="N4170" t="str">
            <v>NON PNS</v>
          </cell>
          <cell r="R4170" t="str">
            <v>S1</v>
          </cell>
          <cell r="X4170" t="str">
            <v>P</v>
          </cell>
          <cell r="AC4170" t="str">
            <v>Guru</v>
          </cell>
          <cell r="AD4170" t="str">
            <v>SMP</v>
          </cell>
          <cell r="AE4170" t="str">
            <v>BLIMBING</v>
          </cell>
          <cell r="AN4170" t="str">
            <v>Belum Sertifikasi</v>
          </cell>
          <cell r="BB4170" t="str">
            <v>Belum</v>
          </cell>
        </row>
        <row r="4171">
          <cell r="N4171" t="str">
            <v>NON PNS</v>
          </cell>
          <cell r="R4171" t="str">
            <v>S1</v>
          </cell>
          <cell r="X4171" t="str">
            <v>P</v>
          </cell>
          <cell r="AC4171" t="str">
            <v>Guru</v>
          </cell>
          <cell r="AD4171" t="str">
            <v>SMP</v>
          </cell>
          <cell r="AE4171" t="str">
            <v>BLIMBING</v>
          </cell>
          <cell r="AN4171" t="str">
            <v>Belum Sertifikasi</v>
          </cell>
          <cell r="BB4171" t="str">
            <v>Belum</v>
          </cell>
        </row>
        <row r="4172">
          <cell r="N4172" t="str">
            <v>NON PNS</v>
          </cell>
          <cell r="R4172" t="str">
            <v>S1</v>
          </cell>
          <cell r="X4172" t="str">
            <v>L</v>
          </cell>
          <cell r="AC4172" t="str">
            <v>Guru</v>
          </cell>
          <cell r="AD4172" t="str">
            <v>SMP</v>
          </cell>
          <cell r="AE4172" t="str">
            <v>BLIMBING</v>
          </cell>
          <cell r="AN4172" t="str">
            <v>Belum Sertifikasi</v>
          </cell>
          <cell r="BB4172" t="str">
            <v>Belum</v>
          </cell>
        </row>
        <row r="4173">
          <cell r="N4173" t="str">
            <v>NON PNS</v>
          </cell>
          <cell r="R4173" t="str">
            <v>SMA</v>
          </cell>
          <cell r="X4173" t="str">
            <v>L</v>
          </cell>
          <cell r="AC4173" t="str">
            <v>Guru</v>
          </cell>
          <cell r="AD4173" t="str">
            <v>SMP</v>
          </cell>
          <cell r="AE4173" t="str">
            <v>BLIMBING</v>
          </cell>
          <cell r="AN4173" t="str">
            <v>Belum Sertifikasi</v>
          </cell>
          <cell r="BB4173" t="str">
            <v>Belum</v>
          </cell>
        </row>
        <row r="4174">
          <cell r="N4174" t="str">
            <v>NON PNS</v>
          </cell>
          <cell r="R4174" t="str">
            <v>S1</v>
          </cell>
          <cell r="X4174" t="str">
            <v>L</v>
          </cell>
          <cell r="AC4174" t="str">
            <v>Guru</v>
          </cell>
          <cell r="AD4174" t="str">
            <v>SMP</v>
          </cell>
          <cell r="AE4174" t="str">
            <v>BLIMBING</v>
          </cell>
          <cell r="AN4174" t="str">
            <v>Belum Sertifikasi</v>
          </cell>
          <cell r="BB4174" t="str">
            <v>Belum</v>
          </cell>
        </row>
        <row r="4175">
          <cell r="N4175" t="str">
            <v>NON PNS</v>
          </cell>
          <cell r="R4175" t="str">
            <v>S1</v>
          </cell>
          <cell r="X4175" t="str">
            <v>P</v>
          </cell>
          <cell r="AC4175" t="str">
            <v>Guru</v>
          </cell>
          <cell r="AD4175" t="str">
            <v>SMP</v>
          </cell>
          <cell r="AE4175" t="str">
            <v>BLIMBING</v>
          </cell>
          <cell r="AN4175" t="str">
            <v>Belum Sertifikasi</v>
          </cell>
          <cell r="BB4175" t="str">
            <v>Belum</v>
          </cell>
        </row>
        <row r="4176">
          <cell r="N4176" t="str">
            <v>NON PNS</v>
          </cell>
          <cell r="R4176" t="str">
            <v>S1</v>
          </cell>
          <cell r="X4176" t="str">
            <v>P</v>
          </cell>
          <cell r="AC4176" t="str">
            <v>Guru</v>
          </cell>
          <cell r="AD4176" t="str">
            <v>SMP</v>
          </cell>
          <cell r="AE4176" t="str">
            <v>BLIMBING</v>
          </cell>
          <cell r="AN4176" t="str">
            <v>Belum Sertifikasi</v>
          </cell>
          <cell r="BB4176" t="str">
            <v>Belum</v>
          </cell>
        </row>
        <row r="4177">
          <cell r="N4177" t="str">
            <v>NON PNS</v>
          </cell>
          <cell r="R4177" t="str">
            <v>S1</v>
          </cell>
          <cell r="X4177" t="str">
            <v>P</v>
          </cell>
          <cell r="AC4177" t="str">
            <v>Guru</v>
          </cell>
          <cell r="AD4177" t="str">
            <v>SMP</v>
          </cell>
          <cell r="AE4177" t="str">
            <v>BLIMBING</v>
          </cell>
          <cell r="AN4177" t="str">
            <v>Belum Sertifikasi</v>
          </cell>
          <cell r="BB4177" t="str">
            <v>Belum</v>
          </cell>
        </row>
        <row r="4178">
          <cell r="N4178" t="str">
            <v>NON PNS</v>
          </cell>
          <cell r="R4178" t="str">
            <v>S1</v>
          </cell>
          <cell r="X4178" t="str">
            <v>L</v>
          </cell>
          <cell r="AC4178" t="str">
            <v>Kepala Sekolah</v>
          </cell>
          <cell r="AD4178" t="str">
            <v>SMP</v>
          </cell>
          <cell r="AE4178" t="str">
            <v>BLIMBING</v>
          </cell>
          <cell r="AN4178" t="str">
            <v>Belum Sertifikasi</v>
          </cell>
          <cell r="BB4178" t="str">
            <v>Belum</v>
          </cell>
        </row>
        <row r="4179">
          <cell r="N4179" t="str">
            <v>NON PNS</v>
          </cell>
          <cell r="R4179" t="str">
            <v>SMA</v>
          </cell>
          <cell r="X4179" t="str">
            <v>P</v>
          </cell>
          <cell r="AC4179" t="str">
            <v>Tenaga Administrasi Sekolah</v>
          </cell>
          <cell r="AD4179" t="str">
            <v>SMP</v>
          </cell>
          <cell r="AE4179" t="str">
            <v>BLIMBING</v>
          </cell>
          <cell r="AN4179" t="str">
            <v>Belum Sertifikasi</v>
          </cell>
          <cell r="BB4179" t="str">
            <v>Belum</v>
          </cell>
        </row>
        <row r="4180">
          <cell r="N4180" t="str">
            <v>NON PNS</v>
          </cell>
          <cell r="R4180" t="str">
            <v>S1</v>
          </cell>
          <cell r="X4180" t="str">
            <v>P</v>
          </cell>
          <cell r="AC4180" t="str">
            <v>Guru</v>
          </cell>
          <cell r="AD4180" t="str">
            <v>SMP</v>
          </cell>
          <cell r="AE4180" t="str">
            <v>SUKUN</v>
          </cell>
          <cell r="AN4180" t="str">
            <v>Belum Sertifikasi</v>
          </cell>
          <cell r="BB4180" t="str">
            <v>Belum</v>
          </cell>
        </row>
        <row r="4181">
          <cell r="N4181" t="str">
            <v>NON PNS</v>
          </cell>
          <cell r="R4181" t="str">
            <v>S1</v>
          </cell>
          <cell r="X4181" t="str">
            <v>P</v>
          </cell>
          <cell r="AC4181" t="str">
            <v>Guru</v>
          </cell>
          <cell r="AD4181" t="str">
            <v>SMP</v>
          </cell>
          <cell r="AE4181" t="str">
            <v>SUKUN</v>
          </cell>
          <cell r="AN4181" t="str">
            <v>Belum Sertifikasi</v>
          </cell>
          <cell r="BB4181" t="str">
            <v>Belum</v>
          </cell>
        </row>
        <row r="4182">
          <cell r="N4182" t="str">
            <v>NON PNS</v>
          </cell>
          <cell r="R4182" t="str">
            <v>S1</v>
          </cell>
          <cell r="X4182" t="str">
            <v>P</v>
          </cell>
          <cell r="AC4182" t="str">
            <v>Guru</v>
          </cell>
          <cell r="AD4182" t="str">
            <v>SMP</v>
          </cell>
          <cell r="AE4182" t="str">
            <v>SUKUN</v>
          </cell>
          <cell r="AN4182" t="str">
            <v>Belum Sertifikasi</v>
          </cell>
          <cell r="BB4182" t="str">
            <v>Belum</v>
          </cell>
        </row>
        <row r="4183">
          <cell r="N4183" t="str">
            <v>NON PNS</v>
          </cell>
          <cell r="R4183" t="str">
            <v>S1</v>
          </cell>
          <cell r="X4183" t="str">
            <v>P</v>
          </cell>
          <cell r="AC4183" t="str">
            <v>Guru</v>
          </cell>
          <cell r="AD4183" t="str">
            <v>SMP</v>
          </cell>
          <cell r="AE4183" t="str">
            <v>SUKUN</v>
          </cell>
          <cell r="AN4183" t="str">
            <v>Lulus Sertifikasi</v>
          </cell>
          <cell r="BB4183" t="str">
            <v>Belum</v>
          </cell>
        </row>
        <row r="4184">
          <cell r="N4184" t="str">
            <v>NON PNS</v>
          </cell>
          <cell r="R4184" t="str">
            <v>S1</v>
          </cell>
          <cell r="X4184" t="str">
            <v>P</v>
          </cell>
          <cell r="AC4184" t="str">
            <v>Guru</v>
          </cell>
          <cell r="AD4184" t="str">
            <v>SMP</v>
          </cell>
          <cell r="AE4184" t="str">
            <v>SUKUN</v>
          </cell>
          <cell r="AN4184" t="str">
            <v>Lulus Sertifikasi</v>
          </cell>
          <cell r="BB4184" t="str">
            <v>Belum</v>
          </cell>
        </row>
        <row r="4185">
          <cell r="N4185" t="str">
            <v>NON PNS</v>
          </cell>
          <cell r="R4185" t="str">
            <v>S1</v>
          </cell>
          <cell r="X4185" t="str">
            <v>P</v>
          </cell>
          <cell r="AC4185" t="str">
            <v>Guru</v>
          </cell>
          <cell r="AD4185" t="str">
            <v>SMP</v>
          </cell>
          <cell r="AE4185" t="str">
            <v>SUKUN</v>
          </cell>
          <cell r="AN4185" t="str">
            <v>Lulus Sertifikasi</v>
          </cell>
          <cell r="BB4185" t="str">
            <v>Belum</v>
          </cell>
        </row>
        <row r="4186">
          <cell r="N4186" t="str">
            <v>NON PNS</v>
          </cell>
          <cell r="R4186" t="str">
            <v>S1</v>
          </cell>
          <cell r="X4186" t="str">
            <v>L</v>
          </cell>
          <cell r="AC4186" t="str">
            <v>Guru</v>
          </cell>
          <cell r="AD4186" t="str">
            <v>SMP</v>
          </cell>
          <cell r="AE4186" t="str">
            <v>SUKUN</v>
          </cell>
          <cell r="AN4186" t="str">
            <v>Belum Sertifikasi</v>
          </cell>
          <cell r="BB4186" t="str">
            <v>Belum</v>
          </cell>
        </row>
        <row r="4187">
          <cell r="N4187" t="str">
            <v>NON PNS</v>
          </cell>
          <cell r="R4187" t="str">
            <v>S1</v>
          </cell>
          <cell r="X4187" t="str">
            <v>P</v>
          </cell>
          <cell r="AC4187" t="str">
            <v>Kepala Sekolah</v>
          </cell>
          <cell r="AD4187" t="str">
            <v>SMP</v>
          </cell>
          <cell r="AE4187" t="str">
            <v>SUKUN</v>
          </cell>
          <cell r="AN4187" t="str">
            <v>Lulus Sertifikasi</v>
          </cell>
          <cell r="BB4187" t="str">
            <v>Belum</v>
          </cell>
        </row>
        <row r="4188">
          <cell r="N4188" t="str">
            <v>NON PNS</v>
          </cell>
          <cell r="R4188" t="str">
            <v>S1</v>
          </cell>
          <cell r="X4188" t="str">
            <v>P</v>
          </cell>
          <cell r="AC4188" t="str">
            <v>Guru</v>
          </cell>
          <cell r="AD4188" t="str">
            <v>SMP</v>
          </cell>
          <cell r="AE4188" t="str">
            <v>BLIMBING</v>
          </cell>
          <cell r="AN4188" t="str">
            <v>Belum Sertifikasi</v>
          </cell>
          <cell r="BB4188" t="str">
            <v>Belum</v>
          </cell>
        </row>
        <row r="4189">
          <cell r="N4189" t="str">
            <v>NON PNS</v>
          </cell>
          <cell r="R4189" t="str">
            <v>S1</v>
          </cell>
          <cell r="X4189" t="str">
            <v>L</v>
          </cell>
          <cell r="AC4189" t="str">
            <v>Guru</v>
          </cell>
          <cell r="AD4189" t="str">
            <v>SMP</v>
          </cell>
          <cell r="AE4189" t="str">
            <v>BLIMBING</v>
          </cell>
          <cell r="AN4189" t="str">
            <v>Belum Sertifikasi</v>
          </cell>
          <cell r="BB4189" t="str">
            <v>Belum</v>
          </cell>
        </row>
        <row r="4190">
          <cell r="N4190" t="str">
            <v>NON PNS</v>
          </cell>
          <cell r="R4190" t="str">
            <v>S2</v>
          </cell>
          <cell r="X4190" t="str">
            <v>L</v>
          </cell>
          <cell r="AC4190" t="str">
            <v>Guru</v>
          </cell>
          <cell r="AD4190" t="str">
            <v>SMP</v>
          </cell>
          <cell r="AE4190" t="str">
            <v>BLIMBING</v>
          </cell>
          <cell r="AN4190" t="str">
            <v>Lulus Sertifikasi</v>
          </cell>
          <cell r="BB4190" t="str">
            <v>Belum</v>
          </cell>
        </row>
        <row r="4191">
          <cell r="N4191" t="str">
            <v>NON PNS</v>
          </cell>
          <cell r="R4191" t="str">
            <v>S1</v>
          </cell>
          <cell r="X4191" t="str">
            <v>P</v>
          </cell>
          <cell r="AC4191" t="str">
            <v>Guru</v>
          </cell>
          <cell r="AD4191" t="str">
            <v>SMP</v>
          </cell>
          <cell r="AE4191" t="str">
            <v>BLIMBING</v>
          </cell>
          <cell r="AN4191" t="str">
            <v>Belum Sertifikasi</v>
          </cell>
          <cell r="BB4191" t="str">
            <v>Belum</v>
          </cell>
        </row>
        <row r="4192">
          <cell r="N4192" t="str">
            <v>NON PNS</v>
          </cell>
          <cell r="R4192" t="str">
            <v>S1</v>
          </cell>
          <cell r="X4192" t="str">
            <v>P</v>
          </cell>
          <cell r="AC4192" t="str">
            <v>Kepala Sekolah</v>
          </cell>
          <cell r="AD4192" t="str">
            <v>SMP</v>
          </cell>
          <cell r="AE4192" t="str">
            <v>BLIMBING</v>
          </cell>
          <cell r="AN4192" t="str">
            <v>Belum Sertifikasi</v>
          </cell>
          <cell r="BB4192" t="str">
            <v>Belum</v>
          </cell>
        </row>
        <row r="4193">
          <cell r="N4193" t="str">
            <v>NON PNS</v>
          </cell>
          <cell r="R4193" t="str">
            <v>S1</v>
          </cell>
          <cell r="X4193" t="str">
            <v>P</v>
          </cell>
          <cell r="AC4193" t="str">
            <v>Guru</v>
          </cell>
          <cell r="AD4193" t="str">
            <v>SMP</v>
          </cell>
          <cell r="AE4193" t="str">
            <v>BLIMBING</v>
          </cell>
          <cell r="AN4193" t="str">
            <v>Belum Sertifikasi</v>
          </cell>
          <cell r="BB4193" t="str">
            <v>Belum</v>
          </cell>
        </row>
        <row r="4194">
          <cell r="N4194" t="str">
            <v>NON PNS</v>
          </cell>
          <cell r="R4194" t="str">
            <v>S1</v>
          </cell>
          <cell r="X4194" t="str">
            <v>L</v>
          </cell>
          <cell r="AC4194" t="str">
            <v>Guru</v>
          </cell>
          <cell r="AD4194" t="str">
            <v>SMP</v>
          </cell>
          <cell r="AE4194" t="str">
            <v>BLIMBING</v>
          </cell>
          <cell r="AN4194" t="str">
            <v>Lulus Sertifikasi</v>
          </cell>
          <cell r="BB4194" t="str">
            <v>Belum</v>
          </cell>
        </row>
        <row r="4195">
          <cell r="N4195" t="str">
            <v>NON PNS</v>
          </cell>
          <cell r="R4195" t="str">
            <v>SMA</v>
          </cell>
          <cell r="X4195" t="str">
            <v>P</v>
          </cell>
          <cell r="AC4195" t="str">
            <v>Tenaga Administrasi Sekolah</v>
          </cell>
          <cell r="AD4195" t="str">
            <v>SMP</v>
          </cell>
          <cell r="AE4195" t="str">
            <v>BLIMBING</v>
          </cell>
          <cell r="AN4195" t="str">
            <v>Belum Sertifikasi</v>
          </cell>
          <cell r="BB4195" t="str">
            <v>Belum</v>
          </cell>
        </row>
        <row r="4196">
          <cell r="N4196" t="str">
            <v>NON PNS</v>
          </cell>
          <cell r="R4196" t="str">
            <v>SMA</v>
          </cell>
          <cell r="X4196" t="str">
            <v>P</v>
          </cell>
          <cell r="AC4196" t="str">
            <v>Tenaga Administrasi Sekolah</v>
          </cell>
          <cell r="AD4196" t="str">
            <v>SMP</v>
          </cell>
          <cell r="AE4196" t="str">
            <v>BLIMBING</v>
          </cell>
          <cell r="AN4196" t="str">
            <v>Belum Sertifikasi</v>
          </cell>
          <cell r="BB4196" t="str">
            <v>Belum</v>
          </cell>
        </row>
        <row r="4197">
          <cell r="N4197" t="str">
            <v>NON PNS</v>
          </cell>
          <cell r="R4197" t="str">
            <v>S1</v>
          </cell>
          <cell r="X4197" t="str">
            <v>P</v>
          </cell>
          <cell r="AC4197" t="str">
            <v>Guru</v>
          </cell>
          <cell r="AD4197" t="str">
            <v>SMP</v>
          </cell>
          <cell r="AE4197" t="str">
            <v>LOWOK WARU</v>
          </cell>
          <cell r="AN4197" t="str">
            <v>Belum Sertifikasi</v>
          </cell>
          <cell r="BB4197" t="str">
            <v>Belum</v>
          </cell>
        </row>
        <row r="4198">
          <cell r="N4198" t="str">
            <v>NON PNS</v>
          </cell>
          <cell r="R4198" t="str">
            <v>S1</v>
          </cell>
          <cell r="X4198" t="str">
            <v>P</v>
          </cell>
          <cell r="AC4198" t="str">
            <v>Guru</v>
          </cell>
          <cell r="AD4198" t="str">
            <v>SMP</v>
          </cell>
          <cell r="AE4198" t="str">
            <v>LOWOK WARU</v>
          </cell>
          <cell r="AN4198" t="str">
            <v>Belum Sertifikasi</v>
          </cell>
          <cell r="BB4198" t="str">
            <v>Belum</v>
          </cell>
        </row>
        <row r="4199">
          <cell r="N4199" t="str">
            <v>NON PNS</v>
          </cell>
          <cell r="R4199" t="str">
            <v>S1</v>
          </cell>
          <cell r="X4199" t="str">
            <v>L</v>
          </cell>
          <cell r="AC4199" t="str">
            <v>Guru</v>
          </cell>
          <cell r="AD4199" t="str">
            <v>SMP</v>
          </cell>
          <cell r="AE4199" t="str">
            <v>LOWOK WARU</v>
          </cell>
          <cell r="AN4199" t="str">
            <v>Belum Sertifikasi</v>
          </cell>
          <cell r="BB4199" t="str">
            <v>Belum</v>
          </cell>
        </row>
        <row r="4200">
          <cell r="N4200" t="str">
            <v>NON PNS</v>
          </cell>
          <cell r="R4200" t="str">
            <v>S1</v>
          </cell>
          <cell r="X4200" t="str">
            <v>P</v>
          </cell>
          <cell r="AC4200" t="str">
            <v>Guru</v>
          </cell>
          <cell r="AD4200" t="str">
            <v>SMP</v>
          </cell>
          <cell r="AE4200" t="str">
            <v>LOWOK WARU</v>
          </cell>
          <cell r="AN4200" t="str">
            <v>Lulus Sertifikasi</v>
          </cell>
          <cell r="BB4200" t="str">
            <v>Belum</v>
          </cell>
        </row>
        <row r="4201">
          <cell r="N4201" t="str">
            <v>NON PNS</v>
          </cell>
          <cell r="R4201" t="str">
            <v>S1</v>
          </cell>
          <cell r="X4201" t="str">
            <v>P</v>
          </cell>
          <cell r="AC4201" t="str">
            <v>Guru</v>
          </cell>
          <cell r="AD4201" t="str">
            <v>SMP</v>
          </cell>
          <cell r="AE4201" t="str">
            <v>LOWOK WARU</v>
          </cell>
          <cell r="AN4201" t="str">
            <v>Belum Sertifikasi</v>
          </cell>
          <cell r="BB4201" t="str">
            <v>Belum</v>
          </cell>
        </row>
        <row r="4202">
          <cell r="N4202" t="str">
            <v>NON PNS</v>
          </cell>
          <cell r="R4202" t="str">
            <v>S1</v>
          </cell>
          <cell r="X4202" t="str">
            <v>L</v>
          </cell>
          <cell r="AC4202" t="str">
            <v>Guru</v>
          </cell>
          <cell r="AD4202" t="str">
            <v>SMP</v>
          </cell>
          <cell r="AE4202" t="str">
            <v>LOWOK WARU</v>
          </cell>
          <cell r="AN4202" t="str">
            <v>Belum Sertifikasi</v>
          </cell>
          <cell r="BB4202" t="str">
            <v>Belum</v>
          </cell>
        </row>
        <row r="4203">
          <cell r="N4203" t="str">
            <v>NON PNS</v>
          </cell>
          <cell r="R4203" t="str">
            <v>S1</v>
          </cell>
          <cell r="X4203" t="str">
            <v>L</v>
          </cell>
          <cell r="AC4203" t="str">
            <v>Guru</v>
          </cell>
          <cell r="AD4203" t="str">
            <v>SMP</v>
          </cell>
          <cell r="AE4203" t="str">
            <v>LOWOK WARU</v>
          </cell>
          <cell r="AN4203" t="str">
            <v>Lulus Sertifikasi</v>
          </cell>
          <cell r="BB4203" t="str">
            <v>Belum</v>
          </cell>
        </row>
        <row r="4204">
          <cell r="N4204" t="str">
            <v>NON PNS</v>
          </cell>
          <cell r="R4204" t="str">
            <v>S1</v>
          </cell>
          <cell r="X4204" t="str">
            <v>P</v>
          </cell>
          <cell r="AC4204" t="str">
            <v>Guru</v>
          </cell>
          <cell r="AD4204" t="str">
            <v>SMP</v>
          </cell>
          <cell r="AE4204" t="str">
            <v>LOWOK WARU</v>
          </cell>
          <cell r="AN4204" t="str">
            <v>Lulus Sertifikasi</v>
          </cell>
          <cell r="BB4204" t="str">
            <v>Belum</v>
          </cell>
        </row>
        <row r="4205">
          <cell r="N4205" t="str">
            <v>NON PNS</v>
          </cell>
          <cell r="R4205" t="str">
            <v>S2</v>
          </cell>
          <cell r="X4205" t="str">
            <v>P</v>
          </cell>
          <cell r="AC4205" t="str">
            <v>Guru</v>
          </cell>
          <cell r="AD4205" t="str">
            <v>SMP</v>
          </cell>
          <cell r="AE4205" t="str">
            <v>LOWOK WARU</v>
          </cell>
          <cell r="AN4205" t="str">
            <v>Belum Sertifikasi</v>
          </cell>
          <cell r="BB4205" t="str">
            <v>Belum</v>
          </cell>
        </row>
        <row r="4206">
          <cell r="N4206" t="str">
            <v>NON PNS</v>
          </cell>
          <cell r="R4206" t="str">
            <v>S1</v>
          </cell>
          <cell r="X4206" t="str">
            <v>P</v>
          </cell>
          <cell r="AC4206" t="str">
            <v>Guru</v>
          </cell>
          <cell r="AD4206" t="str">
            <v>SMP</v>
          </cell>
          <cell r="AE4206" t="str">
            <v>LOWOK WARU</v>
          </cell>
          <cell r="AN4206" t="str">
            <v>Belum Sertifikasi</v>
          </cell>
          <cell r="BB4206" t="str">
            <v>Belum</v>
          </cell>
        </row>
        <row r="4207">
          <cell r="N4207" t="str">
            <v>NON PNS</v>
          </cell>
          <cell r="R4207" t="str">
            <v>S1</v>
          </cell>
          <cell r="X4207" t="str">
            <v>L</v>
          </cell>
          <cell r="AC4207" t="str">
            <v>Guru</v>
          </cell>
          <cell r="AD4207" t="str">
            <v>SMP</v>
          </cell>
          <cell r="AE4207" t="str">
            <v>LOWOK WARU</v>
          </cell>
          <cell r="AN4207" t="str">
            <v>Lulus Sertifikasi</v>
          </cell>
          <cell r="BB4207" t="str">
            <v>Belum</v>
          </cell>
        </row>
        <row r="4208">
          <cell r="N4208" t="str">
            <v>NON PNS</v>
          </cell>
          <cell r="R4208" t="str">
            <v>S1</v>
          </cell>
          <cell r="X4208" t="str">
            <v>P</v>
          </cell>
          <cell r="AC4208" t="str">
            <v>Guru</v>
          </cell>
          <cell r="AD4208" t="str">
            <v>SMP</v>
          </cell>
          <cell r="AE4208" t="str">
            <v>LOWOK WARU</v>
          </cell>
          <cell r="AN4208" t="str">
            <v>Lulus Sertifikasi</v>
          </cell>
          <cell r="BB4208" t="str">
            <v>Belum</v>
          </cell>
        </row>
        <row r="4209">
          <cell r="N4209" t="str">
            <v>NON PNS</v>
          </cell>
          <cell r="R4209" t="str">
            <v>S2</v>
          </cell>
          <cell r="X4209" t="str">
            <v>P</v>
          </cell>
          <cell r="AC4209" t="str">
            <v>Kepala Sekolah</v>
          </cell>
          <cell r="AD4209" t="str">
            <v>SMP</v>
          </cell>
          <cell r="AE4209" t="str">
            <v>LOWOK WARU</v>
          </cell>
          <cell r="AN4209" t="str">
            <v>Lulus Sertifikasi</v>
          </cell>
          <cell r="BB4209" t="str">
            <v>Belum</v>
          </cell>
        </row>
        <row r="4210">
          <cell r="N4210" t="str">
            <v>NON PNS</v>
          </cell>
          <cell r="R4210" t="str">
            <v>S2</v>
          </cell>
          <cell r="X4210" t="str">
            <v>P</v>
          </cell>
          <cell r="AC4210" t="str">
            <v>Guru</v>
          </cell>
          <cell r="AD4210" t="str">
            <v>SMP</v>
          </cell>
          <cell r="AE4210" t="str">
            <v>LOWOK WARU</v>
          </cell>
          <cell r="AN4210" t="str">
            <v>Lulus Sertifikasi</v>
          </cell>
          <cell r="BB4210" t="str">
            <v>Belum</v>
          </cell>
        </row>
        <row r="4211">
          <cell r="N4211" t="str">
            <v>NON PNS</v>
          </cell>
          <cell r="R4211" t="str">
            <v>S1</v>
          </cell>
          <cell r="X4211" t="str">
            <v>L</v>
          </cell>
          <cell r="AC4211" t="str">
            <v>Guru</v>
          </cell>
          <cell r="AD4211" t="str">
            <v>SMP</v>
          </cell>
          <cell r="AE4211" t="str">
            <v>LOWOK WARU</v>
          </cell>
          <cell r="AN4211" t="str">
            <v>Belum Sertifikasi</v>
          </cell>
          <cell r="BB4211" t="str">
            <v>Belum</v>
          </cell>
        </row>
        <row r="4212">
          <cell r="N4212" t="str">
            <v>NON PNS</v>
          </cell>
          <cell r="R4212" t="str">
            <v>S1</v>
          </cell>
          <cell r="X4212" t="str">
            <v>L</v>
          </cell>
          <cell r="AC4212" t="str">
            <v>Guru</v>
          </cell>
          <cell r="AD4212" t="str">
            <v>SMP</v>
          </cell>
          <cell r="AE4212" t="str">
            <v>LOWOK WARU</v>
          </cell>
          <cell r="AN4212" t="str">
            <v>Lulus Sertifikasi</v>
          </cell>
          <cell r="BB4212" t="str">
            <v>Belum</v>
          </cell>
        </row>
        <row r="4213">
          <cell r="N4213" t="str">
            <v>NON PNS</v>
          </cell>
          <cell r="R4213" t="str">
            <v>S1</v>
          </cell>
          <cell r="X4213" t="str">
            <v>P</v>
          </cell>
          <cell r="AC4213" t="str">
            <v>Guru</v>
          </cell>
          <cell r="AD4213" t="str">
            <v>SMP</v>
          </cell>
          <cell r="AE4213" t="str">
            <v>LOWOK WARU</v>
          </cell>
          <cell r="AN4213" t="str">
            <v>Lulus Sertifikasi</v>
          </cell>
          <cell r="BB4213" t="str">
            <v>Belum</v>
          </cell>
        </row>
        <row r="4214">
          <cell r="N4214" t="str">
            <v>NON PNS</v>
          </cell>
          <cell r="R4214" t="str">
            <v>S1</v>
          </cell>
          <cell r="X4214" t="str">
            <v>P</v>
          </cell>
          <cell r="AC4214" t="str">
            <v>Guru</v>
          </cell>
          <cell r="AD4214" t="str">
            <v>SMP</v>
          </cell>
          <cell r="AE4214" t="str">
            <v>LOWOK WARU</v>
          </cell>
          <cell r="AN4214" t="str">
            <v>Lulus Sertifikasi</v>
          </cell>
          <cell r="BB4214" t="str">
            <v>Belum</v>
          </cell>
        </row>
        <row r="4215">
          <cell r="N4215" t="str">
            <v>NON PNS</v>
          </cell>
          <cell r="R4215" t="str">
            <v>S1</v>
          </cell>
          <cell r="X4215" t="str">
            <v>P</v>
          </cell>
          <cell r="AC4215" t="str">
            <v>Guru</v>
          </cell>
          <cell r="AD4215" t="str">
            <v>SMP</v>
          </cell>
          <cell r="AE4215" t="str">
            <v>LOWOK WARU</v>
          </cell>
          <cell r="AN4215" t="str">
            <v>Lulus Sertifikasi</v>
          </cell>
          <cell r="BB4215" t="str">
            <v>Belum</v>
          </cell>
        </row>
        <row r="4216">
          <cell r="N4216" t="str">
            <v>NON PNS</v>
          </cell>
          <cell r="R4216" t="str">
            <v>S1</v>
          </cell>
          <cell r="X4216" t="str">
            <v>P</v>
          </cell>
          <cell r="AC4216" t="str">
            <v>Guru</v>
          </cell>
          <cell r="AD4216" t="str">
            <v>SMP</v>
          </cell>
          <cell r="AE4216" t="str">
            <v>LOWOK WARU</v>
          </cell>
          <cell r="AN4216" t="str">
            <v>Belum Sertifikasi</v>
          </cell>
          <cell r="BB4216" t="str">
            <v>Belum</v>
          </cell>
        </row>
        <row r="4217">
          <cell r="N4217" t="str">
            <v>NON PNS</v>
          </cell>
          <cell r="R4217" t="str">
            <v>S1</v>
          </cell>
          <cell r="X4217" t="str">
            <v>P</v>
          </cell>
          <cell r="AC4217" t="str">
            <v>Guru</v>
          </cell>
          <cell r="AD4217" t="str">
            <v>SMP</v>
          </cell>
          <cell r="AE4217" t="str">
            <v>LOWOK WARU</v>
          </cell>
          <cell r="AN4217" t="str">
            <v>Lulus Sertifikasi</v>
          </cell>
          <cell r="BB4217" t="str">
            <v>Belum</v>
          </cell>
        </row>
        <row r="4218">
          <cell r="N4218" t="str">
            <v>NON PNS</v>
          </cell>
          <cell r="R4218" t="str">
            <v>S1</v>
          </cell>
          <cell r="X4218" t="str">
            <v>P</v>
          </cell>
          <cell r="AC4218" t="str">
            <v>Guru</v>
          </cell>
          <cell r="AD4218" t="str">
            <v>SMP</v>
          </cell>
          <cell r="AE4218" t="str">
            <v>LOWOK WARU</v>
          </cell>
          <cell r="AN4218" t="str">
            <v>Lulus Sertifikasi</v>
          </cell>
          <cell r="BB4218" t="str">
            <v>Belum</v>
          </cell>
        </row>
        <row r="4219">
          <cell r="N4219" t="str">
            <v>NON PNS</v>
          </cell>
          <cell r="R4219" t="str">
            <v>S1</v>
          </cell>
          <cell r="X4219" t="str">
            <v>L</v>
          </cell>
          <cell r="AC4219" t="str">
            <v>Guru</v>
          </cell>
          <cell r="AD4219" t="str">
            <v>SMP</v>
          </cell>
          <cell r="AE4219" t="str">
            <v>LOWOK WARU</v>
          </cell>
          <cell r="AN4219" t="str">
            <v>Lulus Sertifikasi</v>
          </cell>
          <cell r="BB4219" t="str">
            <v>Belum</v>
          </cell>
        </row>
        <row r="4220">
          <cell r="N4220" t="str">
            <v>NON PNS</v>
          </cell>
          <cell r="R4220" t="str">
            <v>S1</v>
          </cell>
          <cell r="X4220" t="str">
            <v>L</v>
          </cell>
          <cell r="AC4220" t="str">
            <v>Guru</v>
          </cell>
          <cell r="AD4220" t="str">
            <v>SMP</v>
          </cell>
          <cell r="AE4220" t="str">
            <v>LOWOK WARU</v>
          </cell>
          <cell r="AN4220" t="str">
            <v>Lulus Sertifikasi</v>
          </cell>
          <cell r="BB4220" t="str">
            <v>Belum</v>
          </cell>
        </row>
        <row r="4221">
          <cell r="N4221" t="str">
            <v>NON PNS</v>
          </cell>
          <cell r="R4221" t="str">
            <v>S1</v>
          </cell>
          <cell r="X4221" t="str">
            <v>P</v>
          </cell>
          <cell r="AC4221" t="str">
            <v>Guru</v>
          </cell>
          <cell r="AD4221" t="str">
            <v>SMP</v>
          </cell>
          <cell r="AE4221" t="str">
            <v>LOWOK WARU</v>
          </cell>
          <cell r="AN4221" t="str">
            <v>Lulus Sertifikasi</v>
          </cell>
          <cell r="BB4221" t="str">
            <v>Belum</v>
          </cell>
        </row>
        <row r="4222">
          <cell r="N4222" t="str">
            <v>NON PNS</v>
          </cell>
          <cell r="R4222" t="str">
            <v>S1</v>
          </cell>
          <cell r="X4222" t="str">
            <v>P</v>
          </cell>
          <cell r="AC4222" t="str">
            <v>Guru</v>
          </cell>
          <cell r="AD4222" t="str">
            <v>SMP</v>
          </cell>
          <cell r="AE4222" t="str">
            <v>LOWOK WARU</v>
          </cell>
          <cell r="AN4222" t="str">
            <v>Lulus Sertifikasi</v>
          </cell>
          <cell r="BB4222" t="str">
            <v>Belum</v>
          </cell>
        </row>
        <row r="4223">
          <cell r="N4223" t="str">
            <v>NON PNS</v>
          </cell>
          <cell r="R4223" t="str">
            <v>S1</v>
          </cell>
          <cell r="X4223" t="str">
            <v>L</v>
          </cell>
          <cell r="AC4223" t="str">
            <v>Guru</v>
          </cell>
          <cell r="AD4223" t="str">
            <v>SMP</v>
          </cell>
          <cell r="AE4223" t="str">
            <v>LOWOK WARU</v>
          </cell>
          <cell r="AN4223" t="str">
            <v>Lulus Sertifikasi</v>
          </cell>
          <cell r="BB4223" t="str">
            <v>Belum</v>
          </cell>
        </row>
        <row r="4224">
          <cell r="N4224" t="str">
            <v>NON PNS</v>
          </cell>
          <cell r="R4224" t="str">
            <v>S1</v>
          </cell>
          <cell r="X4224" t="str">
            <v>L</v>
          </cell>
          <cell r="AC4224" t="str">
            <v>Guru</v>
          </cell>
          <cell r="AD4224" t="str">
            <v>SMP</v>
          </cell>
          <cell r="AE4224" t="str">
            <v>LOWOK WARU</v>
          </cell>
          <cell r="AN4224" t="str">
            <v>Lulus Sertifikasi</v>
          </cell>
          <cell r="BB4224" t="str">
            <v>Belum</v>
          </cell>
        </row>
        <row r="4225">
          <cell r="N4225" t="str">
            <v>NON PNS</v>
          </cell>
          <cell r="R4225" t="str">
            <v>S1</v>
          </cell>
          <cell r="X4225" t="str">
            <v>L</v>
          </cell>
          <cell r="AC4225" t="str">
            <v>Guru</v>
          </cell>
          <cell r="AD4225" t="str">
            <v>SMP</v>
          </cell>
          <cell r="AE4225" t="str">
            <v>LOWOK WARU</v>
          </cell>
          <cell r="AN4225" t="str">
            <v>Lulus Sertifikasi</v>
          </cell>
          <cell r="BB4225" t="str">
            <v>Belum</v>
          </cell>
        </row>
        <row r="4226">
          <cell r="N4226" t="str">
            <v>NON PNS</v>
          </cell>
          <cell r="R4226" t="str">
            <v>S1</v>
          </cell>
          <cell r="X4226" t="str">
            <v>P</v>
          </cell>
          <cell r="AC4226" t="str">
            <v>Guru</v>
          </cell>
          <cell r="AD4226" t="str">
            <v>SMP</v>
          </cell>
          <cell r="AE4226" t="str">
            <v>LOWOK WARU</v>
          </cell>
          <cell r="AN4226" t="str">
            <v>Lulus Sertifikasi</v>
          </cell>
          <cell r="BB4226" t="str">
            <v>Belum</v>
          </cell>
        </row>
        <row r="4227">
          <cell r="N4227" t="str">
            <v>NON PNS</v>
          </cell>
          <cell r="R4227" t="str">
            <v>S1</v>
          </cell>
          <cell r="X4227" t="str">
            <v>L</v>
          </cell>
          <cell r="AC4227" t="str">
            <v>Guru</v>
          </cell>
          <cell r="AD4227" t="str">
            <v>SMP</v>
          </cell>
          <cell r="AE4227" t="str">
            <v>LOWOK WARU</v>
          </cell>
          <cell r="AN4227" t="str">
            <v>Belum Sertifikasi</v>
          </cell>
          <cell r="BB4227" t="str">
            <v>Belum</v>
          </cell>
        </row>
        <row r="4228">
          <cell r="N4228" t="str">
            <v>NON PNS</v>
          </cell>
          <cell r="R4228" t="str">
            <v>SMA</v>
          </cell>
          <cell r="X4228" t="str">
            <v>L</v>
          </cell>
          <cell r="AC4228" t="str">
            <v>Pesuruh/Office Boy</v>
          </cell>
          <cell r="AD4228" t="str">
            <v>SMP</v>
          </cell>
          <cell r="AE4228" t="str">
            <v>LOWOK WARU</v>
          </cell>
          <cell r="AN4228" t="str">
            <v>Belum Sertifikasi</v>
          </cell>
          <cell r="BB4228" t="str">
            <v>Belum</v>
          </cell>
        </row>
        <row r="4229">
          <cell r="N4229" t="str">
            <v>NON PNS</v>
          </cell>
          <cell r="R4229" t="str">
            <v>S1</v>
          </cell>
          <cell r="X4229" t="str">
            <v>P</v>
          </cell>
          <cell r="AC4229" t="str">
            <v>Laboran</v>
          </cell>
          <cell r="AD4229" t="str">
            <v>SMP</v>
          </cell>
          <cell r="AE4229" t="str">
            <v>LOWOK WARU</v>
          </cell>
          <cell r="AN4229" t="str">
            <v>Belum Sertifikasi</v>
          </cell>
          <cell r="BB4229" t="str">
            <v>Belum</v>
          </cell>
        </row>
        <row r="4230">
          <cell r="N4230" t="str">
            <v>NON PNS</v>
          </cell>
          <cell r="R4230" t="str">
            <v>SMA</v>
          </cell>
          <cell r="X4230" t="str">
            <v>L</v>
          </cell>
          <cell r="AC4230" t="str">
            <v>Petugas Keamanan</v>
          </cell>
          <cell r="AD4230" t="str">
            <v>SMP</v>
          </cell>
          <cell r="AE4230" t="str">
            <v>LOWOK WARU</v>
          </cell>
          <cell r="AN4230" t="str">
            <v>Belum Sertifikasi</v>
          </cell>
          <cell r="BB4230" t="str">
            <v>Belum</v>
          </cell>
        </row>
        <row r="4231">
          <cell r="N4231" t="str">
            <v>NON PNS</v>
          </cell>
          <cell r="R4231" t="str">
            <v>SMP</v>
          </cell>
          <cell r="X4231" t="str">
            <v>L</v>
          </cell>
          <cell r="AC4231" t="str">
            <v>Pesuruh/Office Boy</v>
          </cell>
          <cell r="AD4231" t="str">
            <v>SMP</v>
          </cell>
          <cell r="AE4231" t="str">
            <v>LOWOK WARU</v>
          </cell>
          <cell r="AN4231" t="str">
            <v>Belum Sertifikasi</v>
          </cell>
          <cell r="BB4231" t="str">
            <v>Belum</v>
          </cell>
        </row>
        <row r="4232">
          <cell r="N4232" t="str">
            <v>NON PNS</v>
          </cell>
          <cell r="R4232" t="str">
            <v>SMA</v>
          </cell>
          <cell r="X4232" t="str">
            <v>L</v>
          </cell>
          <cell r="AC4232" t="str">
            <v>Pesuruh/Office Boy</v>
          </cell>
          <cell r="AD4232" t="str">
            <v>SMP</v>
          </cell>
          <cell r="AE4232" t="str">
            <v>LOWOK WARU</v>
          </cell>
          <cell r="AN4232" t="str">
            <v>Belum Sertifikasi</v>
          </cell>
          <cell r="BB4232" t="str">
            <v>Belum</v>
          </cell>
        </row>
        <row r="4233">
          <cell r="N4233" t="str">
            <v>NON PNS</v>
          </cell>
          <cell r="R4233" t="str">
            <v>SMA</v>
          </cell>
          <cell r="X4233" t="str">
            <v>L</v>
          </cell>
          <cell r="AC4233" t="str">
            <v>Pesuruh/Office Boy</v>
          </cell>
          <cell r="AD4233" t="str">
            <v>SMP</v>
          </cell>
          <cell r="AE4233" t="str">
            <v>LOWOK WARU</v>
          </cell>
          <cell r="AN4233" t="str">
            <v>Belum Sertifikasi</v>
          </cell>
          <cell r="BB4233" t="str">
            <v>Belum</v>
          </cell>
        </row>
        <row r="4234">
          <cell r="N4234" t="str">
            <v>NON PNS</v>
          </cell>
          <cell r="R4234" t="str">
            <v>SMA</v>
          </cell>
          <cell r="X4234" t="str">
            <v>P</v>
          </cell>
          <cell r="AC4234" t="str">
            <v>Tenaga Administrasi Sekolah</v>
          </cell>
          <cell r="AD4234" t="str">
            <v>SMP</v>
          </cell>
          <cell r="AE4234" t="str">
            <v>LOWOK WARU</v>
          </cell>
          <cell r="AN4234" t="str">
            <v>Belum Sertifikasi</v>
          </cell>
          <cell r="BB4234" t="str">
            <v>Belum</v>
          </cell>
        </row>
        <row r="4235">
          <cell r="N4235" t="str">
            <v>NON PNS</v>
          </cell>
          <cell r="R4235" t="str">
            <v>SMA</v>
          </cell>
          <cell r="X4235" t="str">
            <v>L</v>
          </cell>
          <cell r="AC4235" t="str">
            <v>Tenaga Administrasi Sekolah</v>
          </cell>
          <cell r="AD4235" t="str">
            <v>SMP</v>
          </cell>
          <cell r="AE4235" t="str">
            <v>LOWOK WARU</v>
          </cell>
          <cell r="AN4235" t="str">
            <v>Belum Sertifikasi</v>
          </cell>
          <cell r="BB4235" t="str">
            <v>Belum</v>
          </cell>
        </row>
        <row r="4236">
          <cell r="N4236" t="str">
            <v>NON PNS</v>
          </cell>
          <cell r="R4236" t="str">
            <v>S1</v>
          </cell>
          <cell r="X4236" t="str">
            <v>L</v>
          </cell>
          <cell r="AC4236" t="str">
            <v>Guru</v>
          </cell>
          <cell r="AD4236" t="str">
            <v>SMP</v>
          </cell>
          <cell r="AE4236" t="str">
            <v>SUKUN</v>
          </cell>
          <cell r="AN4236" t="str">
            <v>Belum Sertifikasi</v>
          </cell>
          <cell r="BB4236" t="str">
            <v>Belum</v>
          </cell>
        </row>
        <row r="4237">
          <cell r="N4237" t="str">
            <v>NON PNS</v>
          </cell>
          <cell r="R4237" t="str">
            <v>S1</v>
          </cell>
          <cell r="X4237" t="str">
            <v>P</v>
          </cell>
          <cell r="AC4237" t="str">
            <v>Guru</v>
          </cell>
          <cell r="AD4237" t="str">
            <v>SMP</v>
          </cell>
          <cell r="AE4237" t="str">
            <v>SUKUN</v>
          </cell>
          <cell r="AN4237" t="str">
            <v>Belum Sertifikasi</v>
          </cell>
          <cell r="BB4237" t="str">
            <v>Belum</v>
          </cell>
        </row>
        <row r="4238">
          <cell r="N4238" t="str">
            <v>NON PNS</v>
          </cell>
          <cell r="R4238" t="str">
            <v>S1</v>
          </cell>
          <cell r="X4238" t="str">
            <v>L</v>
          </cell>
          <cell r="AC4238" t="str">
            <v>Guru</v>
          </cell>
          <cell r="AD4238" t="str">
            <v>SMP</v>
          </cell>
          <cell r="AE4238" t="str">
            <v>SUKUN</v>
          </cell>
          <cell r="AN4238" t="str">
            <v>Belum Sertifikasi</v>
          </cell>
          <cell r="BB4238" t="str">
            <v>Belum</v>
          </cell>
        </row>
        <row r="4239">
          <cell r="N4239" t="str">
            <v>NON PNS</v>
          </cell>
          <cell r="R4239" t="str">
            <v>S1</v>
          </cell>
          <cell r="X4239" t="str">
            <v>P</v>
          </cell>
          <cell r="AC4239" t="str">
            <v>Guru</v>
          </cell>
          <cell r="AD4239" t="str">
            <v>SMP</v>
          </cell>
          <cell r="AE4239" t="str">
            <v>SUKUN</v>
          </cell>
          <cell r="AN4239" t="str">
            <v>Belum Sertifikasi</v>
          </cell>
          <cell r="BB4239" t="str">
            <v>Belum</v>
          </cell>
        </row>
        <row r="4240">
          <cell r="N4240" t="str">
            <v>NON PNS</v>
          </cell>
          <cell r="R4240" t="str">
            <v>S1</v>
          </cell>
          <cell r="X4240" t="str">
            <v>L</v>
          </cell>
          <cell r="AC4240" t="str">
            <v>Guru</v>
          </cell>
          <cell r="AD4240" t="str">
            <v>SMP</v>
          </cell>
          <cell r="AE4240" t="str">
            <v>SUKUN</v>
          </cell>
          <cell r="AN4240" t="str">
            <v>Belum Sertifikasi</v>
          </cell>
          <cell r="BB4240" t="str">
            <v>Belum</v>
          </cell>
        </row>
        <row r="4241">
          <cell r="N4241" t="str">
            <v>NON PNS</v>
          </cell>
          <cell r="R4241" t="str">
            <v>S1</v>
          </cell>
          <cell r="X4241" t="str">
            <v>L</v>
          </cell>
          <cell r="AC4241" t="str">
            <v>Guru</v>
          </cell>
          <cell r="AD4241" t="str">
            <v>SMP</v>
          </cell>
          <cell r="AE4241" t="str">
            <v>SUKUN</v>
          </cell>
          <cell r="AN4241" t="str">
            <v>Belum Sertifikasi</v>
          </cell>
          <cell r="BB4241" t="str">
            <v>Belum</v>
          </cell>
        </row>
        <row r="4242">
          <cell r="N4242" t="str">
            <v>NON PNS</v>
          </cell>
          <cell r="R4242" t="str">
            <v>S1</v>
          </cell>
          <cell r="X4242" t="str">
            <v>L</v>
          </cell>
          <cell r="AC4242" t="str">
            <v>Guru</v>
          </cell>
          <cell r="AD4242" t="str">
            <v>SMP</v>
          </cell>
          <cell r="AE4242" t="str">
            <v>SUKUN</v>
          </cell>
          <cell r="AN4242" t="str">
            <v>Belum Sertifikasi</v>
          </cell>
          <cell r="BB4242" t="str">
            <v>Belum</v>
          </cell>
        </row>
        <row r="4243">
          <cell r="N4243" t="str">
            <v>NON PNS</v>
          </cell>
          <cell r="R4243" t="str">
            <v>S1</v>
          </cell>
          <cell r="X4243" t="str">
            <v>P</v>
          </cell>
          <cell r="AC4243" t="str">
            <v>Guru</v>
          </cell>
          <cell r="AD4243" t="str">
            <v>SMP</v>
          </cell>
          <cell r="AE4243" t="str">
            <v>SUKUN</v>
          </cell>
          <cell r="AN4243" t="str">
            <v>Belum Sertifikasi</v>
          </cell>
          <cell r="BB4243" t="str">
            <v>Belum</v>
          </cell>
        </row>
        <row r="4244">
          <cell r="N4244" t="str">
            <v>NON PNS</v>
          </cell>
          <cell r="R4244" t="str">
            <v>S1</v>
          </cell>
          <cell r="X4244" t="str">
            <v>P</v>
          </cell>
          <cell r="AC4244" t="str">
            <v>Guru</v>
          </cell>
          <cell r="AD4244" t="str">
            <v>SMP</v>
          </cell>
          <cell r="AE4244" t="str">
            <v>SUKUN</v>
          </cell>
          <cell r="AN4244" t="str">
            <v>Belum Sertifikasi</v>
          </cell>
          <cell r="BB4244" t="str">
            <v>Belum</v>
          </cell>
        </row>
        <row r="4245">
          <cell r="N4245" t="str">
            <v>NON PNS</v>
          </cell>
          <cell r="R4245" t="str">
            <v>S1</v>
          </cell>
          <cell r="X4245" t="str">
            <v>L</v>
          </cell>
          <cell r="AC4245" t="str">
            <v>Guru</v>
          </cell>
          <cell r="AD4245" t="str">
            <v>SMP</v>
          </cell>
          <cell r="AE4245" t="str">
            <v>SUKUN</v>
          </cell>
          <cell r="AN4245" t="str">
            <v>Lulus Sertifikasi</v>
          </cell>
          <cell r="BB4245" t="str">
            <v>Belum</v>
          </cell>
        </row>
        <row r="4246">
          <cell r="N4246" t="str">
            <v>NON PNS</v>
          </cell>
          <cell r="R4246" t="str">
            <v>S1</v>
          </cell>
          <cell r="X4246" t="str">
            <v>L</v>
          </cell>
          <cell r="AC4246" t="str">
            <v>Guru</v>
          </cell>
          <cell r="AD4246" t="str">
            <v>SMP</v>
          </cell>
          <cell r="AE4246" t="str">
            <v>SUKUN</v>
          </cell>
          <cell r="AN4246" t="str">
            <v>Lulus Sertifikasi</v>
          </cell>
          <cell r="BB4246" t="str">
            <v>Belum</v>
          </cell>
        </row>
        <row r="4247">
          <cell r="N4247" t="str">
            <v>NON PNS</v>
          </cell>
          <cell r="R4247" t="str">
            <v>S1</v>
          </cell>
          <cell r="X4247" t="str">
            <v>L</v>
          </cell>
          <cell r="AC4247" t="str">
            <v>Guru</v>
          </cell>
          <cell r="AD4247" t="str">
            <v>SMP</v>
          </cell>
          <cell r="AE4247" t="str">
            <v>SUKUN</v>
          </cell>
          <cell r="AN4247" t="str">
            <v>Belum Sertifikasi</v>
          </cell>
          <cell r="BB4247" t="str">
            <v>Belum</v>
          </cell>
        </row>
        <row r="4248">
          <cell r="N4248" t="str">
            <v>NON PNS</v>
          </cell>
          <cell r="R4248" t="str">
            <v>S2</v>
          </cell>
          <cell r="X4248" t="str">
            <v>L</v>
          </cell>
          <cell r="AC4248" t="str">
            <v>Kepala Sekolah</v>
          </cell>
          <cell r="AD4248" t="str">
            <v>SMP</v>
          </cell>
          <cell r="AE4248" t="str">
            <v>SUKUN</v>
          </cell>
          <cell r="AN4248" t="str">
            <v>Lulus Sertifikasi</v>
          </cell>
          <cell r="BB4248" t="str">
            <v>Belum</v>
          </cell>
        </row>
        <row r="4249">
          <cell r="N4249" t="str">
            <v>NON PNS</v>
          </cell>
          <cell r="R4249" t="str">
            <v>S1</v>
          </cell>
          <cell r="X4249" t="str">
            <v>P</v>
          </cell>
          <cell r="AC4249" t="str">
            <v>Guru</v>
          </cell>
          <cell r="AD4249" t="str">
            <v>SMP</v>
          </cell>
          <cell r="AE4249" t="str">
            <v>SUKUN</v>
          </cell>
          <cell r="AN4249" t="str">
            <v>Lulus Sertifikasi</v>
          </cell>
          <cell r="BB4249" t="str">
            <v>Belum</v>
          </cell>
        </row>
        <row r="4250">
          <cell r="N4250" t="str">
            <v>NON PNS</v>
          </cell>
          <cell r="R4250" t="str">
            <v>S1</v>
          </cell>
          <cell r="X4250" t="str">
            <v>P</v>
          </cell>
          <cell r="AC4250" t="str">
            <v>Tenaga Administrasi Sekolah</v>
          </cell>
          <cell r="AD4250" t="str">
            <v>SMP</v>
          </cell>
          <cell r="AE4250" t="str">
            <v>SUKUN</v>
          </cell>
          <cell r="AN4250" t="str">
            <v>Belum Sertifikasi</v>
          </cell>
          <cell r="BB4250" t="str">
            <v>Belum</v>
          </cell>
        </row>
        <row r="4251">
          <cell r="N4251" t="str">
            <v>NON PNS</v>
          </cell>
          <cell r="R4251" t="str">
            <v>SMA</v>
          </cell>
          <cell r="X4251" t="str">
            <v>L</v>
          </cell>
          <cell r="AC4251" t="str">
            <v>Pesuruh/Office Boy</v>
          </cell>
          <cell r="AD4251" t="str">
            <v>SMP</v>
          </cell>
          <cell r="AE4251" t="str">
            <v>SUKUN</v>
          </cell>
          <cell r="AN4251" t="str">
            <v>Belum Sertifikasi</v>
          </cell>
          <cell r="BB4251" t="str">
            <v>Belum</v>
          </cell>
        </row>
        <row r="4252">
          <cell r="N4252" t="str">
            <v>NON PNS</v>
          </cell>
          <cell r="R4252" t="str">
            <v>S1</v>
          </cell>
          <cell r="X4252" t="str">
            <v>P</v>
          </cell>
          <cell r="AC4252" t="str">
            <v>Pustakawan</v>
          </cell>
          <cell r="AD4252" t="str">
            <v>SMP</v>
          </cell>
          <cell r="AE4252" t="str">
            <v>SUKUN</v>
          </cell>
          <cell r="AN4252" t="str">
            <v>Belum Sertifikasi</v>
          </cell>
          <cell r="BB4252" t="str">
            <v>Belum</v>
          </cell>
        </row>
        <row r="4253">
          <cell r="N4253" t="str">
            <v>NON PNS</v>
          </cell>
          <cell r="R4253" t="str">
            <v>S1</v>
          </cell>
          <cell r="X4253" t="str">
            <v>P</v>
          </cell>
          <cell r="AC4253" t="str">
            <v>Tenaga Administrasi Sekolah</v>
          </cell>
          <cell r="AD4253" t="str">
            <v>SMP</v>
          </cell>
          <cell r="AE4253" t="str">
            <v>SUKUN</v>
          </cell>
          <cell r="AN4253" t="str">
            <v>Belum Sertifikasi</v>
          </cell>
          <cell r="BB4253" t="str">
            <v>Belum</v>
          </cell>
        </row>
        <row r="4254">
          <cell r="N4254" t="str">
            <v>NON PNS</v>
          </cell>
          <cell r="R4254" t="str">
            <v>S1</v>
          </cell>
          <cell r="X4254" t="str">
            <v>P</v>
          </cell>
          <cell r="AC4254" t="str">
            <v>Guru</v>
          </cell>
          <cell r="AD4254" t="str">
            <v>SMP</v>
          </cell>
          <cell r="AE4254" t="str">
            <v>KEDUNG KANDANG</v>
          </cell>
          <cell r="AN4254" t="str">
            <v>Belum Sertifikasi</v>
          </cell>
          <cell r="BB4254" t="str">
            <v>Belum</v>
          </cell>
        </row>
        <row r="4255">
          <cell r="N4255" t="str">
            <v>NON PNS</v>
          </cell>
          <cell r="R4255" t="str">
            <v>S1</v>
          </cell>
          <cell r="X4255" t="str">
            <v>P</v>
          </cell>
          <cell r="AC4255" t="str">
            <v>Guru</v>
          </cell>
          <cell r="AD4255" t="str">
            <v>SMP</v>
          </cell>
          <cell r="AE4255" t="str">
            <v>KEDUNG KANDANG</v>
          </cell>
          <cell r="AN4255" t="str">
            <v>Belum Sertifikasi</v>
          </cell>
          <cell r="BB4255" t="str">
            <v>Belum</v>
          </cell>
        </row>
        <row r="4256">
          <cell r="N4256" t="str">
            <v>NON PNS</v>
          </cell>
          <cell r="R4256" t="str">
            <v>S1</v>
          </cell>
          <cell r="X4256" t="str">
            <v>L</v>
          </cell>
          <cell r="AC4256" t="str">
            <v>Kepala Sekolah</v>
          </cell>
          <cell r="AD4256" t="str">
            <v>SMP</v>
          </cell>
          <cell r="AE4256" t="str">
            <v>KEDUNG KANDANG</v>
          </cell>
          <cell r="AN4256" t="str">
            <v>Lulus Sertifikasi</v>
          </cell>
          <cell r="BB4256" t="str">
            <v>Belum</v>
          </cell>
        </row>
        <row r="4257">
          <cell r="N4257" t="str">
            <v>NON PNS</v>
          </cell>
          <cell r="R4257" t="str">
            <v>S1</v>
          </cell>
          <cell r="X4257" t="str">
            <v>P</v>
          </cell>
          <cell r="AC4257" t="str">
            <v>Tenaga Administrasi Sekolah</v>
          </cell>
          <cell r="AD4257" t="str">
            <v>SMP</v>
          </cell>
          <cell r="AE4257" t="str">
            <v>KEDUNG KANDANG</v>
          </cell>
          <cell r="AN4257" t="str">
            <v>Belum Sertifikasi</v>
          </cell>
          <cell r="BB4257" t="str">
            <v>Belum</v>
          </cell>
        </row>
        <row r="4258">
          <cell r="N4258" t="str">
            <v>NON PNS</v>
          </cell>
          <cell r="R4258" t="str">
            <v>S1</v>
          </cell>
          <cell r="X4258" t="str">
            <v>L</v>
          </cell>
          <cell r="AC4258" t="str">
            <v>Guru</v>
          </cell>
          <cell r="AD4258" t="str">
            <v>SMP</v>
          </cell>
          <cell r="AE4258" t="str">
            <v>LOWOK WARU</v>
          </cell>
          <cell r="AN4258" t="str">
            <v>Belum Sertifikasi</v>
          </cell>
          <cell r="BB4258" t="str">
            <v>Belum</v>
          </cell>
        </row>
        <row r="4259">
          <cell r="N4259" t="str">
            <v>NON PNS</v>
          </cell>
          <cell r="R4259" t="str">
            <v>S1</v>
          </cell>
          <cell r="X4259" t="str">
            <v>P</v>
          </cell>
          <cell r="AC4259" t="str">
            <v>Guru</v>
          </cell>
          <cell r="AD4259" t="str">
            <v>SMP</v>
          </cell>
          <cell r="AE4259" t="str">
            <v>LOWOK WARU</v>
          </cell>
          <cell r="AN4259" t="str">
            <v>Belum Sertifikasi</v>
          </cell>
          <cell r="BB4259" t="str">
            <v>Belum</v>
          </cell>
        </row>
        <row r="4260">
          <cell r="N4260" t="str">
            <v>NON PNS</v>
          </cell>
          <cell r="R4260" t="str">
            <v>S1</v>
          </cell>
          <cell r="X4260" t="str">
            <v>P</v>
          </cell>
          <cell r="AC4260" t="str">
            <v>Guru</v>
          </cell>
          <cell r="AD4260" t="str">
            <v>SMP</v>
          </cell>
          <cell r="AE4260" t="str">
            <v>LOWOK WARU</v>
          </cell>
          <cell r="AN4260" t="str">
            <v>Lulus Sertifikasi</v>
          </cell>
          <cell r="BB4260" t="str">
            <v>Belum</v>
          </cell>
        </row>
        <row r="4261">
          <cell r="N4261" t="str">
            <v>NON PNS</v>
          </cell>
          <cell r="R4261" t="str">
            <v>S1</v>
          </cell>
          <cell r="X4261" t="str">
            <v>L</v>
          </cell>
          <cell r="AC4261" t="str">
            <v>Guru</v>
          </cell>
          <cell r="AD4261" t="str">
            <v>SMP</v>
          </cell>
          <cell r="AE4261" t="str">
            <v>LOWOK WARU</v>
          </cell>
          <cell r="AN4261" t="str">
            <v>Belum Sertifikasi</v>
          </cell>
          <cell r="BB4261" t="str">
            <v>Belum</v>
          </cell>
        </row>
        <row r="4262">
          <cell r="N4262" t="str">
            <v>NON PNS</v>
          </cell>
          <cell r="R4262" t="str">
            <v>S1</v>
          </cell>
          <cell r="X4262" t="str">
            <v>P</v>
          </cell>
          <cell r="AC4262" t="str">
            <v>Guru</v>
          </cell>
          <cell r="AD4262" t="str">
            <v>SMP</v>
          </cell>
          <cell r="AE4262" t="str">
            <v>LOWOK WARU</v>
          </cell>
          <cell r="AN4262" t="str">
            <v>Belum Sertifikasi</v>
          </cell>
          <cell r="BB4262" t="str">
            <v>Belum</v>
          </cell>
        </row>
        <row r="4263">
          <cell r="N4263" t="str">
            <v>NON PNS</v>
          </cell>
          <cell r="R4263" t="str">
            <v>S1</v>
          </cell>
          <cell r="X4263" t="str">
            <v>L</v>
          </cell>
          <cell r="AC4263" t="str">
            <v>Guru</v>
          </cell>
          <cell r="AD4263" t="str">
            <v>SMP</v>
          </cell>
          <cell r="AE4263" t="str">
            <v>LOWOK WARU</v>
          </cell>
          <cell r="AN4263" t="str">
            <v>Belum Sertifikasi</v>
          </cell>
          <cell r="BB4263" t="str">
            <v>Belum</v>
          </cell>
        </row>
        <row r="4264">
          <cell r="N4264" t="str">
            <v>NON PNS</v>
          </cell>
          <cell r="R4264" t="str">
            <v>S1</v>
          </cell>
          <cell r="X4264" t="str">
            <v>P</v>
          </cell>
          <cell r="AC4264" t="str">
            <v>Guru</v>
          </cell>
          <cell r="AD4264" t="str">
            <v>SMP</v>
          </cell>
          <cell r="AE4264" t="str">
            <v>LOWOK WARU</v>
          </cell>
          <cell r="AN4264" t="str">
            <v>Lulus Sertifikasi</v>
          </cell>
          <cell r="BB4264" t="str">
            <v>Belum</v>
          </cell>
        </row>
        <row r="4265">
          <cell r="N4265" t="str">
            <v>NON PNS</v>
          </cell>
          <cell r="R4265" t="str">
            <v>S1</v>
          </cell>
          <cell r="X4265" t="str">
            <v>P</v>
          </cell>
          <cell r="AC4265" t="str">
            <v>Guru</v>
          </cell>
          <cell r="AD4265" t="str">
            <v>SMP</v>
          </cell>
          <cell r="AE4265" t="str">
            <v>LOWOK WARU</v>
          </cell>
          <cell r="AN4265" t="str">
            <v>Belum Sertifikasi</v>
          </cell>
          <cell r="BB4265" t="str">
            <v>Belum</v>
          </cell>
        </row>
        <row r="4266">
          <cell r="N4266" t="str">
            <v>NON PNS</v>
          </cell>
          <cell r="R4266" t="str">
            <v>S1</v>
          </cell>
          <cell r="X4266" t="str">
            <v>L</v>
          </cell>
          <cell r="AC4266" t="str">
            <v>Guru</v>
          </cell>
          <cell r="AD4266" t="str">
            <v>SMP</v>
          </cell>
          <cell r="AE4266" t="str">
            <v>LOWOK WARU</v>
          </cell>
          <cell r="AN4266" t="str">
            <v>Belum Sertifikasi</v>
          </cell>
          <cell r="BB4266" t="str">
            <v>Belum</v>
          </cell>
        </row>
        <row r="4267">
          <cell r="N4267" t="str">
            <v>NON PNS</v>
          </cell>
          <cell r="R4267" t="str">
            <v>S1</v>
          </cell>
          <cell r="X4267" t="str">
            <v>P</v>
          </cell>
          <cell r="AC4267" t="str">
            <v>Guru</v>
          </cell>
          <cell r="AD4267" t="str">
            <v>SMP</v>
          </cell>
          <cell r="AE4267" t="str">
            <v>LOWOK WARU</v>
          </cell>
          <cell r="AN4267" t="str">
            <v>Lulus Sertifikasi</v>
          </cell>
          <cell r="BB4267" t="str">
            <v>Lulus</v>
          </cell>
        </row>
        <row r="4268">
          <cell r="N4268" t="str">
            <v>NON PNS</v>
          </cell>
          <cell r="R4268" t="str">
            <v>S1</v>
          </cell>
          <cell r="X4268" t="str">
            <v>P</v>
          </cell>
          <cell r="AC4268" t="str">
            <v>Guru</v>
          </cell>
          <cell r="AD4268" t="str">
            <v>SMP</v>
          </cell>
          <cell r="AE4268" t="str">
            <v>LOWOK WARU</v>
          </cell>
          <cell r="AN4268" t="str">
            <v>Lulus Sertifikasi</v>
          </cell>
          <cell r="BB4268" t="str">
            <v>Lulus</v>
          </cell>
        </row>
        <row r="4269">
          <cell r="N4269" t="str">
            <v>NON PNS</v>
          </cell>
          <cell r="R4269" t="str">
            <v>S1</v>
          </cell>
          <cell r="X4269" t="str">
            <v>P</v>
          </cell>
          <cell r="AC4269" t="str">
            <v>Guru</v>
          </cell>
          <cell r="AD4269" t="str">
            <v>SMP</v>
          </cell>
          <cell r="AE4269" t="str">
            <v>LOWOK WARU</v>
          </cell>
          <cell r="AN4269" t="str">
            <v>Lulus Sertifikasi</v>
          </cell>
          <cell r="BB4269" t="str">
            <v>Belum</v>
          </cell>
        </row>
        <row r="4270">
          <cell r="N4270" t="str">
            <v>NON PNS</v>
          </cell>
          <cell r="R4270" t="str">
            <v>S1</v>
          </cell>
          <cell r="X4270" t="str">
            <v>P</v>
          </cell>
          <cell r="AC4270" t="str">
            <v>Guru</v>
          </cell>
          <cell r="AD4270" t="str">
            <v>SMP</v>
          </cell>
          <cell r="AE4270" t="str">
            <v>LOWOK WARU</v>
          </cell>
          <cell r="AN4270" t="str">
            <v>Belum Sertifikasi</v>
          </cell>
          <cell r="BB4270" t="str">
            <v>Belum</v>
          </cell>
        </row>
        <row r="4271">
          <cell r="N4271" t="str">
            <v>NON PNS</v>
          </cell>
          <cell r="R4271" t="str">
            <v>S1</v>
          </cell>
          <cell r="X4271" t="str">
            <v>L</v>
          </cell>
          <cell r="AC4271" t="str">
            <v>Guru</v>
          </cell>
          <cell r="AD4271" t="str">
            <v>SMP</v>
          </cell>
          <cell r="AE4271" t="str">
            <v>LOWOK WARU</v>
          </cell>
          <cell r="AN4271" t="str">
            <v>Belum Sertifikasi</v>
          </cell>
          <cell r="BB4271" t="str">
            <v>Belum</v>
          </cell>
        </row>
        <row r="4272">
          <cell r="N4272" t="str">
            <v>NON PNS</v>
          </cell>
          <cell r="R4272" t="str">
            <v>S1</v>
          </cell>
          <cell r="X4272" t="str">
            <v>L</v>
          </cell>
          <cell r="AC4272" t="str">
            <v>Guru</v>
          </cell>
          <cell r="AD4272" t="str">
            <v>SMP</v>
          </cell>
          <cell r="AE4272" t="str">
            <v>LOWOK WARU</v>
          </cell>
          <cell r="AN4272" t="str">
            <v>Belum Sertifikasi</v>
          </cell>
          <cell r="BB4272" t="str">
            <v>Belum</v>
          </cell>
        </row>
        <row r="4273">
          <cell r="N4273" t="str">
            <v>NON PNS</v>
          </cell>
          <cell r="R4273" t="str">
            <v>S1</v>
          </cell>
          <cell r="X4273" t="str">
            <v>P</v>
          </cell>
          <cell r="AC4273" t="str">
            <v>Guru</v>
          </cell>
          <cell r="AD4273" t="str">
            <v>SMP</v>
          </cell>
          <cell r="AE4273" t="str">
            <v>LOWOK WARU</v>
          </cell>
          <cell r="AN4273" t="str">
            <v>Belum Sertifikasi</v>
          </cell>
          <cell r="BB4273" t="str">
            <v>Belum</v>
          </cell>
        </row>
        <row r="4274">
          <cell r="N4274" t="str">
            <v>NON PNS</v>
          </cell>
          <cell r="R4274" t="str">
            <v>S1</v>
          </cell>
          <cell r="X4274" t="str">
            <v>L</v>
          </cell>
          <cell r="AC4274" t="str">
            <v>Kepala Sekolah</v>
          </cell>
          <cell r="AD4274" t="str">
            <v>SMP</v>
          </cell>
          <cell r="AE4274" t="str">
            <v>LOWOK WARU</v>
          </cell>
          <cell r="AN4274" t="str">
            <v>Lulus Sertifikasi</v>
          </cell>
          <cell r="BB4274" t="str">
            <v>Belum</v>
          </cell>
        </row>
        <row r="4275">
          <cell r="N4275" t="str">
            <v>NON PNS</v>
          </cell>
          <cell r="R4275" t="str">
            <v>S1</v>
          </cell>
          <cell r="X4275" t="str">
            <v>P</v>
          </cell>
          <cell r="AC4275" t="str">
            <v>Guru</v>
          </cell>
          <cell r="AD4275" t="str">
            <v>SMP</v>
          </cell>
          <cell r="AE4275" t="str">
            <v>LOWOK WARU</v>
          </cell>
          <cell r="AN4275" t="str">
            <v>Belum Sertifikasi</v>
          </cell>
          <cell r="BB4275" t="str">
            <v>Belum</v>
          </cell>
        </row>
        <row r="4276">
          <cell r="N4276" t="str">
            <v>NON PNS</v>
          </cell>
          <cell r="R4276" t="str">
            <v>SMA</v>
          </cell>
          <cell r="X4276" t="str">
            <v>P</v>
          </cell>
          <cell r="AC4276" t="str">
            <v>Guru</v>
          </cell>
          <cell r="AD4276" t="str">
            <v>SMP</v>
          </cell>
          <cell r="AE4276" t="str">
            <v>LOWOK WARU</v>
          </cell>
          <cell r="AN4276" t="str">
            <v>Belum Sertifikasi</v>
          </cell>
          <cell r="BB4276" t="str">
            <v>Belum</v>
          </cell>
        </row>
        <row r="4277">
          <cell r="N4277" t="str">
            <v>NON PNS</v>
          </cell>
          <cell r="R4277" t="str">
            <v>S1</v>
          </cell>
          <cell r="X4277" t="str">
            <v>L</v>
          </cell>
          <cell r="AC4277" t="str">
            <v>Guru</v>
          </cell>
          <cell r="AD4277" t="str">
            <v>SMP</v>
          </cell>
          <cell r="AE4277" t="str">
            <v>LOWOK WARU</v>
          </cell>
          <cell r="AN4277" t="str">
            <v>Belum Sertifikasi</v>
          </cell>
          <cell r="BB4277" t="str">
            <v>Belum</v>
          </cell>
        </row>
        <row r="4278">
          <cell r="N4278" t="str">
            <v>NON PNS</v>
          </cell>
          <cell r="R4278" t="str">
            <v>S1</v>
          </cell>
          <cell r="X4278" t="str">
            <v>P</v>
          </cell>
          <cell r="AC4278" t="str">
            <v>Tenaga Administrasi Sekolah</v>
          </cell>
          <cell r="AD4278" t="str">
            <v>SMP</v>
          </cell>
          <cell r="AE4278" t="str">
            <v>LOWOK WARU</v>
          </cell>
          <cell r="AN4278" t="str">
            <v>Belum Sertifikasi</v>
          </cell>
          <cell r="BB4278" t="str">
            <v>Belum</v>
          </cell>
        </row>
        <row r="4279">
          <cell r="N4279" t="str">
            <v>NON PNS</v>
          </cell>
          <cell r="R4279" t="str">
            <v>SD</v>
          </cell>
          <cell r="X4279" t="str">
            <v>P</v>
          </cell>
          <cell r="AC4279" t="str">
            <v>Petugas Keamanan</v>
          </cell>
          <cell r="AD4279" t="str">
            <v>SMP</v>
          </cell>
          <cell r="AE4279" t="str">
            <v>LOWOK WARU</v>
          </cell>
          <cell r="AN4279" t="str">
            <v>Belum Sertifikasi</v>
          </cell>
          <cell r="BB4279" t="str">
            <v>Belum</v>
          </cell>
        </row>
        <row r="4280">
          <cell r="N4280" t="str">
            <v>NON PNS</v>
          </cell>
          <cell r="R4280" t="str">
            <v>S1</v>
          </cell>
          <cell r="X4280" t="str">
            <v>L</v>
          </cell>
          <cell r="AC4280" t="str">
            <v>Tenaga Administrasi Sekolah</v>
          </cell>
          <cell r="AD4280" t="str">
            <v>SMP</v>
          </cell>
          <cell r="AE4280" t="str">
            <v>LOWOK WARU</v>
          </cell>
          <cell r="AN4280" t="str">
            <v>Belum Sertifikasi</v>
          </cell>
          <cell r="BB4280" t="str">
            <v>Belum</v>
          </cell>
        </row>
        <row r="4281">
          <cell r="N4281" t="str">
            <v>NON PNS</v>
          </cell>
          <cell r="R4281" t="str">
            <v>S1</v>
          </cell>
          <cell r="X4281" t="str">
            <v>P</v>
          </cell>
          <cell r="AC4281" t="str">
            <v>Tenaga Administrasi Sekolah</v>
          </cell>
          <cell r="AD4281" t="str">
            <v>SMP</v>
          </cell>
          <cell r="AE4281" t="str">
            <v>LOWOK WARU</v>
          </cell>
          <cell r="AN4281" t="str">
            <v>Belum Sertifikasi</v>
          </cell>
          <cell r="BB4281" t="str">
            <v>Belum</v>
          </cell>
        </row>
        <row r="4282">
          <cell r="N4282" t="str">
            <v>NON PNS</v>
          </cell>
          <cell r="R4282" t="str">
            <v>SMA</v>
          </cell>
          <cell r="X4282" t="str">
            <v>P</v>
          </cell>
          <cell r="AC4282" t="str">
            <v>Tenaga Administrasi Sekolah</v>
          </cell>
          <cell r="AD4282" t="str">
            <v>SMP</v>
          </cell>
          <cell r="AE4282" t="str">
            <v>LOWOK WARU</v>
          </cell>
          <cell r="AN4282" t="str">
            <v>Belum Sertifikasi</v>
          </cell>
          <cell r="BB4282" t="str">
            <v>Belum</v>
          </cell>
        </row>
        <row r="4283">
          <cell r="N4283" t="str">
            <v>NON PNS</v>
          </cell>
          <cell r="R4283" t="str">
            <v>S2</v>
          </cell>
          <cell r="X4283" t="str">
            <v>P</v>
          </cell>
          <cell r="AC4283" t="str">
            <v>Tenaga Administrasi Sekolah</v>
          </cell>
          <cell r="AD4283" t="str">
            <v>SMP</v>
          </cell>
          <cell r="AE4283" t="str">
            <v>LOWOK WARU</v>
          </cell>
          <cell r="AN4283" t="str">
            <v>Belum Sertifikasi</v>
          </cell>
          <cell r="BB4283" t="str">
            <v>Belum</v>
          </cell>
        </row>
        <row r="4284">
          <cell r="N4284" t="str">
            <v>NON PNS</v>
          </cell>
          <cell r="R4284" t="str">
            <v>S1</v>
          </cell>
          <cell r="X4284" t="str">
            <v>L</v>
          </cell>
          <cell r="AC4284" t="str">
            <v>Pesuruh/Office Boy</v>
          </cell>
          <cell r="AD4284" t="str">
            <v>SMP</v>
          </cell>
          <cell r="AE4284" t="str">
            <v>LOWOK WARU</v>
          </cell>
          <cell r="AN4284" t="str">
            <v>Belum Sertifikasi</v>
          </cell>
          <cell r="BB4284" t="str">
            <v>Belum</v>
          </cell>
        </row>
        <row r="4285">
          <cell r="N4285" t="str">
            <v>NON PNS</v>
          </cell>
          <cell r="R4285" t="str">
            <v>S1</v>
          </cell>
          <cell r="X4285" t="str">
            <v>L</v>
          </cell>
          <cell r="AC4285" t="str">
            <v>Guru</v>
          </cell>
          <cell r="AD4285" t="str">
            <v>SMP</v>
          </cell>
          <cell r="AE4285" t="str">
            <v>SUKUN</v>
          </cell>
          <cell r="AN4285" t="str">
            <v>Belum Sertifikasi</v>
          </cell>
          <cell r="BB4285" t="str">
            <v>Belum</v>
          </cell>
        </row>
        <row r="4286">
          <cell r="N4286" t="str">
            <v>NON PNS</v>
          </cell>
          <cell r="R4286" t="str">
            <v>S1</v>
          </cell>
          <cell r="X4286" t="str">
            <v>L</v>
          </cell>
          <cell r="AC4286" t="str">
            <v>Guru</v>
          </cell>
          <cell r="AD4286" t="str">
            <v>SMP</v>
          </cell>
          <cell r="AE4286" t="str">
            <v>SUKUN</v>
          </cell>
          <cell r="AN4286" t="str">
            <v>Belum Sertifikasi</v>
          </cell>
          <cell r="BB4286" t="str">
            <v>Belum</v>
          </cell>
        </row>
        <row r="4287">
          <cell r="N4287" t="str">
            <v>NON PNS</v>
          </cell>
          <cell r="R4287" t="str">
            <v>S1</v>
          </cell>
          <cell r="X4287" t="str">
            <v>P</v>
          </cell>
          <cell r="AC4287" t="str">
            <v>Guru</v>
          </cell>
          <cell r="AD4287" t="str">
            <v>SMP</v>
          </cell>
          <cell r="AE4287" t="str">
            <v>SUKUN</v>
          </cell>
          <cell r="AN4287" t="str">
            <v>Belum Sertifikasi</v>
          </cell>
          <cell r="BB4287" t="str">
            <v>Belum</v>
          </cell>
        </row>
        <row r="4288">
          <cell r="N4288" t="str">
            <v>NON PNS</v>
          </cell>
          <cell r="R4288" t="str">
            <v>S1</v>
          </cell>
          <cell r="X4288" t="str">
            <v>P</v>
          </cell>
          <cell r="AC4288" t="str">
            <v>Guru</v>
          </cell>
          <cell r="AD4288" t="str">
            <v>SMP</v>
          </cell>
          <cell r="AE4288" t="str">
            <v>SUKUN</v>
          </cell>
          <cell r="AN4288" t="str">
            <v>Belum Sertifikasi</v>
          </cell>
          <cell r="BB4288" t="str">
            <v>Belum</v>
          </cell>
        </row>
        <row r="4289">
          <cell r="N4289" t="str">
            <v>NON PNS</v>
          </cell>
          <cell r="R4289" t="str">
            <v>S1</v>
          </cell>
          <cell r="X4289" t="str">
            <v>P</v>
          </cell>
          <cell r="AC4289" t="str">
            <v>Guru</v>
          </cell>
          <cell r="AD4289" t="str">
            <v>SMP</v>
          </cell>
          <cell r="AE4289" t="str">
            <v>SUKUN</v>
          </cell>
          <cell r="AN4289" t="str">
            <v>Belum Sertifikasi</v>
          </cell>
          <cell r="BB4289" t="str">
            <v>Belum</v>
          </cell>
        </row>
        <row r="4290">
          <cell r="N4290" t="str">
            <v>NON PNS</v>
          </cell>
          <cell r="R4290" t="str">
            <v>S1</v>
          </cell>
          <cell r="X4290" t="str">
            <v>L</v>
          </cell>
          <cell r="AC4290" t="str">
            <v>Guru</v>
          </cell>
          <cell r="AD4290" t="str">
            <v>SMP</v>
          </cell>
          <cell r="AE4290" t="str">
            <v>SUKUN</v>
          </cell>
          <cell r="AN4290" t="str">
            <v>Belum Sertifikasi</v>
          </cell>
          <cell r="BB4290" t="str">
            <v>Belum</v>
          </cell>
        </row>
        <row r="4291">
          <cell r="N4291" t="str">
            <v>NON PNS</v>
          </cell>
          <cell r="R4291" t="str">
            <v>S1</v>
          </cell>
          <cell r="X4291" t="str">
            <v>P</v>
          </cell>
          <cell r="AC4291" t="str">
            <v>Guru</v>
          </cell>
          <cell r="AD4291" t="str">
            <v>SMP</v>
          </cell>
          <cell r="AE4291" t="str">
            <v>SUKUN</v>
          </cell>
          <cell r="AN4291" t="str">
            <v>Lulus Sertifikasi</v>
          </cell>
          <cell r="BB4291" t="str">
            <v>Belum</v>
          </cell>
        </row>
        <row r="4292">
          <cell r="N4292" t="str">
            <v>NON PNS</v>
          </cell>
          <cell r="R4292" t="str">
            <v>S1</v>
          </cell>
          <cell r="X4292" t="str">
            <v>P</v>
          </cell>
          <cell r="AC4292" t="str">
            <v>Kepala Sekolah</v>
          </cell>
          <cell r="AD4292" t="str">
            <v>SMP</v>
          </cell>
          <cell r="AE4292" t="str">
            <v>SUKUN</v>
          </cell>
          <cell r="AN4292" t="str">
            <v>Belum Sertifikasi</v>
          </cell>
          <cell r="BB4292" t="str">
            <v>Belum</v>
          </cell>
        </row>
        <row r="4293">
          <cell r="N4293" t="str">
            <v>NON PNS</v>
          </cell>
          <cell r="R4293" t="str">
            <v>S1</v>
          </cell>
          <cell r="X4293" t="str">
            <v>P</v>
          </cell>
          <cell r="AC4293" t="str">
            <v>Tenaga Administrasi Sekolah</v>
          </cell>
          <cell r="AD4293" t="str">
            <v>SMP</v>
          </cell>
          <cell r="AE4293" t="str">
            <v>SUKUN</v>
          </cell>
          <cell r="AN4293" t="str">
            <v>Belum Sertifikasi</v>
          </cell>
          <cell r="BB4293" t="str">
            <v>Belum</v>
          </cell>
        </row>
        <row r="4294">
          <cell r="N4294" t="str">
            <v>NON PNS</v>
          </cell>
          <cell r="R4294" t="str">
            <v>S1</v>
          </cell>
          <cell r="X4294" t="str">
            <v>L</v>
          </cell>
          <cell r="AC4294" t="str">
            <v>Tenaga Administrasi Sekolah</v>
          </cell>
          <cell r="AD4294" t="str">
            <v>SMP</v>
          </cell>
          <cell r="AE4294" t="str">
            <v>SUKUN</v>
          </cell>
          <cell r="AN4294" t="str">
            <v>Belum Sertifikasi</v>
          </cell>
          <cell r="BB4294" t="str">
            <v>Belum</v>
          </cell>
        </row>
        <row r="4295">
          <cell r="N4295" t="str">
            <v>NON PNS</v>
          </cell>
          <cell r="R4295" t="str">
            <v>S1</v>
          </cell>
          <cell r="X4295" t="str">
            <v>L</v>
          </cell>
          <cell r="AC4295" t="str">
            <v>Guru</v>
          </cell>
          <cell r="AD4295" t="str">
            <v>SMP</v>
          </cell>
          <cell r="AE4295" t="str">
            <v>KLOJEN</v>
          </cell>
          <cell r="AN4295" t="str">
            <v>Belum Sertifikasi</v>
          </cell>
          <cell r="BB4295" t="str">
            <v>Belum</v>
          </cell>
        </row>
        <row r="4296">
          <cell r="N4296" t="str">
            <v>NON PNS</v>
          </cell>
          <cell r="R4296" t="str">
            <v>S1</v>
          </cell>
          <cell r="X4296" t="str">
            <v>L</v>
          </cell>
          <cell r="AC4296" t="str">
            <v>Guru</v>
          </cell>
          <cell r="AD4296" t="str">
            <v>SMP</v>
          </cell>
          <cell r="AE4296" t="str">
            <v>KLOJEN</v>
          </cell>
          <cell r="AN4296" t="str">
            <v>Belum Sertifikasi</v>
          </cell>
          <cell r="BB4296" t="str">
            <v>Belum</v>
          </cell>
        </row>
        <row r="4297">
          <cell r="N4297" t="str">
            <v>NON PNS</v>
          </cell>
          <cell r="R4297" t="str">
            <v>S1</v>
          </cell>
          <cell r="X4297" t="str">
            <v>P</v>
          </cell>
          <cell r="AC4297" t="str">
            <v>Guru</v>
          </cell>
          <cell r="AD4297" t="str">
            <v>SMP</v>
          </cell>
          <cell r="AE4297" t="str">
            <v>KLOJEN</v>
          </cell>
          <cell r="AN4297" t="str">
            <v>Belum Sertifikasi</v>
          </cell>
          <cell r="BB4297" t="str">
            <v>Belum</v>
          </cell>
        </row>
        <row r="4298">
          <cell r="N4298" t="str">
            <v>NON PNS</v>
          </cell>
          <cell r="R4298" t="str">
            <v>S1</v>
          </cell>
          <cell r="X4298" t="str">
            <v>P</v>
          </cell>
          <cell r="AC4298" t="str">
            <v>Guru</v>
          </cell>
          <cell r="AD4298" t="str">
            <v>SMP</v>
          </cell>
          <cell r="AE4298" t="str">
            <v>KLOJEN</v>
          </cell>
          <cell r="AN4298" t="str">
            <v>Belum Sertifikasi</v>
          </cell>
          <cell r="BB4298" t="str">
            <v>Belum</v>
          </cell>
        </row>
        <row r="4299">
          <cell r="N4299" t="str">
            <v>NON PNS</v>
          </cell>
          <cell r="R4299" t="str">
            <v>S1</v>
          </cell>
          <cell r="X4299" t="str">
            <v>L</v>
          </cell>
          <cell r="AC4299" t="str">
            <v>Guru</v>
          </cell>
          <cell r="AD4299" t="str">
            <v>SMP</v>
          </cell>
          <cell r="AE4299" t="str">
            <v>KLOJEN</v>
          </cell>
          <cell r="AN4299" t="str">
            <v>Belum Sertifikasi</v>
          </cell>
          <cell r="BB4299" t="str">
            <v>Belum</v>
          </cell>
        </row>
        <row r="4300">
          <cell r="N4300" t="str">
            <v>NON PNS</v>
          </cell>
          <cell r="R4300" t="str">
            <v>S1</v>
          </cell>
          <cell r="X4300" t="str">
            <v>P</v>
          </cell>
          <cell r="AC4300" t="str">
            <v>Guru</v>
          </cell>
          <cell r="AD4300" t="str">
            <v>SMP</v>
          </cell>
          <cell r="AE4300" t="str">
            <v>KLOJEN</v>
          </cell>
          <cell r="AN4300" t="str">
            <v>Lulus Sertifikasi</v>
          </cell>
          <cell r="BB4300" t="str">
            <v>Belum</v>
          </cell>
        </row>
        <row r="4301">
          <cell r="N4301" t="str">
            <v>NON PNS</v>
          </cell>
          <cell r="R4301" t="str">
            <v>S1</v>
          </cell>
          <cell r="X4301" t="str">
            <v>P</v>
          </cell>
          <cell r="AC4301" t="str">
            <v>Guru</v>
          </cell>
          <cell r="AD4301" t="str">
            <v>SMP</v>
          </cell>
          <cell r="AE4301" t="str">
            <v>KLOJEN</v>
          </cell>
          <cell r="AN4301" t="str">
            <v>Belum Sertifikasi</v>
          </cell>
          <cell r="BB4301" t="str">
            <v>Belum</v>
          </cell>
        </row>
        <row r="4302">
          <cell r="N4302" t="str">
            <v>NON PNS</v>
          </cell>
          <cell r="R4302" t="str">
            <v>S1</v>
          </cell>
          <cell r="X4302" t="str">
            <v>L</v>
          </cell>
          <cell r="AC4302" t="str">
            <v>Guru</v>
          </cell>
          <cell r="AD4302" t="str">
            <v>SMP</v>
          </cell>
          <cell r="AE4302" t="str">
            <v>KLOJEN</v>
          </cell>
          <cell r="AN4302" t="str">
            <v>Lulus Sertifikasi</v>
          </cell>
          <cell r="BB4302" t="str">
            <v>Lulus</v>
          </cell>
        </row>
        <row r="4303">
          <cell r="N4303" t="str">
            <v>NON PNS</v>
          </cell>
          <cell r="R4303" t="str">
            <v>S1</v>
          </cell>
          <cell r="X4303" t="str">
            <v>P</v>
          </cell>
          <cell r="AC4303" t="str">
            <v>Guru</v>
          </cell>
          <cell r="AD4303" t="str">
            <v>SMP</v>
          </cell>
          <cell r="AE4303" t="str">
            <v>KLOJEN</v>
          </cell>
          <cell r="AN4303" t="str">
            <v>Lulus Sertifikasi</v>
          </cell>
          <cell r="BB4303" t="str">
            <v>Belum</v>
          </cell>
        </row>
        <row r="4304">
          <cell r="N4304" t="str">
            <v>NON PNS</v>
          </cell>
          <cell r="R4304" t="str">
            <v>S1</v>
          </cell>
          <cell r="X4304" t="str">
            <v>P</v>
          </cell>
          <cell r="AC4304" t="str">
            <v>Guru</v>
          </cell>
          <cell r="AD4304" t="str">
            <v>SMP</v>
          </cell>
          <cell r="AE4304" t="str">
            <v>KLOJEN</v>
          </cell>
          <cell r="AN4304" t="str">
            <v>Lulus Sertifikasi</v>
          </cell>
          <cell r="BB4304" t="str">
            <v>Belum</v>
          </cell>
        </row>
        <row r="4305">
          <cell r="N4305" t="str">
            <v>NON PNS</v>
          </cell>
          <cell r="R4305" t="str">
            <v>S1</v>
          </cell>
          <cell r="X4305" t="str">
            <v>P</v>
          </cell>
          <cell r="AC4305" t="str">
            <v>Guru</v>
          </cell>
          <cell r="AD4305" t="str">
            <v>SMP</v>
          </cell>
          <cell r="AE4305" t="str">
            <v>KLOJEN</v>
          </cell>
          <cell r="AN4305" t="str">
            <v>Lulus Sertifikasi</v>
          </cell>
          <cell r="BB4305" t="str">
            <v>Belum</v>
          </cell>
        </row>
        <row r="4306">
          <cell r="N4306" t="str">
            <v>NON PNS</v>
          </cell>
          <cell r="R4306" t="str">
            <v>S1</v>
          </cell>
          <cell r="X4306" t="str">
            <v>L</v>
          </cell>
          <cell r="AC4306" t="str">
            <v>Guru</v>
          </cell>
          <cell r="AD4306" t="str">
            <v>SMP</v>
          </cell>
          <cell r="AE4306" t="str">
            <v>KLOJEN</v>
          </cell>
          <cell r="AN4306" t="str">
            <v>Lulus Sertifikasi</v>
          </cell>
          <cell r="BB4306" t="str">
            <v>Belum</v>
          </cell>
        </row>
        <row r="4307">
          <cell r="N4307" t="str">
            <v>NON PNS</v>
          </cell>
          <cell r="R4307" t="str">
            <v>S1</v>
          </cell>
          <cell r="X4307" t="str">
            <v>L</v>
          </cell>
          <cell r="AC4307" t="str">
            <v>Guru</v>
          </cell>
          <cell r="AD4307" t="str">
            <v>SMP</v>
          </cell>
          <cell r="AE4307" t="str">
            <v>KLOJEN</v>
          </cell>
          <cell r="AN4307" t="str">
            <v>Lulus Sertifikasi</v>
          </cell>
          <cell r="BB4307" t="str">
            <v>Belum</v>
          </cell>
        </row>
        <row r="4308">
          <cell r="N4308" t="str">
            <v>NON PNS</v>
          </cell>
          <cell r="R4308" t="str">
            <v>S1</v>
          </cell>
          <cell r="X4308" t="str">
            <v>P</v>
          </cell>
          <cell r="AC4308" t="str">
            <v>Guru</v>
          </cell>
          <cell r="AD4308" t="str">
            <v>SMP</v>
          </cell>
          <cell r="AE4308" t="str">
            <v>KLOJEN</v>
          </cell>
          <cell r="AN4308" t="str">
            <v>Lulus Sertifikasi</v>
          </cell>
          <cell r="BB4308" t="str">
            <v>Lulus</v>
          </cell>
        </row>
        <row r="4309">
          <cell r="N4309" t="str">
            <v>NON PNS</v>
          </cell>
          <cell r="R4309" t="str">
            <v>S1</v>
          </cell>
          <cell r="X4309" t="str">
            <v>L</v>
          </cell>
          <cell r="AC4309" t="str">
            <v>Guru</v>
          </cell>
          <cell r="AD4309" t="str">
            <v>SMP</v>
          </cell>
          <cell r="AE4309" t="str">
            <v>KLOJEN</v>
          </cell>
          <cell r="AN4309" t="str">
            <v>Lulus Sertifikasi</v>
          </cell>
          <cell r="BB4309" t="str">
            <v>Belum</v>
          </cell>
        </row>
        <row r="4310">
          <cell r="N4310" t="str">
            <v>NON PNS</v>
          </cell>
          <cell r="R4310" t="str">
            <v>S1</v>
          </cell>
          <cell r="X4310" t="str">
            <v>L</v>
          </cell>
          <cell r="AC4310" t="str">
            <v>Guru</v>
          </cell>
          <cell r="AD4310" t="str">
            <v>SMP</v>
          </cell>
          <cell r="AE4310" t="str">
            <v>KLOJEN</v>
          </cell>
          <cell r="AN4310" t="str">
            <v>Lulus Sertifikasi</v>
          </cell>
          <cell r="BB4310" t="str">
            <v>Belum</v>
          </cell>
        </row>
        <row r="4311">
          <cell r="N4311" t="str">
            <v>NON PNS</v>
          </cell>
          <cell r="R4311" t="str">
            <v>S1</v>
          </cell>
          <cell r="X4311" t="str">
            <v>P</v>
          </cell>
          <cell r="AC4311" t="str">
            <v>Wakil Kepala Sekolah</v>
          </cell>
          <cell r="AD4311" t="str">
            <v>SMP</v>
          </cell>
          <cell r="AE4311" t="str">
            <v>KLOJEN</v>
          </cell>
          <cell r="AN4311" t="str">
            <v>Lulus Sertifikasi</v>
          </cell>
          <cell r="BB4311" t="str">
            <v>Belum</v>
          </cell>
        </row>
        <row r="4312">
          <cell r="N4312" t="str">
            <v>NON PNS</v>
          </cell>
          <cell r="R4312" t="str">
            <v>S1</v>
          </cell>
          <cell r="X4312" t="str">
            <v>P</v>
          </cell>
          <cell r="AC4312" t="str">
            <v>Kepala Sekolah</v>
          </cell>
          <cell r="AD4312" t="str">
            <v>SMP</v>
          </cell>
          <cell r="AE4312" t="str">
            <v>KLOJEN</v>
          </cell>
          <cell r="AN4312" t="str">
            <v>Lulus Sertifikasi</v>
          </cell>
          <cell r="BB4312" t="str">
            <v>Belum</v>
          </cell>
        </row>
        <row r="4313">
          <cell r="N4313" t="str">
            <v>NON PNS</v>
          </cell>
          <cell r="R4313" t="str">
            <v>S1</v>
          </cell>
          <cell r="X4313" t="str">
            <v>P</v>
          </cell>
          <cell r="AC4313" t="str">
            <v>Guru</v>
          </cell>
          <cell r="AD4313" t="str">
            <v>SMP</v>
          </cell>
          <cell r="AE4313" t="str">
            <v>KLOJEN</v>
          </cell>
          <cell r="AN4313" t="str">
            <v>Lulus Sertifikasi</v>
          </cell>
          <cell r="BB4313" t="str">
            <v>Belum</v>
          </cell>
        </row>
        <row r="4314">
          <cell r="N4314" t="str">
            <v>NON PNS</v>
          </cell>
          <cell r="R4314" t="str">
            <v>S1</v>
          </cell>
          <cell r="X4314" t="str">
            <v>P</v>
          </cell>
          <cell r="AC4314" t="str">
            <v>Guru</v>
          </cell>
          <cell r="AD4314" t="str">
            <v>SMP</v>
          </cell>
          <cell r="AE4314" t="str">
            <v>KLOJEN</v>
          </cell>
          <cell r="AN4314" t="str">
            <v>Lulus Sertifikasi</v>
          </cell>
          <cell r="BB4314" t="str">
            <v>Belum</v>
          </cell>
        </row>
        <row r="4315">
          <cell r="N4315" t="str">
            <v>NON PNS</v>
          </cell>
          <cell r="R4315" t="str">
            <v>S1</v>
          </cell>
          <cell r="X4315" t="str">
            <v>L</v>
          </cell>
          <cell r="AC4315" t="str">
            <v>Guru</v>
          </cell>
          <cell r="AD4315" t="str">
            <v>SMP</v>
          </cell>
          <cell r="AE4315" t="str">
            <v>KLOJEN</v>
          </cell>
          <cell r="AN4315" t="str">
            <v>Lulus Sertifikasi</v>
          </cell>
          <cell r="BB4315" t="str">
            <v>Belum</v>
          </cell>
        </row>
        <row r="4316">
          <cell r="N4316" t="str">
            <v>NON PNS</v>
          </cell>
          <cell r="R4316" t="str">
            <v>S1</v>
          </cell>
          <cell r="X4316" t="str">
            <v>P</v>
          </cell>
          <cell r="AC4316" t="str">
            <v>Guru</v>
          </cell>
          <cell r="AD4316" t="str">
            <v>SMP</v>
          </cell>
          <cell r="AE4316" t="str">
            <v>KLOJEN</v>
          </cell>
          <cell r="AN4316" t="str">
            <v>Lulus Sertifikasi</v>
          </cell>
          <cell r="BB4316" t="str">
            <v>Belum</v>
          </cell>
        </row>
        <row r="4317">
          <cell r="N4317" t="str">
            <v>NON PNS</v>
          </cell>
          <cell r="R4317" t="str">
            <v>D3</v>
          </cell>
          <cell r="X4317" t="str">
            <v>P</v>
          </cell>
          <cell r="AC4317" t="str">
            <v>Tenaga Administrasi Sekolah</v>
          </cell>
          <cell r="AD4317" t="str">
            <v>SMP</v>
          </cell>
          <cell r="AE4317" t="str">
            <v>KLOJEN</v>
          </cell>
          <cell r="AN4317" t="str">
            <v>Belum Sertifikasi</v>
          </cell>
          <cell r="BB4317" t="str">
            <v>Belum</v>
          </cell>
        </row>
        <row r="4318">
          <cell r="N4318" t="str">
            <v>NON PNS</v>
          </cell>
          <cell r="R4318" t="str">
            <v>S1</v>
          </cell>
          <cell r="X4318" t="str">
            <v>P</v>
          </cell>
          <cell r="AC4318" t="str">
            <v>Tenaga Administrasi Sekolah</v>
          </cell>
          <cell r="AD4318" t="str">
            <v>SMP</v>
          </cell>
          <cell r="AE4318" t="str">
            <v>KLOJEN</v>
          </cell>
          <cell r="AN4318" t="str">
            <v>Belum Sertifikasi</v>
          </cell>
          <cell r="BB4318" t="str">
            <v>Belum</v>
          </cell>
        </row>
        <row r="4319">
          <cell r="N4319" t="str">
            <v>NON PNS</v>
          </cell>
          <cell r="R4319" t="str">
            <v>D3</v>
          </cell>
          <cell r="X4319" t="str">
            <v>P</v>
          </cell>
          <cell r="AC4319" t="str">
            <v>Pustakawan</v>
          </cell>
          <cell r="AD4319" t="str">
            <v>SMP</v>
          </cell>
          <cell r="AE4319" t="str">
            <v>KLOJEN</v>
          </cell>
          <cell r="AN4319" t="str">
            <v>Belum Sertifikasi</v>
          </cell>
          <cell r="BB4319" t="str">
            <v>Belum</v>
          </cell>
        </row>
        <row r="4320">
          <cell r="N4320" t="str">
            <v>NON PNS</v>
          </cell>
          <cell r="R4320" t="str">
            <v>S1</v>
          </cell>
          <cell r="X4320" t="str">
            <v>L</v>
          </cell>
          <cell r="AC4320" t="str">
            <v>Tenaga Administrasi Sekolah</v>
          </cell>
          <cell r="AD4320" t="str">
            <v>SMP</v>
          </cell>
          <cell r="AE4320" t="str">
            <v>KLOJEN</v>
          </cell>
          <cell r="AN4320" t="str">
            <v>Belum Sertifikasi</v>
          </cell>
          <cell r="BB4320" t="str">
            <v>Belum</v>
          </cell>
        </row>
        <row r="4321">
          <cell r="N4321" t="str">
            <v>NON PNS</v>
          </cell>
          <cell r="R4321" t="str">
            <v>S1</v>
          </cell>
          <cell r="X4321" t="str">
            <v>P</v>
          </cell>
          <cell r="AC4321" t="str">
            <v>Guru</v>
          </cell>
          <cell r="AD4321" t="str">
            <v>SMP</v>
          </cell>
          <cell r="AE4321" t="str">
            <v>LOWOK WARU</v>
          </cell>
          <cell r="AN4321" t="str">
            <v>Belum Sertifikasi</v>
          </cell>
          <cell r="BB4321" t="str">
            <v>Belum</v>
          </cell>
        </row>
        <row r="4322">
          <cell r="N4322" t="str">
            <v>NON PNS</v>
          </cell>
          <cell r="R4322" t="str">
            <v>S1</v>
          </cell>
          <cell r="X4322" t="str">
            <v>P</v>
          </cell>
          <cell r="AC4322" t="str">
            <v>Guru</v>
          </cell>
          <cell r="AD4322" t="str">
            <v>SMP</v>
          </cell>
          <cell r="AE4322" t="str">
            <v>LOWOK WARU</v>
          </cell>
          <cell r="AN4322" t="str">
            <v>Lulus Sertifikasi</v>
          </cell>
          <cell r="BB4322" t="str">
            <v>Belum</v>
          </cell>
        </row>
        <row r="4323">
          <cell r="N4323" t="str">
            <v>NON PNS</v>
          </cell>
          <cell r="R4323" t="str">
            <v>S1</v>
          </cell>
          <cell r="X4323" t="str">
            <v>P</v>
          </cell>
          <cell r="AC4323" t="str">
            <v>Guru</v>
          </cell>
          <cell r="AD4323" t="str">
            <v>SMP</v>
          </cell>
          <cell r="AE4323" t="str">
            <v>LOWOK WARU</v>
          </cell>
          <cell r="AN4323" t="str">
            <v>Belum Sertifikasi</v>
          </cell>
          <cell r="BB4323" t="str">
            <v>Belum</v>
          </cell>
        </row>
        <row r="4324">
          <cell r="N4324" t="str">
            <v>NON PNS</v>
          </cell>
          <cell r="R4324" t="str">
            <v>S1</v>
          </cell>
          <cell r="X4324" t="str">
            <v>L</v>
          </cell>
          <cell r="AC4324" t="str">
            <v>Guru</v>
          </cell>
          <cell r="AD4324" t="str">
            <v>SMP</v>
          </cell>
          <cell r="AE4324" t="str">
            <v>LOWOK WARU</v>
          </cell>
          <cell r="AN4324" t="str">
            <v>Belum Sertifikasi</v>
          </cell>
          <cell r="BB4324" t="str">
            <v>Belum</v>
          </cell>
        </row>
        <row r="4325">
          <cell r="N4325" t="str">
            <v>NON PNS</v>
          </cell>
          <cell r="R4325" t="str">
            <v>S1</v>
          </cell>
          <cell r="X4325" t="str">
            <v>P</v>
          </cell>
          <cell r="AC4325" t="str">
            <v>Guru</v>
          </cell>
          <cell r="AD4325" t="str">
            <v>SMP</v>
          </cell>
          <cell r="AE4325" t="str">
            <v>LOWOK WARU</v>
          </cell>
          <cell r="AN4325" t="str">
            <v>Belum Sertifikasi</v>
          </cell>
          <cell r="BB4325" t="str">
            <v>Belum</v>
          </cell>
        </row>
        <row r="4326">
          <cell r="N4326" t="str">
            <v>NON PNS</v>
          </cell>
          <cell r="R4326" t="str">
            <v>S1</v>
          </cell>
          <cell r="X4326" t="str">
            <v>P</v>
          </cell>
          <cell r="AC4326" t="str">
            <v>Guru</v>
          </cell>
          <cell r="AD4326" t="str">
            <v>SMP</v>
          </cell>
          <cell r="AE4326" t="str">
            <v>LOWOK WARU</v>
          </cell>
          <cell r="AN4326" t="str">
            <v>Belum Sertifikasi</v>
          </cell>
          <cell r="BB4326" t="str">
            <v>Belum</v>
          </cell>
        </row>
        <row r="4327">
          <cell r="N4327" t="str">
            <v>NON PNS</v>
          </cell>
          <cell r="R4327" t="str">
            <v>S1</v>
          </cell>
          <cell r="X4327" t="str">
            <v>P</v>
          </cell>
          <cell r="AC4327" t="str">
            <v>Guru</v>
          </cell>
          <cell r="AD4327" t="str">
            <v>SMP</v>
          </cell>
          <cell r="AE4327" t="str">
            <v>LOWOK WARU</v>
          </cell>
          <cell r="AN4327" t="str">
            <v>Belum Sertifikasi</v>
          </cell>
          <cell r="BB4327" t="str">
            <v>Belum</v>
          </cell>
        </row>
        <row r="4328">
          <cell r="N4328" t="str">
            <v>NON PNS</v>
          </cell>
          <cell r="R4328" t="str">
            <v>S1</v>
          </cell>
          <cell r="X4328" t="str">
            <v>L</v>
          </cell>
          <cell r="AC4328" t="str">
            <v>Guru</v>
          </cell>
          <cell r="AD4328" t="str">
            <v>SMP</v>
          </cell>
          <cell r="AE4328" t="str">
            <v>LOWOK WARU</v>
          </cell>
          <cell r="AN4328" t="str">
            <v>Belum Sertifikasi</v>
          </cell>
          <cell r="BB4328" t="str">
            <v>Belum</v>
          </cell>
        </row>
        <row r="4329">
          <cell r="N4329" t="str">
            <v>NON PNS</v>
          </cell>
          <cell r="R4329" t="str">
            <v>S1</v>
          </cell>
          <cell r="X4329" t="str">
            <v>L</v>
          </cell>
          <cell r="AC4329" t="str">
            <v>Guru</v>
          </cell>
          <cell r="AD4329" t="str">
            <v>SMP</v>
          </cell>
          <cell r="AE4329" t="str">
            <v>LOWOK WARU</v>
          </cell>
          <cell r="AN4329" t="str">
            <v>Belum Sertifikasi</v>
          </cell>
          <cell r="BB4329" t="str">
            <v>Belum</v>
          </cell>
        </row>
        <row r="4330">
          <cell r="N4330" t="str">
            <v>NON PNS</v>
          </cell>
          <cell r="R4330" t="str">
            <v>S1</v>
          </cell>
          <cell r="X4330" t="str">
            <v>P</v>
          </cell>
          <cell r="AC4330" t="str">
            <v>Guru</v>
          </cell>
          <cell r="AD4330" t="str">
            <v>SMP</v>
          </cell>
          <cell r="AE4330" t="str">
            <v>LOWOK WARU</v>
          </cell>
          <cell r="AN4330" t="str">
            <v>Belum Sertifikasi</v>
          </cell>
          <cell r="BB4330" t="str">
            <v>Belum</v>
          </cell>
        </row>
        <row r="4331">
          <cell r="N4331" t="str">
            <v>NON PNS</v>
          </cell>
          <cell r="R4331" t="str">
            <v>S2</v>
          </cell>
          <cell r="X4331" t="str">
            <v>P</v>
          </cell>
          <cell r="AC4331" t="str">
            <v>Guru</v>
          </cell>
          <cell r="AD4331" t="str">
            <v>SMP</v>
          </cell>
          <cell r="AE4331" t="str">
            <v>LOWOK WARU</v>
          </cell>
          <cell r="AN4331" t="str">
            <v>Lulus Sertifikasi</v>
          </cell>
          <cell r="BB4331" t="str">
            <v>Belum</v>
          </cell>
        </row>
        <row r="4332">
          <cell r="N4332" t="str">
            <v>NON PNS</v>
          </cell>
          <cell r="R4332" t="str">
            <v>S1</v>
          </cell>
          <cell r="X4332" t="str">
            <v>L</v>
          </cell>
          <cell r="AC4332" t="str">
            <v>Guru</v>
          </cell>
          <cell r="AD4332" t="str">
            <v>SMP</v>
          </cell>
          <cell r="AE4332" t="str">
            <v>LOWOK WARU</v>
          </cell>
          <cell r="AN4332" t="str">
            <v>Belum Sertifikasi</v>
          </cell>
          <cell r="BB4332" t="str">
            <v>Belum</v>
          </cell>
        </row>
        <row r="4333">
          <cell r="N4333" t="str">
            <v>NON PNS</v>
          </cell>
          <cell r="R4333" t="str">
            <v>S1</v>
          </cell>
          <cell r="X4333" t="str">
            <v>P</v>
          </cell>
          <cell r="AC4333" t="str">
            <v>Guru</v>
          </cell>
          <cell r="AD4333" t="str">
            <v>SMP</v>
          </cell>
          <cell r="AE4333" t="str">
            <v>LOWOK WARU</v>
          </cell>
          <cell r="AN4333" t="str">
            <v>Lulus Sertifikasi</v>
          </cell>
          <cell r="BB4333" t="str">
            <v>Belum</v>
          </cell>
        </row>
        <row r="4334">
          <cell r="N4334" t="str">
            <v>NON PNS</v>
          </cell>
          <cell r="R4334" t="str">
            <v>S1</v>
          </cell>
          <cell r="X4334" t="str">
            <v>P</v>
          </cell>
          <cell r="AC4334" t="str">
            <v>Kepala Sekolah</v>
          </cell>
          <cell r="AD4334" t="str">
            <v>SMP</v>
          </cell>
          <cell r="AE4334" t="str">
            <v>LOWOK WARU</v>
          </cell>
          <cell r="AN4334" t="str">
            <v>Lulus Sertifikasi</v>
          </cell>
          <cell r="BB4334" t="str">
            <v>Belum</v>
          </cell>
        </row>
        <row r="4335">
          <cell r="N4335" t="str">
            <v>NON PNS</v>
          </cell>
          <cell r="R4335" t="str">
            <v>S1</v>
          </cell>
          <cell r="X4335" t="str">
            <v>L</v>
          </cell>
          <cell r="AC4335" t="str">
            <v>Guru</v>
          </cell>
          <cell r="AD4335" t="str">
            <v>SMP</v>
          </cell>
          <cell r="AE4335" t="str">
            <v>LOWOK WARU</v>
          </cell>
          <cell r="AN4335" t="str">
            <v>Belum Sertifikasi</v>
          </cell>
          <cell r="BB4335" t="str">
            <v>Belum</v>
          </cell>
        </row>
        <row r="4336">
          <cell r="N4336" t="str">
            <v>NON PNS</v>
          </cell>
          <cell r="R4336" t="str">
            <v>D3</v>
          </cell>
          <cell r="X4336" t="str">
            <v>P</v>
          </cell>
          <cell r="AC4336" t="str">
            <v>Guru</v>
          </cell>
          <cell r="AD4336" t="str">
            <v>SMP</v>
          </cell>
          <cell r="AE4336" t="str">
            <v>LOWOK WARU</v>
          </cell>
          <cell r="AN4336" t="str">
            <v>Belum Sertifikasi</v>
          </cell>
          <cell r="BB4336" t="str">
            <v>Belum</v>
          </cell>
        </row>
        <row r="4337">
          <cell r="N4337" t="str">
            <v>NON PNS</v>
          </cell>
          <cell r="R4337" t="str">
            <v>S1</v>
          </cell>
          <cell r="X4337" t="str">
            <v>L</v>
          </cell>
          <cell r="AC4337" t="str">
            <v>Guru</v>
          </cell>
          <cell r="AD4337" t="str">
            <v>SMP</v>
          </cell>
          <cell r="AE4337" t="str">
            <v>LOWOK WARU</v>
          </cell>
          <cell r="AN4337" t="str">
            <v>Lulus Sertifikasi</v>
          </cell>
          <cell r="BB4337" t="str">
            <v>Belum</v>
          </cell>
        </row>
        <row r="4338">
          <cell r="N4338" t="str">
            <v>NON PNS</v>
          </cell>
          <cell r="R4338" t="str">
            <v>S1</v>
          </cell>
          <cell r="X4338" t="str">
            <v>P</v>
          </cell>
          <cell r="AC4338" t="str">
            <v>Guru</v>
          </cell>
          <cell r="AD4338" t="str">
            <v>SMP</v>
          </cell>
          <cell r="AE4338" t="str">
            <v>LOWOK WARU</v>
          </cell>
          <cell r="AN4338" t="str">
            <v>Lulus Sertifikasi</v>
          </cell>
          <cell r="BB4338" t="str">
            <v>Belum</v>
          </cell>
        </row>
        <row r="4339">
          <cell r="N4339" t="str">
            <v>NON PNS</v>
          </cell>
          <cell r="R4339" t="str">
            <v>S1</v>
          </cell>
          <cell r="X4339" t="str">
            <v>P</v>
          </cell>
          <cell r="AC4339" t="str">
            <v>Guru</v>
          </cell>
          <cell r="AD4339" t="str">
            <v>SMP</v>
          </cell>
          <cell r="AE4339" t="str">
            <v>LOWOK WARU</v>
          </cell>
          <cell r="AN4339" t="str">
            <v>Lulus Sertifikasi</v>
          </cell>
          <cell r="BB4339" t="str">
            <v>Belum</v>
          </cell>
        </row>
        <row r="4340">
          <cell r="N4340" t="str">
            <v>NON PNS</v>
          </cell>
          <cell r="R4340" t="str">
            <v>S1</v>
          </cell>
          <cell r="X4340" t="str">
            <v>P</v>
          </cell>
          <cell r="AC4340" t="str">
            <v>Guru</v>
          </cell>
          <cell r="AD4340" t="str">
            <v>SMP</v>
          </cell>
          <cell r="AE4340" t="str">
            <v>LOWOK WARU</v>
          </cell>
          <cell r="AN4340" t="str">
            <v>Lulus Sertifikasi</v>
          </cell>
          <cell r="BB4340" t="str">
            <v>Belum</v>
          </cell>
        </row>
        <row r="4341">
          <cell r="N4341" t="str">
            <v>NON PNS</v>
          </cell>
          <cell r="R4341" t="str">
            <v>S1</v>
          </cell>
          <cell r="X4341" t="str">
            <v>P</v>
          </cell>
          <cell r="AC4341" t="str">
            <v>Guru</v>
          </cell>
          <cell r="AD4341" t="str">
            <v>SMP</v>
          </cell>
          <cell r="AE4341" t="str">
            <v>LOWOK WARU</v>
          </cell>
          <cell r="AN4341" t="str">
            <v>Lulus Sertifikasi</v>
          </cell>
          <cell r="BB4341" t="str">
            <v>Belum</v>
          </cell>
        </row>
        <row r="4342">
          <cell r="N4342" t="str">
            <v>NON PNS</v>
          </cell>
          <cell r="R4342" t="str">
            <v>S1</v>
          </cell>
          <cell r="X4342" t="str">
            <v>P</v>
          </cell>
          <cell r="AC4342" t="str">
            <v>Guru</v>
          </cell>
          <cell r="AD4342" t="str">
            <v>SMP</v>
          </cell>
          <cell r="AE4342" t="str">
            <v>LOWOK WARU</v>
          </cell>
          <cell r="AN4342" t="str">
            <v>Lulus Sertifikasi</v>
          </cell>
          <cell r="BB4342" t="str">
            <v>Belum</v>
          </cell>
        </row>
        <row r="4343">
          <cell r="N4343" t="str">
            <v>NON PNS</v>
          </cell>
          <cell r="R4343" t="str">
            <v>S1</v>
          </cell>
          <cell r="X4343" t="str">
            <v>L</v>
          </cell>
          <cell r="AC4343" t="str">
            <v>Guru</v>
          </cell>
          <cell r="AD4343" t="str">
            <v>SMP</v>
          </cell>
          <cell r="AE4343" t="str">
            <v>LOWOK WARU</v>
          </cell>
          <cell r="AN4343" t="str">
            <v>Lulus Sertifikasi</v>
          </cell>
          <cell r="BB4343" t="str">
            <v>Belum</v>
          </cell>
        </row>
        <row r="4344">
          <cell r="N4344" t="str">
            <v>NON PNS</v>
          </cell>
          <cell r="R4344" t="str">
            <v>S1</v>
          </cell>
          <cell r="X4344" t="str">
            <v>P</v>
          </cell>
          <cell r="AC4344" t="str">
            <v>Guru</v>
          </cell>
          <cell r="AD4344" t="str">
            <v>SMP</v>
          </cell>
          <cell r="AE4344" t="str">
            <v>LOWOK WARU</v>
          </cell>
          <cell r="AN4344" t="str">
            <v>Lulus Sertifikasi</v>
          </cell>
          <cell r="BB4344" t="str">
            <v>Belum</v>
          </cell>
        </row>
        <row r="4345">
          <cell r="N4345" t="str">
            <v>NON PNS</v>
          </cell>
          <cell r="R4345" t="str">
            <v>S1</v>
          </cell>
          <cell r="X4345" t="str">
            <v>P</v>
          </cell>
          <cell r="AC4345" t="str">
            <v>Guru</v>
          </cell>
          <cell r="AD4345" t="str">
            <v>SMP</v>
          </cell>
          <cell r="AE4345" t="str">
            <v>LOWOK WARU</v>
          </cell>
          <cell r="AN4345" t="str">
            <v>Lulus Sertifikasi</v>
          </cell>
          <cell r="BB4345" t="str">
            <v>Belum</v>
          </cell>
        </row>
        <row r="4346">
          <cell r="N4346" t="str">
            <v>NON PNS</v>
          </cell>
          <cell r="R4346" t="str">
            <v>S1</v>
          </cell>
          <cell r="X4346" t="str">
            <v>P</v>
          </cell>
          <cell r="AC4346" t="str">
            <v>Guru</v>
          </cell>
          <cell r="AD4346" t="str">
            <v>SMP</v>
          </cell>
          <cell r="AE4346" t="str">
            <v>LOWOK WARU</v>
          </cell>
          <cell r="AN4346" t="str">
            <v>Lulus Sertifikasi</v>
          </cell>
          <cell r="BB4346" t="str">
            <v>Belum</v>
          </cell>
        </row>
        <row r="4347">
          <cell r="N4347" t="str">
            <v>NON PNS</v>
          </cell>
          <cell r="R4347" t="str">
            <v>SMA</v>
          </cell>
          <cell r="X4347" t="str">
            <v>L</v>
          </cell>
          <cell r="AC4347" t="str">
            <v>Tenaga Administrasi Sekolah</v>
          </cell>
          <cell r="AD4347" t="str">
            <v>SMP</v>
          </cell>
          <cell r="AE4347" t="str">
            <v>LOWOK WARU</v>
          </cell>
          <cell r="AN4347" t="str">
            <v>Belum Sertifikasi</v>
          </cell>
          <cell r="BB4347" t="str">
            <v>Belum</v>
          </cell>
        </row>
        <row r="4348">
          <cell r="N4348" t="str">
            <v>NON PNS</v>
          </cell>
          <cell r="R4348" t="str">
            <v>SMA</v>
          </cell>
          <cell r="X4348" t="str">
            <v>L</v>
          </cell>
          <cell r="AC4348" t="str">
            <v>Tenaga Administrasi Sekolah</v>
          </cell>
          <cell r="AD4348" t="str">
            <v>SMP</v>
          </cell>
          <cell r="AE4348" t="str">
            <v>LOWOK WARU</v>
          </cell>
          <cell r="AN4348" t="str">
            <v>Belum Sertifikasi</v>
          </cell>
          <cell r="BB4348" t="str">
            <v>Belum</v>
          </cell>
        </row>
        <row r="4349">
          <cell r="N4349" t="str">
            <v>NON PNS</v>
          </cell>
          <cell r="R4349" t="str">
            <v>SMA</v>
          </cell>
          <cell r="X4349" t="str">
            <v>P</v>
          </cell>
          <cell r="AC4349" t="str">
            <v>Tenaga Administrasi Sekolah</v>
          </cell>
          <cell r="AD4349" t="str">
            <v>SMP</v>
          </cell>
          <cell r="AE4349" t="str">
            <v>LOWOK WARU</v>
          </cell>
          <cell r="AN4349" t="str">
            <v>Belum Sertifikasi</v>
          </cell>
          <cell r="BB4349" t="str">
            <v>Belum</v>
          </cell>
        </row>
        <row r="4350">
          <cell r="N4350" t="str">
            <v>NON PNS</v>
          </cell>
          <cell r="R4350" t="str">
            <v>D3</v>
          </cell>
          <cell r="X4350" t="str">
            <v>P</v>
          </cell>
          <cell r="AC4350" t="str">
            <v>Tenaga Administrasi Sekolah</v>
          </cell>
          <cell r="AD4350" t="str">
            <v>SMP</v>
          </cell>
          <cell r="AE4350" t="str">
            <v>LOWOK WARU</v>
          </cell>
          <cell r="AN4350" t="str">
            <v>Belum Sertifikasi</v>
          </cell>
          <cell r="BB4350" t="str">
            <v>Belum</v>
          </cell>
        </row>
        <row r="4351">
          <cell r="N4351" t="str">
            <v>NON PNS</v>
          </cell>
          <cell r="R4351" t="str">
            <v>SMA</v>
          </cell>
          <cell r="X4351" t="str">
            <v>L</v>
          </cell>
          <cell r="AC4351" t="str">
            <v>Tenaga Administrasi Sekolah</v>
          </cell>
          <cell r="AD4351" t="str">
            <v>SMP</v>
          </cell>
          <cell r="AE4351" t="str">
            <v>LOWOK WARU</v>
          </cell>
          <cell r="AN4351" t="str">
            <v>Belum Sertifikasi</v>
          </cell>
          <cell r="BB4351" t="str">
            <v>Belum</v>
          </cell>
        </row>
        <row r="4352">
          <cell r="N4352" t="str">
            <v>NON PNS</v>
          </cell>
          <cell r="R4352" t="str">
            <v>S1</v>
          </cell>
          <cell r="X4352" t="str">
            <v>L</v>
          </cell>
          <cell r="AC4352" t="str">
            <v>Guru</v>
          </cell>
          <cell r="AD4352" t="str">
            <v>SMP</v>
          </cell>
          <cell r="AE4352" t="str">
            <v>KLOJEN</v>
          </cell>
          <cell r="AN4352" t="str">
            <v>Belum Sertifikasi</v>
          </cell>
          <cell r="BB4352" t="str">
            <v>Belum</v>
          </cell>
        </row>
        <row r="4353">
          <cell r="N4353" t="str">
            <v>NON PNS</v>
          </cell>
          <cell r="R4353" t="str">
            <v>S1</v>
          </cell>
          <cell r="X4353" t="str">
            <v>P</v>
          </cell>
          <cell r="AC4353" t="str">
            <v>Guru</v>
          </cell>
          <cell r="AD4353" t="str">
            <v>SMP</v>
          </cell>
          <cell r="AE4353" t="str">
            <v>KLOJEN</v>
          </cell>
          <cell r="AN4353" t="str">
            <v>Belum Sertifikasi</v>
          </cell>
          <cell r="BB4353" t="str">
            <v>Belum</v>
          </cell>
        </row>
        <row r="4354">
          <cell r="N4354" t="str">
            <v>NON PNS</v>
          </cell>
          <cell r="R4354" t="str">
            <v>S1</v>
          </cell>
          <cell r="X4354" t="str">
            <v>P</v>
          </cell>
          <cell r="AC4354" t="str">
            <v>Guru</v>
          </cell>
          <cell r="AD4354" t="str">
            <v>SMP</v>
          </cell>
          <cell r="AE4354" t="str">
            <v>KLOJEN</v>
          </cell>
          <cell r="AN4354" t="str">
            <v>Belum Sertifikasi</v>
          </cell>
          <cell r="BB4354" t="str">
            <v>Belum</v>
          </cell>
        </row>
        <row r="4355">
          <cell r="N4355" t="str">
            <v>NON PNS</v>
          </cell>
          <cell r="R4355" t="str">
            <v>S1</v>
          </cell>
          <cell r="X4355" t="str">
            <v>P</v>
          </cell>
          <cell r="AC4355" t="str">
            <v>Guru</v>
          </cell>
          <cell r="AD4355" t="str">
            <v>SMP</v>
          </cell>
          <cell r="AE4355" t="str">
            <v>KLOJEN</v>
          </cell>
          <cell r="AN4355" t="str">
            <v>Belum Sertifikasi</v>
          </cell>
          <cell r="BB4355" t="str">
            <v>Belum</v>
          </cell>
        </row>
        <row r="4356">
          <cell r="N4356" t="str">
            <v>NON PNS</v>
          </cell>
          <cell r="R4356" t="str">
            <v>S1</v>
          </cell>
          <cell r="X4356" t="str">
            <v>L</v>
          </cell>
          <cell r="AC4356" t="str">
            <v>Guru</v>
          </cell>
          <cell r="AD4356" t="str">
            <v>SMP</v>
          </cell>
          <cell r="AE4356" t="str">
            <v>KLOJEN</v>
          </cell>
          <cell r="AN4356" t="str">
            <v>Belum Sertifikasi</v>
          </cell>
          <cell r="BB4356" t="str">
            <v>Belum</v>
          </cell>
        </row>
        <row r="4357">
          <cell r="N4357" t="str">
            <v>NON PNS</v>
          </cell>
          <cell r="R4357" t="str">
            <v>S1</v>
          </cell>
          <cell r="X4357" t="str">
            <v>L</v>
          </cell>
          <cell r="AC4357" t="str">
            <v>Guru</v>
          </cell>
          <cell r="AD4357" t="str">
            <v>SMP</v>
          </cell>
          <cell r="AE4357" t="str">
            <v>KLOJEN</v>
          </cell>
          <cell r="AN4357" t="str">
            <v>Lulus Sertifikasi</v>
          </cell>
          <cell r="BB4357" t="str">
            <v>Belum</v>
          </cell>
        </row>
        <row r="4358">
          <cell r="N4358" t="str">
            <v>NON PNS</v>
          </cell>
          <cell r="R4358" t="str">
            <v>S1</v>
          </cell>
          <cell r="X4358" t="str">
            <v>L</v>
          </cell>
          <cell r="AC4358" t="str">
            <v>Guru</v>
          </cell>
          <cell r="AD4358" t="str">
            <v>SMP</v>
          </cell>
          <cell r="AE4358" t="str">
            <v>KLOJEN</v>
          </cell>
          <cell r="AN4358" t="str">
            <v>Belum Sertifikasi</v>
          </cell>
          <cell r="BB4358" t="str">
            <v>Lulus</v>
          </cell>
        </row>
        <row r="4359">
          <cell r="N4359" t="str">
            <v>NON PNS</v>
          </cell>
          <cell r="R4359" t="str">
            <v>S1</v>
          </cell>
          <cell r="X4359" t="str">
            <v>L</v>
          </cell>
          <cell r="AC4359" t="str">
            <v>Guru</v>
          </cell>
          <cell r="AD4359" t="str">
            <v>SMP</v>
          </cell>
          <cell r="AE4359" t="str">
            <v>KLOJEN</v>
          </cell>
          <cell r="AN4359" t="str">
            <v>Belum Sertifikasi</v>
          </cell>
          <cell r="BB4359" t="str">
            <v>Belum</v>
          </cell>
        </row>
        <row r="4360">
          <cell r="N4360" t="str">
            <v>NON PNS</v>
          </cell>
          <cell r="R4360" t="str">
            <v>S1</v>
          </cell>
          <cell r="X4360" t="str">
            <v>P</v>
          </cell>
          <cell r="AC4360" t="str">
            <v>Guru</v>
          </cell>
          <cell r="AD4360" t="str">
            <v>SMP</v>
          </cell>
          <cell r="AE4360" t="str">
            <v>KLOJEN</v>
          </cell>
          <cell r="AN4360" t="str">
            <v>Belum Sertifikasi</v>
          </cell>
          <cell r="BB4360" t="str">
            <v>Belum</v>
          </cell>
        </row>
        <row r="4361">
          <cell r="N4361" t="str">
            <v>NON PNS</v>
          </cell>
          <cell r="R4361" t="str">
            <v>S1</v>
          </cell>
          <cell r="X4361" t="str">
            <v>P</v>
          </cell>
          <cell r="AC4361" t="str">
            <v>Guru</v>
          </cell>
          <cell r="AD4361" t="str">
            <v>SMP</v>
          </cell>
          <cell r="AE4361" t="str">
            <v>KLOJEN</v>
          </cell>
          <cell r="AN4361" t="str">
            <v>Lulus Sertifikasi</v>
          </cell>
          <cell r="BB4361" t="str">
            <v>Belum</v>
          </cell>
        </row>
        <row r="4362">
          <cell r="N4362" t="str">
            <v>NON PNS</v>
          </cell>
          <cell r="R4362" t="str">
            <v>S1</v>
          </cell>
          <cell r="X4362" t="str">
            <v>P</v>
          </cell>
          <cell r="AC4362" t="str">
            <v>Guru</v>
          </cell>
          <cell r="AD4362" t="str">
            <v>SMP</v>
          </cell>
          <cell r="AE4362" t="str">
            <v>KLOJEN</v>
          </cell>
          <cell r="AN4362" t="str">
            <v>Lulus Sertifikasi</v>
          </cell>
          <cell r="BB4362" t="str">
            <v>Belum</v>
          </cell>
        </row>
        <row r="4363">
          <cell r="N4363" t="str">
            <v>NON PNS</v>
          </cell>
          <cell r="R4363" t="str">
            <v>S1</v>
          </cell>
          <cell r="X4363" t="str">
            <v>L</v>
          </cell>
          <cell r="AC4363" t="str">
            <v>Guru</v>
          </cell>
          <cell r="AD4363" t="str">
            <v>SMP</v>
          </cell>
          <cell r="AE4363" t="str">
            <v>KLOJEN</v>
          </cell>
          <cell r="AN4363" t="str">
            <v>Lulus Sertifikasi</v>
          </cell>
          <cell r="BB4363" t="str">
            <v>Belum</v>
          </cell>
        </row>
        <row r="4364">
          <cell r="N4364" t="str">
            <v>NON PNS</v>
          </cell>
          <cell r="R4364" t="str">
            <v>S1</v>
          </cell>
          <cell r="X4364" t="str">
            <v>P</v>
          </cell>
          <cell r="AC4364" t="str">
            <v>Guru</v>
          </cell>
          <cell r="AD4364" t="str">
            <v>SMP</v>
          </cell>
          <cell r="AE4364" t="str">
            <v>KLOJEN</v>
          </cell>
          <cell r="AN4364" t="str">
            <v>Lulus Sertifikasi</v>
          </cell>
          <cell r="BB4364" t="str">
            <v>Lulus</v>
          </cell>
        </row>
        <row r="4365">
          <cell r="N4365" t="str">
            <v>NON PNS</v>
          </cell>
          <cell r="R4365" t="str">
            <v>S1</v>
          </cell>
          <cell r="X4365" t="str">
            <v>P</v>
          </cell>
          <cell r="AC4365" t="str">
            <v>Guru</v>
          </cell>
          <cell r="AD4365" t="str">
            <v>SMP</v>
          </cell>
          <cell r="AE4365" t="str">
            <v>KLOJEN</v>
          </cell>
          <cell r="AN4365" t="str">
            <v>Lulus Sertifikasi</v>
          </cell>
          <cell r="BB4365" t="str">
            <v>Lulus</v>
          </cell>
        </row>
        <row r="4366">
          <cell r="N4366" t="str">
            <v>NON PNS</v>
          </cell>
          <cell r="R4366" t="str">
            <v>S1</v>
          </cell>
          <cell r="X4366" t="str">
            <v>P</v>
          </cell>
          <cell r="AC4366" t="str">
            <v>Guru</v>
          </cell>
          <cell r="AD4366" t="str">
            <v>SMP</v>
          </cell>
          <cell r="AE4366" t="str">
            <v>KLOJEN</v>
          </cell>
          <cell r="AN4366" t="str">
            <v>Lulus Sertifikasi</v>
          </cell>
          <cell r="BB4366" t="str">
            <v>Belum</v>
          </cell>
        </row>
        <row r="4367">
          <cell r="N4367" t="str">
            <v>NON PNS</v>
          </cell>
          <cell r="R4367" t="str">
            <v>S1</v>
          </cell>
          <cell r="X4367" t="str">
            <v>P</v>
          </cell>
          <cell r="AC4367" t="str">
            <v>Guru</v>
          </cell>
          <cell r="AD4367" t="str">
            <v>SMP</v>
          </cell>
          <cell r="AE4367" t="str">
            <v>KLOJEN</v>
          </cell>
          <cell r="AN4367" t="str">
            <v>Lulus Sertifikasi</v>
          </cell>
          <cell r="BB4367" t="str">
            <v>Belum</v>
          </cell>
        </row>
        <row r="4368">
          <cell r="N4368" t="str">
            <v>NON PNS</v>
          </cell>
          <cell r="R4368" t="str">
            <v>S1</v>
          </cell>
          <cell r="X4368" t="str">
            <v>P</v>
          </cell>
          <cell r="AC4368" t="str">
            <v>Guru</v>
          </cell>
          <cell r="AD4368" t="str">
            <v>SMP</v>
          </cell>
          <cell r="AE4368" t="str">
            <v>KLOJEN</v>
          </cell>
          <cell r="AN4368" t="str">
            <v>Lulus Sertifikasi</v>
          </cell>
          <cell r="BB4368" t="str">
            <v>Belum</v>
          </cell>
        </row>
        <row r="4369">
          <cell r="N4369" t="str">
            <v>NON PNS</v>
          </cell>
          <cell r="R4369" t="str">
            <v>S1</v>
          </cell>
          <cell r="X4369" t="str">
            <v>L</v>
          </cell>
          <cell r="AC4369" t="str">
            <v>Kepala Sekolah</v>
          </cell>
          <cell r="AD4369" t="str">
            <v>SMP</v>
          </cell>
          <cell r="AE4369" t="str">
            <v>KLOJEN</v>
          </cell>
          <cell r="AN4369" t="str">
            <v>Lulus Sertifikasi</v>
          </cell>
          <cell r="BB4369" t="str">
            <v>Belum</v>
          </cell>
        </row>
        <row r="4370">
          <cell r="N4370" t="str">
            <v>NON PNS</v>
          </cell>
          <cell r="R4370" t="str">
            <v>SMA</v>
          </cell>
          <cell r="X4370" t="str">
            <v>P</v>
          </cell>
          <cell r="AC4370" t="str">
            <v>Tenaga Administrasi Sekolah</v>
          </cell>
          <cell r="AD4370" t="str">
            <v>SMP</v>
          </cell>
          <cell r="AE4370" t="str">
            <v>KLOJEN</v>
          </cell>
          <cell r="AN4370" t="str">
            <v>Belum Sertifikasi</v>
          </cell>
          <cell r="BB4370" t="str">
            <v>Belum</v>
          </cell>
        </row>
        <row r="4371">
          <cell r="N4371" t="str">
            <v>NON PNS</v>
          </cell>
          <cell r="R4371" t="str">
            <v>SMP</v>
          </cell>
          <cell r="X4371" t="str">
            <v>L</v>
          </cell>
          <cell r="AC4371" t="str">
            <v>Tenaga Administrasi Sekolah</v>
          </cell>
          <cell r="AD4371" t="str">
            <v>SMP</v>
          </cell>
          <cell r="AE4371" t="str">
            <v>KLOJEN</v>
          </cell>
          <cell r="AN4371" t="str">
            <v>Belum Sertifikasi</v>
          </cell>
          <cell r="BB4371" t="str">
            <v>Belum</v>
          </cell>
        </row>
        <row r="4372">
          <cell r="N4372" t="str">
            <v>NON PNS</v>
          </cell>
          <cell r="R4372" t="str">
            <v>SMA</v>
          </cell>
          <cell r="X4372" t="str">
            <v>P</v>
          </cell>
          <cell r="AC4372" t="str">
            <v>Tenaga Administrasi Sekolah</v>
          </cell>
          <cell r="AD4372" t="str">
            <v>SMP</v>
          </cell>
          <cell r="AE4372" t="str">
            <v>KLOJEN</v>
          </cell>
          <cell r="AN4372" t="str">
            <v>Belum Sertifikasi</v>
          </cell>
          <cell r="BB4372" t="str">
            <v>Belum</v>
          </cell>
        </row>
        <row r="4373">
          <cell r="N4373" t="str">
            <v>NON PNS</v>
          </cell>
          <cell r="R4373" t="str">
            <v>S1</v>
          </cell>
          <cell r="X4373" t="str">
            <v>L</v>
          </cell>
          <cell r="AC4373" t="str">
            <v>Guru</v>
          </cell>
          <cell r="AD4373" t="str">
            <v>SMP</v>
          </cell>
          <cell r="AE4373" t="str">
            <v>KLOJEN</v>
          </cell>
          <cell r="AN4373" t="str">
            <v>Belum Sertifikasi</v>
          </cell>
          <cell r="BB4373" t="str">
            <v>Belum</v>
          </cell>
        </row>
        <row r="4374">
          <cell r="N4374" t="str">
            <v>NON PNS</v>
          </cell>
          <cell r="R4374" t="str">
            <v>S1</v>
          </cell>
          <cell r="X4374" t="str">
            <v>P</v>
          </cell>
          <cell r="AC4374" t="str">
            <v>Guru</v>
          </cell>
          <cell r="AD4374" t="str">
            <v>SMP</v>
          </cell>
          <cell r="AE4374" t="str">
            <v>KLOJEN</v>
          </cell>
          <cell r="AN4374" t="str">
            <v>Belum Sertifikasi</v>
          </cell>
          <cell r="BB4374" t="str">
            <v>Belum</v>
          </cell>
        </row>
        <row r="4375">
          <cell r="N4375" t="str">
            <v>NON PNS</v>
          </cell>
          <cell r="R4375" t="str">
            <v>S1</v>
          </cell>
          <cell r="X4375" t="str">
            <v>P</v>
          </cell>
          <cell r="AC4375" t="str">
            <v>Guru</v>
          </cell>
          <cell r="AD4375" t="str">
            <v>SMP</v>
          </cell>
          <cell r="AE4375" t="str">
            <v>KLOJEN</v>
          </cell>
          <cell r="AN4375" t="str">
            <v>Lulus Sertifikasi</v>
          </cell>
          <cell r="BB4375" t="str">
            <v>Belum</v>
          </cell>
        </row>
        <row r="4376">
          <cell r="N4376" t="str">
            <v>NON PNS</v>
          </cell>
          <cell r="R4376" t="str">
            <v>S1</v>
          </cell>
          <cell r="X4376" t="str">
            <v>P</v>
          </cell>
          <cell r="AC4376" t="str">
            <v>Kepala Sekolah</v>
          </cell>
          <cell r="AD4376" t="str">
            <v>SMP</v>
          </cell>
          <cell r="AE4376" t="str">
            <v>KLOJEN</v>
          </cell>
          <cell r="AN4376" t="str">
            <v>Belum Sertifikasi</v>
          </cell>
          <cell r="BB4376" t="str">
            <v>Belum</v>
          </cell>
        </row>
        <row r="4377">
          <cell r="N4377" t="str">
            <v>NON PNS</v>
          </cell>
          <cell r="R4377" t="str">
            <v>S1</v>
          </cell>
          <cell r="X4377" t="str">
            <v>P</v>
          </cell>
          <cell r="AC4377" t="str">
            <v>Guru</v>
          </cell>
          <cell r="AD4377" t="str">
            <v>SMP</v>
          </cell>
          <cell r="AE4377" t="str">
            <v>KLOJEN</v>
          </cell>
          <cell r="AN4377" t="str">
            <v>Lulus Sertifikasi</v>
          </cell>
          <cell r="BB4377" t="str">
            <v>Belum</v>
          </cell>
        </row>
        <row r="4378">
          <cell r="N4378" t="str">
            <v>NON PNS</v>
          </cell>
          <cell r="R4378" t="str">
            <v>S1</v>
          </cell>
          <cell r="X4378" t="str">
            <v>P</v>
          </cell>
          <cell r="AC4378" t="str">
            <v>Guru</v>
          </cell>
          <cell r="AD4378" t="str">
            <v>SMP</v>
          </cell>
          <cell r="AE4378" t="str">
            <v>KLOJEN</v>
          </cell>
          <cell r="AN4378" t="str">
            <v>Lulus Sertifikasi</v>
          </cell>
          <cell r="BB4378" t="str">
            <v>Belum</v>
          </cell>
        </row>
        <row r="4379">
          <cell r="N4379" t="str">
            <v>NON PNS</v>
          </cell>
          <cell r="R4379" t="str">
            <v>S1</v>
          </cell>
          <cell r="X4379" t="str">
            <v>P</v>
          </cell>
          <cell r="AC4379" t="str">
            <v>Guru</v>
          </cell>
          <cell r="AD4379" t="str">
            <v>SMP</v>
          </cell>
          <cell r="AE4379" t="str">
            <v>KLOJEN</v>
          </cell>
          <cell r="AN4379" t="str">
            <v>Lulus Sertifikasi</v>
          </cell>
          <cell r="BB4379" t="str">
            <v>Belum</v>
          </cell>
        </row>
        <row r="4380">
          <cell r="N4380" t="str">
            <v>NON PNS</v>
          </cell>
          <cell r="R4380" t="str">
            <v>S1</v>
          </cell>
          <cell r="X4380" t="str">
            <v>P</v>
          </cell>
          <cell r="AC4380" t="str">
            <v>Guru</v>
          </cell>
          <cell r="AD4380" t="str">
            <v>SMP</v>
          </cell>
          <cell r="AE4380" t="str">
            <v>KLOJEN</v>
          </cell>
          <cell r="AN4380" t="str">
            <v>Lulus Sertifikasi</v>
          </cell>
          <cell r="BB4380" t="str">
            <v>Belum</v>
          </cell>
        </row>
        <row r="4381">
          <cell r="N4381" t="str">
            <v>NON PNS</v>
          </cell>
          <cell r="R4381" t="str">
            <v>S1</v>
          </cell>
          <cell r="X4381" t="str">
            <v>L</v>
          </cell>
          <cell r="AC4381" t="str">
            <v>Guru</v>
          </cell>
          <cell r="AD4381" t="str">
            <v>SMP</v>
          </cell>
          <cell r="AE4381" t="str">
            <v>KLOJEN</v>
          </cell>
          <cell r="AN4381" t="str">
            <v>Lulus Sertifikasi</v>
          </cell>
          <cell r="BB4381" t="str">
            <v>Belum</v>
          </cell>
        </row>
        <row r="4382">
          <cell r="N4382" t="str">
            <v>NON PNS</v>
          </cell>
          <cell r="R4382" t="str">
            <v>S1</v>
          </cell>
          <cell r="X4382" t="str">
            <v>L</v>
          </cell>
          <cell r="AC4382" t="str">
            <v>Guru</v>
          </cell>
          <cell r="AD4382" t="str">
            <v>SMP</v>
          </cell>
          <cell r="AE4382" t="str">
            <v>KLOJEN</v>
          </cell>
          <cell r="AN4382" t="str">
            <v>Lulus Sertifikasi</v>
          </cell>
          <cell r="BB4382" t="str">
            <v>Belum</v>
          </cell>
        </row>
        <row r="4383">
          <cell r="N4383" t="str">
            <v>NON PNS</v>
          </cell>
          <cell r="R4383" t="str">
            <v>SMP</v>
          </cell>
          <cell r="X4383" t="str">
            <v>L</v>
          </cell>
          <cell r="AC4383" t="str">
            <v>Pesuruh/Office Boy</v>
          </cell>
          <cell r="AD4383" t="str">
            <v>SMP</v>
          </cell>
          <cell r="AE4383" t="str">
            <v>KLOJEN</v>
          </cell>
          <cell r="AN4383" t="str">
            <v>Belum Sertifikasi</v>
          </cell>
          <cell r="BB4383" t="str">
            <v>Belum</v>
          </cell>
        </row>
        <row r="4384">
          <cell r="N4384" t="str">
            <v>NON PNS</v>
          </cell>
          <cell r="R4384" t="str">
            <v>SMA</v>
          </cell>
          <cell r="X4384" t="str">
            <v>L</v>
          </cell>
          <cell r="AC4384" t="str">
            <v>Tenaga Administrasi Sekolah</v>
          </cell>
          <cell r="AD4384" t="str">
            <v>SMP</v>
          </cell>
          <cell r="AE4384" t="str">
            <v>KLOJEN</v>
          </cell>
          <cell r="AN4384" t="str">
            <v>Belum Sertifikasi</v>
          </cell>
          <cell r="BB4384" t="str">
            <v>Belum</v>
          </cell>
        </row>
        <row r="4385">
          <cell r="N4385" t="str">
            <v>NON PNS</v>
          </cell>
          <cell r="R4385" t="str">
            <v>D3</v>
          </cell>
          <cell r="X4385" t="str">
            <v>L</v>
          </cell>
          <cell r="AC4385" t="str">
            <v>Tenaga Administrasi Sekolah</v>
          </cell>
          <cell r="AD4385" t="str">
            <v>SMP</v>
          </cell>
          <cell r="AE4385" t="str">
            <v>KLOJEN</v>
          </cell>
          <cell r="AN4385" t="str">
            <v>Belum Sertifikasi</v>
          </cell>
          <cell r="BB4385" t="str">
            <v>Belum</v>
          </cell>
        </row>
        <row r="4386">
          <cell r="N4386" t="str">
            <v>NON PNS</v>
          </cell>
          <cell r="R4386" t="str">
            <v>SMP</v>
          </cell>
          <cell r="X4386" t="str">
            <v>L</v>
          </cell>
          <cell r="AC4386" t="str">
            <v>Tukang Kebun</v>
          </cell>
          <cell r="AD4386" t="str">
            <v>SMP</v>
          </cell>
          <cell r="AE4386" t="str">
            <v>KLOJEN</v>
          </cell>
          <cell r="AN4386" t="str">
            <v>Belum Sertifikasi</v>
          </cell>
          <cell r="BB4386" t="str">
            <v>Belum</v>
          </cell>
        </row>
        <row r="4387">
          <cell r="N4387" t="str">
            <v>NON PNS</v>
          </cell>
          <cell r="R4387" t="str">
            <v>S1</v>
          </cell>
          <cell r="X4387" t="str">
            <v>P</v>
          </cell>
          <cell r="AC4387" t="str">
            <v>Guru</v>
          </cell>
          <cell r="AD4387" t="str">
            <v>SMP</v>
          </cell>
          <cell r="AE4387" t="str">
            <v>BLIMBING</v>
          </cell>
          <cell r="AN4387" t="str">
            <v>Belum Sertifikasi</v>
          </cell>
          <cell r="BB4387" t="str">
            <v>Belum</v>
          </cell>
        </row>
        <row r="4388">
          <cell r="N4388" t="str">
            <v>NON PNS</v>
          </cell>
          <cell r="R4388" t="str">
            <v>S1</v>
          </cell>
          <cell r="X4388" t="str">
            <v>P</v>
          </cell>
          <cell r="AC4388" t="str">
            <v>Guru</v>
          </cell>
          <cell r="AD4388" t="str">
            <v>SMP</v>
          </cell>
          <cell r="AE4388" t="str">
            <v>BLIMBING</v>
          </cell>
          <cell r="AN4388" t="str">
            <v>Belum Sertifikasi</v>
          </cell>
          <cell r="BB4388" t="str">
            <v>Belum</v>
          </cell>
        </row>
        <row r="4389">
          <cell r="N4389" t="str">
            <v>NON PNS</v>
          </cell>
          <cell r="R4389" t="str">
            <v>S1</v>
          </cell>
          <cell r="X4389" t="str">
            <v>P</v>
          </cell>
          <cell r="AC4389" t="str">
            <v>Guru</v>
          </cell>
          <cell r="AD4389" t="str">
            <v>SMP</v>
          </cell>
          <cell r="AE4389" t="str">
            <v>BLIMBING</v>
          </cell>
          <cell r="AN4389" t="str">
            <v>Belum Sertifikasi</v>
          </cell>
          <cell r="BB4389" t="str">
            <v>Belum</v>
          </cell>
        </row>
        <row r="4390">
          <cell r="N4390" t="str">
            <v>NON PNS</v>
          </cell>
          <cell r="R4390" t="str">
            <v>S1</v>
          </cell>
          <cell r="X4390" t="str">
            <v>L</v>
          </cell>
          <cell r="AC4390" t="str">
            <v>Guru</v>
          </cell>
          <cell r="AD4390" t="str">
            <v>SMP</v>
          </cell>
          <cell r="AE4390" t="str">
            <v>BLIMBING</v>
          </cell>
          <cell r="AN4390" t="str">
            <v>Belum Sertifikasi</v>
          </cell>
          <cell r="BB4390" t="str">
            <v>Belum</v>
          </cell>
        </row>
        <row r="4391">
          <cell r="N4391" t="str">
            <v>NON PNS</v>
          </cell>
          <cell r="R4391" t="str">
            <v>S1</v>
          </cell>
          <cell r="X4391" t="str">
            <v>L</v>
          </cell>
          <cell r="AC4391" t="str">
            <v>Guru</v>
          </cell>
          <cell r="AD4391" t="str">
            <v>SMP</v>
          </cell>
          <cell r="AE4391" t="str">
            <v>BLIMBING</v>
          </cell>
          <cell r="AN4391" t="str">
            <v>Belum Sertifikasi</v>
          </cell>
          <cell r="BB4391" t="str">
            <v>Belum</v>
          </cell>
        </row>
        <row r="4392">
          <cell r="N4392" t="str">
            <v>NON PNS</v>
          </cell>
          <cell r="R4392" t="str">
            <v>S1</v>
          </cell>
          <cell r="X4392" t="str">
            <v>P</v>
          </cell>
          <cell r="AC4392" t="str">
            <v>Guru</v>
          </cell>
          <cell r="AD4392" t="str">
            <v>SMP</v>
          </cell>
          <cell r="AE4392" t="str">
            <v>BLIMBING</v>
          </cell>
          <cell r="AN4392" t="str">
            <v>Lulus Sertifikasi</v>
          </cell>
          <cell r="BB4392" t="str">
            <v>Belum</v>
          </cell>
        </row>
        <row r="4393">
          <cell r="N4393" t="str">
            <v>NON PNS</v>
          </cell>
          <cell r="R4393" t="str">
            <v>S1</v>
          </cell>
          <cell r="X4393" t="str">
            <v>P</v>
          </cell>
          <cell r="AC4393" t="str">
            <v>Guru</v>
          </cell>
          <cell r="AD4393" t="str">
            <v>SMP</v>
          </cell>
          <cell r="AE4393" t="str">
            <v>BLIMBING</v>
          </cell>
          <cell r="AN4393" t="str">
            <v>Lulus Sertifikasi</v>
          </cell>
          <cell r="BB4393" t="str">
            <v>Belum</v>
          </cell>
        </row>
        <row r="4394">
          <cell r="N4394" t="str">
            <v>NON PNS</v>
          </cell>
          <cell r="R4394" t="str">
            <v>S1</v>
          </cell>
          <cell r="X4394" t="str">
            <v>P</v>
          </cell>
          <cell r="AC4394" t="str">
            <v>Guru</v>
          </cell>
          <cell r="AD4394" t="str">
            <v>SMP</v>
          </cell>
          <cell r="AE4394" t="str">
            <v>BLIMBING</v>
          </cell>
          <cell r="AN4394" t="str">
            <v>Lulus Sertifikasi</v>
          </cell>
          <cell r="BB4394" t="str">
            <v>Belum</v>
          </cell>
        </row>
        <row r="4395">
          <cell r="N4395" t="str">
            <v>NON PNS</v>
          </cell>
          <cell r="R4395" t="str">
            <v>S1</v>
          </cell>
          <cell r="X4395" t="str">
            <v>P</v>
          </cell>
          <cell r="AC4395" t="str">
            <v>Guru</v>
          </cell>
          <cell r="AD4395" t="str">
            <v>SMP</v>
          </cell>
          <cell r="AE4395" t="str">
            <v>BLIMBING</v>
          </cell>
          <cell r="AN4395" t="str">
            <v>Lulus Sertifikasi</v>
          </cell>
          <cell r="BB4395" t="str">
            <v>Belum</v>
          </cell>
        </row>
        <row r="4396">
          <cell r="N4396" t="str">
            <v>NON PNS</v>
          </cell>
          <cell r="R4396" t="str">
            <v>S1</v>
          </cell>
          <cell r="X4396" t="str">
            <v>P</v>
          </cell>
          <cell r="AC4396" t="str">
            <v>Guru</v>
          </cell>
          <cell r="AD4396" t="str">
            <v>SMP</v>
          </cell>
          <cell r="AE4396" t="str">
            <v>BLIMBING</v>
          </cell>
          <cell r="AN4396" t="str">
            <v>Lulus Sertifikasi</v>
          </cell>
          <cell r="BB4396" t="str">
            <v>Belum</v>
          </cell>
        </row>
        <row r="4397">
          <cell r="N4397" t="str">
            <v>NON PNS</v>
          </cell>
          <cell r="R4397" t="str">
            <v>S1</v>
          </cell>
          <cell r="X4397" t="str">
            <v>P</v>
          </cell>
          <cell r="AC4397" t="str">
            <v>Guru</v>
          </cell>
          <cell r="AD4397" t="str">
            <v>SMP</v>
          </cell>
          <cell r="AE4397" t="str">
            <v>BLIMBING</v>
          </cell>
          <cell r="AN4397" t="str">
            <v>Lulus Sertifikasi</v>
          </cell>
          <cell r="BB4397" t="str">
            <v>Belum</v>
          </cell>
        </row>
        <row r="4398">
          <cell r="N4398" t="str">
            <v>NON PNS</v>
          </cell>
          <cell r="R4398" t="str">
            <v>S1</v>
          </cell>
          <cell r="X4398" t="str">
            <v>L</v>
          </cell>
          <cell r="AC4398" t="str">
            <v>Guru</v>
          </cell>
          <cell r="AD4398" t="str">
            <v>SMP</v>
          </cell>
          <cell r="AE4398" t="str">
            <v>BLIMBING</v>
          </cell>
          <cell r="AN4398" t="str">
            <v>Lulus Sertifikasi</v>
          </cell>
          <cell r="BB4398" t="str">
            <v>Belum</v>
          </cell>
        </row>
        <row r="4399">
          <cell r="N4399" t="str">
            <v>NON PNS</v>
          </cell>
          <cell r="R4399" t="str">
            <v>D2</v>
          </cell>
          <cell r="X4399" t="str">
            <v>L</v>
          </cell>
          <cell r="AC4399" t="str">
            <v>Guru</v>
          </cell>
          <cell r="AD4399" t="str">
            <v>SMP</v>
          </cell>
          <cell r="AE4399" t="str">
            <v>BLIMBING</v>
          </cell>
          <cell r="AN4399" t="str">
            <v>Belum Sertifikasi</v>
          </cell>
          <cell r="BB4399" t="str">
            <v>Belum</v>
          </cell>
        </row>
        <row r="4400">
          <cell r="N4400" t="str">
            <v>NON PNS</v>
          </cell>
          <cell r="R4400" t="str">
            <v>S1</v>
          </cell>
          <cell r="X4400" t="str">
            <v>L</v>
          </cell>
          <cell r="AC4400" t="str">
            <v>Guru</v>
          </cell>
          <cell r="AD4400" t="str">
            <v>SMP</v>
          </cell>
          <cell r="AE4400" t="str">
            <v>BLIMBING</v>
          </cell>
          <cell r="AN4400" t="str">
            <v>Lulus Sertifikasi</v>
          </cell>
          <cell r="BB4400" t="str">
            <v>Belum</v>
          </cell>
        </row>
        <row r="4401">
          <cell r="N4401" t="str">
            <v>NON PNS</v>
          </cell>
          <cell r="R4401" t="str">
            <v>S1</v>
          </cell>
          <cell r="X4401" t="str">
            <v>P</v>
          </cell>
          <cell r="AC4401" t="str">
            <v>Wakil Kepala Sekolah</v>
          </cell>
          <cell r="AD4401" t="str">
            <v>SMP</v>
          </cell>
          <cell r="AE4401" t="str">
            <v>BLIMBING</v>
          </cell>
          <cell r="AN4401" t="str">
            <v>Lulus Sertifikasi</v>
          </cell>
          <cell r="BB4401" t="str">
            <v>Belum</v>
          </cell>
        </row>
        <row r="4402">
          <cell r="N4402" t="str">
            <v>NON PNS</v>
          </cell>
          <cell r="R4402" t="str">
            <v>S1</v>
          </cell>
          <cell r="X4402" t="str">
            <v>L</v>
          </cell>
          <cell r="AC4402" t="str">
            <v>Kepala Sekolah</v>
          </cell>
          <cell r="AD4402" t="str">
            <v>SMP</v>
          </cell>
          <cell r="AE4402" t="str">
            <v>BLIMBING</v>
          </cell>
          <cell r="AN4402" t="str">
            <v>Lulus Sertifikasi</v>
          </cell>
          <cell r="BB4402" t="str">
            <v>Belum</v>
          </cell>
        </row>
        <row r="4403">
          <cell r="N4403" t="str">
            <v>NON PNS</v>
          </cell>
          <cell r="R4403" t="str">
            <v>S1</v>
          </cell>
          <cell r="X4403" t="str">
            <v>L</v>
          </cell>
          <cell r="AC4403" t="str">
            <v>Guru</v>
          </cell>
          <cell r="AD4403" t="str">
            <v>SMP</v>
          </cell>
          <cell r="AE4403" t="str">
            <v>BLIMBING</v>
          </cell>
          <cell r="AN4403" t="str">
            <v>Lulus Sertifikasi</v>
          </cell>
          <cell r="BB4403" t="str">
            <v>Belum</v>
          </cell>
        </row>
        <row r="4404">
          <cell r="N4404" t="str">
            <v>NON PNS</v>
          </cell>
          <cell r="R4404" t="str">
            <v>SMA</v>
          </cell>
          <cell r="X4404" t="str">
            <v>P</v>
          </cell>
          <cell r="AC4404" t="str">
            <v>Tenaga Administrasi Sekolah</v>
          </cell>
          <cell r="AD4404" t="str">
            <v>SMP</v>
          </cell>
          <cell r="AE4404" t="str">
            <v>BLIMBING</v>
          </cell>
          <cell r="AN4404" t="str">
            <v>Belum Sertifikasi</v>
          </cell>
          <cell r="BB4404" t="str">
            <v>Belum</v>
          </cell>
        </row>
        <row r="4405">
          <cell r="N4405" t="str">
            <v>NON PNS</v>
          </cell>
          <cell r="R4405" t="str">
            <v>SMA</v>
          </cell>
          <cell r="X4405" t="str">
            <v>P</v>
          </cell>
          <cell r="AC4405" t="str">
            <v>Tenaga Administrasi Sekolah</v>
          </cell>
          <cell r="AD4405" t="str">
            <v>SMP</v>
          </cell>
          <cell r="AE4405" t="str">
            <v>BLIMBING</v>
          </cell>
          <cell r="AN4405" t="str">
            <v>Belum Sertifikasi</v>
          </cell>
          <cell r="BB4405" t="str">
            <v>Belum</v>
          </cell>
        </row>
        <row r="4406">
          <cell r="N4406" t="str">
            <v>NON PNS</v>
          </cell>
          <cell r="R4406" t="str">
            <v>SMP</v>
          </cell>
          <cell r="X4406" t="str">
            <v>L</v>
          </cell>
          <cell r="AC4406" t="str">
            <v>Tenaga Administrasi Sekolah</v>
          </cell>
          <cell r="AD4406" t="str">
            <v>SMP</v>
          </cell>
          <cell r="AE4406" t="str">
            <v>BLIMBING</v>
          </cell>
          <cell r="AN4406" t="str">
            <v>Belum Sertifikasi</v>
          </cell>
          <cell r="BB4406" t="str">
            <v>Belum</v>
          </cell>
        </row>
        <row r="4407">
          <cell r="N4407" t="str">
            <v>NON PNS</v>
          </cell>
          <cell r="R4407" t="str">
            <v>SMP</v>
          </cell>
          <cell r="X4407" t="str">
            <v>L</v>
          </cell>
          <cell r="AC4407" t="str">
            <v>Tenaga Administrasi Sekolah</v>
          </cell>
          <cell r="AD4407" t="str">
            <v>SMP</v>
          </cell>
          <cell r="AE4407" t="str">
            <v>BLIMBING</v>
          </cell>
          <cell r="AN4407" t="str">
            <v>Belum Sertifikasi</v>
          </cell>
          <cell r="BB4407" t="str">
            <v>Belum</v>
          </cell>
        </row>
        <row r="4408">
          <cell r="N4408" t="str">
            <v>NON PNS</v>
          </cell>
          <cell r="R4408" t="str">
            <v>SMP</v>
          </cell>
          <cell r="X4408" t="str">
            <v>L</v>
          </cell>
          <cell r="AC4408" t="str">
            <v>Tenaga Administrasi Sekolah</v>
          </cell>
          <cell r="AD4408" t="str">
            <v>SMP</v>
          </cell>
          <cell r="AE4408" t="str">
            <v>BLIMBING</v>
          </cell>
          <cell r="AN4408" t="str">
            <v>Belum Sertifikasi</v>
          </cell>
          <cell r="BB4408" t="str">
            <v>Belum</v>
          </cell>
        </row>
        <row r="4409">
          <cell r="N4409" t="str">
            <v>NON PNS</v>
          </cell>
          <cell r="R4409" t="str">
            <v>S1</v>
          </cell>
          <cell r="X4409" t="str">
            <v>P</v>
          </cell>
          <cell r="AC4409" t="str">
            <v>Tenaga Administrasi Sekolah</v>
          </cell>
          <cell r="AD4409" t="str">
            <v>SMP</v>
          </cell>
          <cell r="AE4409" t="str">
            <v>BLIMBING</v>
          </cell>
          <cell r="AN4409" t="str">
            <v>Belum Sertifikasi</v>
          </cell>
          <cell r="BB4409" t="str">
            <v>Belum</v>
          </cell>
        </row>
        <row r="4410">
          <cell r="N4410" t="str">
            <v>NON PNS</v>
          </cell>
          <cell r="R4410" t="str">
            <v>S1</v>
          </cell>
          <cell r="X4410" t="str">
            <v>P</v>
          </cell>
          <cell r="AC4410" t="str">
            <v>Guru</v>
          </cell>
          <cell r="AD4410" t="str">
            <v>SMP</v>
          </cell>
          <cell r="AE4410" t="str">
            <v>BLIMBING</v>
          </cell>
          <cell r="AN4410" t="str">
            <v>Belum Sertifikasi</v>
          </cell>
          <cell r="BB4410" t="str">
            <v>Belum</v>
          </cell>
        </row>
        <row r="4411">
          <cell r="N4411" t="str">
            <v>NON PNS</v>
          </cell>
          <cell r="R4411" t="str">
            <v>S1</v>
          </cell>
          <cell r="X4411" t="str">
            <v>L</v>
          </cell>
          <cell r="AC4411" t="str">
            <v>Guru</v>
          </cell>
          <cell r="AD4411" t="str">
            <v>SMP</v>
          </cell>
          <cell r="AE4411" t="str">
            <v>BLIMBING</v>
          </cell>
          <cell r="AN4411" t="str">
            <v>Belum Sertifikasi</v>
          </cell>
          <cell r="BB4411" t="str">
            <v>Belum</v>
          </cell>
        </row>
        <row r="4412">
          <cell r="N4412" t="str">
            <v>NON PNS</v>
          </cell>
          <cell r="R4412" t="str">
            <v>S1</v>
          </cell>
          <cell r="X4412" t="str">
            <v>L</v>
          </cell>
          <cell r="AC4412" t="str">
            <v>Guru</v>
          </cell>
          <cell r="AD4412" t="str">
            <v>SMP</v>
          </cell>
          <cell r="AE4412" t="str">
            <v>BLIMBING</v>
          </cell>
          <cell r="AN4412" t="str">
            <v>Belum Sertifikasi</v>
          </cell>
          <cell r="BB4412" t="str">
            <v>Belum</v>
          </cell>
        </row>
        <row r="4413">
          <cell r="N4413" t="str">
            <v>NON PNS</v>
          </cell>
          <cell r="R4413" t="str">
            <v>S1</v>
          </cell>
          <cell r="X4413" t="str">
            <v>L</v>
          </cell>
          <cell r="AC4413" t="str">
            <v>Guru</v>
          </cell>
          <cell r="AD4413" t="str">
            <v>SMP</v>
          </cell>
          <cell r="AE4413" t="str">
            <v>BLIMBING</v>
          </cell>
          <cell r="AN4413" t="str">
            <v>Belum Sertifikasi</v>
          </cell>
          <cell r="BB4413" t="str">
            <v>Belum</v>
          </cell>
        </row>
        <row r="4414">
          <cell r="N4414" t="str">
            <v>NON PNS</v>
          </cell>
          <cell r="R4414" t="str">
            <v>S1</v>
          </cell>
          <cell r="X4414" t="str">
            <v>L</v>
          </cell>
          <cell r="AC4414" t="str">
            <v>Guru</v>
          </cell>
          <cell r="AD4414" t="str">
            <v>SMP</v>
          </cell>
          <cell r="AE4414" t="str">
            <v>BLIMBING</v>
          </cell>
          <cell r="AN4414" t="str">
            <v>Belum Sertifikasi</v>
          </cell>
          <cell r="BB4414" t="str">
            <v>Belum</v>
          </cell>
        </row>
        <row r="4415">
          <cell r="N4415" t="str">
            <v>NON PNS</v>
          </cell>
          <cell r="R4415" t="str">
            <v>S1</v>
          </cell>
          <cell r="X4415" t="str">
            <v>P</v>
          </cell>
          <cell r="AC4415" t="str">
            <v>Guru</v>
          </cell>
          <cell r="AD4415" t="str">
            <v>SMP</v>
          </cell>
          <cell r="AE4415" t="str">
            <v>BLIMBING</v>
          </cell>
          <cell r="AN4415" t="str">
            <v>Belum Sertifikasi</v>
          </cell>
          <cell r="BB4415" t="str">
            <v>Belum</v>
          </cell>
        </row>
        <row r="4416">
          <cell r="N4416" t="str">
            <v>NON PNS</v>
          </cell>
          <cell r="R4416" t="str">
            <v>S1</v>
          </cell>
          <cell r="X4416" t="str">
            <v>L</v>
          </cell>
          <cell r="AC4416" t="str">
            <v>Guru</v>
          </cell>
          <cell r="AD4416" t="str">
            <v>SMP</v>
          </cell>
          <cell r="AE4416" t="str">
            <v>BLIMBING</v>
          </cell>
          <cell r="AN4416" t="str">
            <v>Belum Sertifikasi</v>
          </cell>
          <cell r="BB4416" t="str">
            <v>Belum</v>
          </cell>
        </row>
        <row r="4417">
          <cell r="N4417" t="str">
            <v>NON PNS</v>
          </cell>
          <cell r="R4417" t="str">
            <v>S1</v>
          </cell>
          <cell r="X4417" t="str">
            <v>L</v>
          </cell>
          <cell r="AC4417" t="str">
            <v>Guru</v>
          </cell>
          <cell r="AD4417" t="str">
            <v>SMP</v>
          </cell>
          <cell r="AE4417" t="str">
            <v>BLIMBING</v>
          </cell>
          <cell r="AN4417" t="str">
            <v>Belum Sertifikasi</v>
          </cell>
          <cell r="BB4417" t="str">
            <v>Belum</v>
          </cell>
        </row>
        <row r="4418">
          <cell r="N4418" t="str">
            <v>NON PNS</v>
          </cell>
          <cell r="R4418" t="str">
            <v>S2</v>
          </cell>
          <cell r="X4418" t="str">
            <v>L</v>
          </cell>
          <cell r="AC4418" t="str">
            <v>Guru</v>
          </cell>
          <cell r="AD4418" t="str">
            <v>SMP</v>
          </cell>
          <cell r="AE4418" t="str">
            <v>BLIMBING</v>
          </cell>
          <cell r="AN4418" t="str">
            <v>Belum Sertifikasi</v>
          </cell>
          <cell r="BB4418" t="str">
            <v>Belum</v>
          </cell>
        </row>
        <row r="4419">
          <cell r="N4419" t="str">
            <v>NON PNS</v>
          </cell>
          <cell r="R4419" t="str">
            <v>S1</v>
          </cell>
          <cell r="X4419" t="str">
            <v>P</v>
          </cell>
          <cell r="AC4419" t="str">
            <v>Guru</v>
          </cell>
          <cell r="AD4419" t="str">
            <v>SMP</v>
          </cell>
          <cell r="AE4419" t="str">
            <v>BLIMBING</v>
          </cell>
          <cell r="AN4419" t="str">
            <v>Lulus Sertifikasi</v>
          </cell>
          <cell r="BB4419" t="str">
            <v>Belum</v>
          </cell>
        </row>
        <row r="4420">
          <cell r="N4420" t="str">
            <v>NON PNS</v>
          </cell>
          <cell r="R4420" t="str">
            <v>S1</v>
          </cell>
          <cell r="X4420" t="str">
            <v>P</v>
          </cell>
          <cell r="AC4420" t="str">
            <v>Guru</v>
          </cell>
          <cell r="AD4420" t="str">
            <v>SMP</v>
          </cell>
          <cell r="AE4420" t="str">
            <v>BLIMBING</v>
          </cell>
          <cell r="AN4420" t="str">
            <v>Belum Sertifikasi</v>
          </cell>
          <cell r="BB4420" t="str">
            <v>Belum</v>
          </cell>
        </row>
        <row r="4421">
          <cell r="N4421" t="str">
            <v>NON PNS</v>
          </cell>
          <cell r="R4421" t="str">
            <v>S1</v>
          </cell>
          <cell r="X4421" t="str">
            <v>L</v>
          </cell>
          <cell r="AC4421" t="str">
            <v>Kepala Sekolah</v>
          </cell>
          <cell r="AD4421" t="str">
            <v>SMP</v>
          </cell>
          <cell r="AE4421" t="str">
            <v>BLIMBING</v>
          </cell>
          <cell r="AN4421" t="str">
            <v>Lulus Sertifikasi</v>
          </cell>
          <cell r="BB4421" t="str">
            <v>Belum</v>
          </cell>
        </row>
        <row r="4422">
          <cell r="N4422" t="str">
            <v>NON PNS</v>
          </cell>
          <cell r="R4422" t="str">
            <v>S1</v>
          </cell>
          <cell r="X4422" t="str">
            <v>L</v>
          </cell>
          <cell r="AC4422" t="str">
            <v>Guru</v>
          </cell>
          <cell r="AD4422" t="str">
            <v>SMP</v>
          </cell>
          <cell r="AE4422" t="str">
            <v>BLIMBING</v>
          </cell>
          <cell r="AN4422" t="str">
            <v>Lulus Sertifikasi</v>
          </cell>
          <cell r="BB4422" t="str">
            <v>Belum</v>
          </cell>
        </row>
        <row r="4423">
          <cell r="N4423" t="str">
            <v>NON PNS</v>
          </cell>
          <cell r="R4423" t="str">
            <v>S1</v>
          </cell>
          <cell r="X4423" t="str">
            <v>P</v>
          </cell>
          <cell r="AC4423" t="str">
            <v>Guru</v>
          </cell>
          <cell r="AD4423" t="str">
            <v>SMP</v>
          </cell>
          <cell r="AE4423" t="str">
            <v>BLIMBING</v>
          </cell>
          <cell r="AN4423" t="str">
            <v>Lulus Sertifikasi</v>
          </cell>
          <cell r="BB4423" t="str">
            <v>Belum</v>
          </cell>
        </row>
        <row r="4424">
          <cell r="N4424" t="str">
            <v>NON PNS</v>
          </cell>
          <cell r="R4424" t="str">
            <v>S1</v>
          </cell>
          <cell r="X4424" t="str">
            <v>P</v>
          </cell>
          <cell r="AC4424" t="str">
            <v>Guru</v>
          </cell>
          <cell r="AD4424" t="str">
            <v>SMP</v>
          </cell>
          <cell r="AE4424" t="str">
            <v>BLIMBING</v>
          </cell>
          <cell r="AN4424" t="str">
            <v>Lulus Sertifikasi</v>
          </cell>
          <cell r="BB4424" t="str">
            <v>Belum</v>
          </cell>
        </row>
        <row r="4425">
          <cell r="N4425" t="str">
            <v>NON PNS</v>
          </cell>
          <cell r="R4425" t="str">
            <v>S1</v>
          </cell>
          <cell r="X4425" t="str">
            <v>L</v>
          </cell>
          <cell r="AC4425" t="str">
            <v>Guru</v>
          </cell>
          <cell r="AD4425" t="str">
            <v>SMP</v>
          </cell>
          <cell r="AE4425" t="str">
            <v>BLIMBING</v>
          </cell>
          <cell r="AN4425" t="str">
            <v>Lulus Sertifikasi</v>
          </cell>
          <cell r="BB4425" t="str">
            <v>Belum</v>
          </cell>
        </row>
        <row r="4426">
          <cell r="N4426" t="str">
            <v>NON PNS</v>
          </cell>
          <cell r="R4426" t="str">
            <v>S1</v>
          </cell>
          <cell r="X4426" t="str">
            <v>P</v>
          </cell>
          <cell r="AC4426" t="str">
            <v>Guru</v>
          </cell>
          <cell r="AD4426" t="str">
            <v>SMP</v>
          </cell>
          <cell r="AE4426" t="str">
            <v>BLIMBING</v>
          </cell>
          <cell r="AN4426" t="str">
            <v>Lulus Sertifikasi</v>
          </cell>
          <cell r="BB4426" t="str">
            <v>Belum</v>
          </cell>
        </row>
        <row r="4427">
          <cell r="N4427" t="str">
            <v>NON PNS</v>
          </cell>
          <cell r="R4427" t="str">
            <v>S1</v>
          </cell>
          <cell r="X4427" t="str">
            <v>P</v>
          </cell>
          <cell r="AC4427" t="str">
            <v>Guru</v>
          </cell>
          <cell r="AD4427" t="str">
            <v>SMP</v>
          </cell>
          <cell r="AE4427" t="str">
            <v>BLIMBING</v>
          </cell>
          <cell r="AN4427" t="str">
            <v>Lulus Sertifikasi</v>
          </cell>
          <cell r="BB4427" t="str">
            <v>Belum</v>
          </cell>
        </row>
        <row r="4428">
          <cell r="N4428" t="str">
            <v>NON PNS</v>
          </cell>
          <cell r="R4428" t="str">
            <v>S1</v>
          </cell>
          <cell r="X4428" t="str">
            <v>P</v>
          </cell>
          <cell r="AC4428" t="str">
            <v>Guru</v>
          </cell>
          <cell r="AD4428" t="str">
            <v>SMP</v>
          </cell>
          <cell r="AE4428" t="str">
            <v>BLIMBING</v>
          </cell>
          <cell r="AN4428" t="str">
            <v>Lulus Sertifikasi</v>
          </cell>
          <cell r="BB4428" t="str">
            <v>Belum</v>
          </cell>
        </row>
        <row r="4429">
          <cell r="N4429" t="str">
            <v>NON PNS</v>
          </cell>
          <cell r="R4429" t="str">
            <v>S1</v>
          </cell>
          <cell r="X4429" t="str">
            <v>L</v>
          </cell>
          <cell r="AC4429" t="str">
            <v>Guru</v>
          </cell>
          <cell r="AD4429" t="str">
            <v>SMP</v>
          </cell>
          <cell r="AE4429" t="str">
            <v>BLIMBING</v>
          </cell>
          <cell r="AN4429" t="str">
            <v>Lulus Sertifikasi</v>
          </cell>
          <cell r="BB4429" t="str">
            <v>Belum</v>
          </cell>
        </row>
        <row r="4430">
          <cell r="N4430" t="str">
            <v>NON PNS</v>
          </cell>
          <cell r="R4430" t="str">
            <v>S1</v>
          </cell>
          <cell r="X4430" t="str">
            <v>P</v>
          </cell>
          <cell r="AC4430" t="str">
            <v>Guru</v>
          </cell>
          <cell r="AD4430" t="str">
            <v>SMP</v>
          </cell>
          <cell r="AE4430" t="str">
            <v>BLIMBING</v>
          </cell>
          <cell r="AN4430" t="str">
            <v>Lulus Sertifikasi</v>
          </cell>
          <cell r="BB4430" t="str">
            <v>Belum</v>
          </cell>
        </row>
        <row r="4431">
          <cell r="N4431" t="str">
            <v>NON PNS</v>
          </cell>
          <cell r="R4431" t="str">
            <v>S1</v>
          </cell>
          <cell r="X4431" t="str">
            <v>L</v>
          </cell>
          <cell r="AC4431" t="str">
            <v>Guru</v>
          </cell>
          <cell r="AD4431" t="str">
            <v>SMP</v>
          </cell>
          <cell r="AE4431" t="str">
            <v>BLIMBING</v>
          </cell>
          <cell r="AN4431" t="str">
            <v>Lulus Sertifikasi</v>
          </cell>
          <cell r="BB4431" t="str">
            <v>Belum</v>
          </cell>
        </row>
        <row r="4432">
          <cell r="N4432" t="str">
            <v>NON PNS</v>
          </cell>
          <cell r="R4432" t="str">
            <v>S1</v>
          </cell>
          <cell r="X4432" t="str">
            <v>P</v>
          </cell>
          <cell r="AC4432" t="str">
            <v>Tenaga Administrasi Sekolah</v>
          </cell>
          <cell r="AD4432" t="str">
            <v>SMP</v>
          </cell>
          <cell r="AE4432" t="str">
            <v>BLIMBING</v>
          </cell>
          <cell r="AN4432" t="str">
            <v>Belum Sertifikasi</v>
          </cell>
          <cell r="BB4432" t="str">
            <v>Belum</v>
          </cell>
        </row>
        <row r="4433">
          <cell r="N4433" t="str">
            <v>NON PNS</v>
          </cell>
          <cell r="R4433" t="str">
            <v>SMA</v>
          </cell>
          <cell r="X4433" t="str">
            <v>L</v>
          </cell>
          <cell r="AC4433" t="str">
            <v>Penjaga Sekolah</v>
          </cell>
          <cell r="AD4433" t="str">
            <v>SMP</v>
          </cell>
          <cell r="AE4433" t="str">
            <v>BLIMBING</v>
          </cell>
          <cell r="AN4433" t="str">
            <v>Belum Sertifikasi</v>
          </cell>
          <cell r="BB4433" t="str">
            <v>Belum</v>
          </cell>
        </row>
        <row r="4434">
          <cell r="N4434" t="str">
            <v>NON PNS</v>
          </cell>
          <cell r="R4434" t="str">
            <v>SMA</v>
          </cell>
          <cell r="X4434" t="str">
            <v>L</v>
          </cell>
          <cell r="AC4434" t="str">
            <v>Tenaga Administrasi Sekolah</v>
          </cell>
          <cell r="AD4434" t="str">
            <v>SMP</v>
          </cell>
          <cell r="AE4434" t="str">
            <v>BLIMBING</v>
          </cell>
          <cell r="AN4434" t="str">
            <v>Belum Sertifikasi</v>
          </cell>
          <cell r="BB4434" t="str">
            <v>Belum</v>
          </cell>
        </row>
        <row r="4435">
          <cell r="N4435" t="str">
            <v>NON PNS</v>
          </cell>
          <cell r="R4435" t="str">
            <v>SMA</v>
          </cell>
          <cell r="X4435" t="str">
            <v>L</v>
          </cell>
          <cell r="AC4435" t="str">
            <v>Petugas Keamanan</v>
          </cell>
          <cell r="AD4435" t="str">
            <v>SMP</v>
          </cell>
          <cell r="AE4435" t="str">
            <v>BLIMBING</v>
          </cell>
          <cell r="AN4435" t="str">
            <v>Belum Sertifikasi</v>
          </cell>
          <cell r="BB4435" t="str">
            <v>Belum</v>
          </cell>
        </row>
        <row r="4436">
          <cell r="N4436" t="str">
            <v>NON PNS</v>
          </cell>
          <cell r="R4436" t="str">
            <v>SMA</v>
          </cell>
          <cell r="X4436" t="str">
            <v>L</v>
          </cell>
          <cell r="AC4436" t="str">
            <v>Tenaga Administrasi Sekolah</v>
          </cell>
          <cell r="AD4436" t="str">
            <v>SMP</v>
          </cell>
          <cell r="AE4436" t="str">
            <v>BLIMBING</v>
          </cell>
          <cell r="AN4436" t="str">
            <v>Belum Sertifikasi</v>
          </cell>
          <cell r="BB4436" t="str">
            <v>Belum</v>
          </cell>
        </row>
        <row r="4437">
          <cell r="N4437" t="str">
            <v>NON PNS</v>
          </cell>
          <cell r="R4437" t="str">
            <v>SMA</v>
          </cell>
          <cell r="X4437" t="str">
            <v>P</v>
          </cell>
          <cell r="AC4437" t="str">
            <v>Tenaga Administrasi Sekolah</v>
          </cell>
          <cell r="AD4437" t="str">
            <v>SMP</v>
          </cell>
          <cell r="AE4437" t="str">
            <v>BLIMBING</v>
          </cell>
          <cell r="AN4437" t="str">
            <v>Belum Sertifikasi</v>
          </cell>
          <cell r="BB4437" t="str">
            <v>Belum</v>
          </cell>
        </row>
        <row r="4438">
          <cell r="N4438" t="str">
            <v>NON PNS</v>
          </cell>
          <cell r="R4438" t="str">
            <v>S1</v>
          </cell>
          <cell r="X4438" t="str">
            <v>P</v>
          </cell>
          <cell r="AC4438" t="str">
            <v>Guru</v>
          </cell>
          <cell r="AD4438" t="str">
            <v>SMP</v>
          </cell>
          <cell r="AE4438" t="str">
            <v>SUKUN</v>
          </cell>
          <cell r="AN4438" t="str">
            <v>Belum Sertifikasi</v>
          </cell>
          <cell r="BB4438" t="str">
            <v>Belum</v>
          </cell>
        </row>
        <row r="4439">
          <cell r="N4439" t="str">
            <v>NON PNS</v>
          </cell>
          <cell r="R4439" t="str">
            <v>S1</v>
          </cell>
          <cell r="X4439" t="str">
            <v>P</v>
          </cell>
          <cell r="AC4439" t="str">
            <v>Guru</v>
          </cell>
          <cell r="AD4439" t="str">
            <v>SMP</v>
          </cell>
          <cell r="AE4439" t="str">
            <v>SUKUN</v>
          </cell>
          <cell r="AN4439" t="str">
            <v>Belum Sertifikasi</v>
          </cell>
          <cell r="BB4439" t="str">
            <v>Belum</v>
          </cell>
        </row>
        <row r="4440">
          <cell r="N4440" t="str">
            <v>NON PNS</v>
          </cell>
          <cell r="R4440" t="str">
            <v>S1</v>
          </cell>
          <cell r="X4440" t="str">
            <v>L</v>
          </cell>
          <cell r="AC4440" t="str">
            <v>Kepala Sekolah</v>
          </cell>
          <cell r="AD4440" t="str">
            <v>SMP</v>
          </cell>
          <cell r="AE4440" t="str">
            <v>SUKUN</v>
          </cell>
          <cell r="AN4440" t="str">
            <v>Lulus Sertifikasi</v>
          </cell>
          <cell r="BB4440" t="str">
            <v>Belum</v>
          </cell>
        </row>
        <row r="4441">
          <cell r="N4441" t="str">
            <v>NON PNS</v>
          </cell>
          <cell r="R4441" t="str">
            <v>S1</v>
          </cell>
          <cell r="X4441" t="str">
            <v>P</v>
          </cell>
          <cell r="AC4441" t="str">
            <v>Guru</v>
          </cell>
          <cell r="AD4441" t="str">
            <v>SMP</v>
          </cell>
          <cell r="AE4441" t="str">
            <v>SUKUN</v>
          </cell>
          <cell r="AN4441" t="str">
            <v>Lulus Sertifikasi</v>
          </cell>
          <cell r="BB4441" t="str">
            <v>Belum</v>
          </cell>
        </row>
        <row r="4442">
          <cell r="N4442" t="str">
            <v>NON PNS</v>
          </cell>
          <cell r="R4442" t="str">
            <v>S1</v>
          </cell>
          <cell r="X4442" t="str">
            <v>L</v>
          </cell>
          <cell r="AC4442" t="str">
            <v>Guru</v>
          </cell>
          <cell r="AD4442" t="str">
            <v>SMP</v>
          </cell>
          <cell r="AE4442" t="str">
            <v>SUKUN</v>
          </cell>
          <cell r="AN4442" t="str">
            <v>Lulus Sertifikasi</v>
          </cell>
          <cell r="BB4442" t="str">
            <v>Belum</v>
          </cell>
        </row>
        <row r="4443">
          <cell r="N4443" t="str">
            <v>NON PNS</v>
          </cell>
          <cell r="R4443" t="str">
            <v>SMA</v>
          </cell>
          <cell r="X4443" t="str">
            <v>P</v>
          </cell>
          <cell r="AC4443" t="str">
            <v>Pustakawan</v>
          </cell>
          <cell r="AD4443" t="str">
            <v>SMP</v>
          </cell>
          <cell r="AE4443" t="str">
            <v>SUKUN</v>
          </cell>
          <cell r="AN4443" t="str">
            <v>Belum Sertifikasi</v>
          </cell>
          <cell r="BB4443" t="str">
            <v>Belum</v>
          </cell>
        </row>
        <row r="4444">
          <cell r="N4444" t="str">
            <v>NON PNS</v>
          </cell>
          <cell r="R4444" t="str">
            <v>S1</v>
          </cell>
          <cell r="X4444" t="str">
            <v>P</v>
          </cell>
          <cell r="AC4444" t="str">
            <v>Guru</v>
          </cell>
          <cell r="AD4444" t="str">
            <v>SMP</v>
          </cell>
          <cell r="AE4444" t="str">
            <v>KLOJEN</v>
          </cell>
          <cell r="AN4444" t="str">
            <v>Belum Sertifikasi</v>
          </cell>
          <cell r="BB4444" t="str">
            <v>Belum</v>
          </cell>
        </row>
        <row r="4445">
          <cell r="N4445" t="str">
            <v>NON PNS</v>
          </cell>
          <cell r="R4445" t="str">
            <v>S1</v>
          </cell>
          <cell r="X4445" t="str">
            <v>P</v>
          </cell>
          <cell r="AC4445" t="str">
            <v>Guru</v>
          </cell>
          <cell r="AD4445" t="str">
            <v>SMP</v>
          </cell>
          <cell r="AE4445" t="str">
            <v>KLOJEN</v>
          </cell>
          <cell r="AN4445" t="str">
            <v>Belum Sertifikasi</v>
          </cell>
          <cell r="BB4445" t="str">
            <v>Belum</v>
          </cell>
        </row>
        <row r="4446">
          <cell r="N4446" t="str">
            <v>NON PNS</v>
          </cell>
          <cell r="R4446" t="str">
            <v>S1</v>
          </cell>
          <cell r="X4446" t="str">
            <v>P</v>
          </cell>
          <cell r="AC4446" t="str">
            <v>Guru</v>
          </cell>
          <cell r="AD4446" t="str">
            <v>SMP</v>
          </cell>
          <cell r="AE4446" t="str">
            <v>KLOJEN</v>
          </cell>
          <cell r="AN4446" t="str">
            <v>Belum Sertifikasi</v>
          </cell>
          <cell r="BB4446" t="str">
            <v>Belum</v>
          </cell>
        </row>
        <row r="4447">
          <cell r="N4447" t="str">
            <v>NON PNS</v>
          </cell>
          <cell r="R4447" t="str">
            <v>S1</v>
          </cell>
          <cell r="X4447" t="str">
            <v>P</v>
          </cell>
          <cell r="AC4447" t="str">
            <v>Guru</v>
          </cell>
          <cell r="AD4447" t="str">
            <v>SMP</v>
          </cell>
          <cell r="AE4447" t="str">
            <v>KLOJEN</v>
          </cell>
          <cell r="AN4447" t="str">
            <v>Belum Sertifikasi</v>
          </cell>
          <cell r="BB4447" t="str">
            <v>Belum</v>
          </cell>
        </row>
        <row r="4448">
          <cell r="N4448" t="str">
            <v>NON PNS</v>
          </cell>
          <cell r="R4448" t="str">
            <v>S1</v>
          </cell>
          <cell r="X4448" t="str">
            <v>L</v>
          </cell>
          <cell r="AC4448" t="str">
            <v>Guru</v>
          </cell>
          <cell r="AD4448" t="str">
            <v>SMP</v>
          </cell>
          <cell r="AE4448" t="str">
            <v>KLOJEN</v>
          </cell>
          <cell r="AN4448" t="str">
            <v>Belum Sertifikasi</v>
          </cell>
          <cell r="BB4448" t="str">
            <v>Belum</v>
          </cell>
        </row>
        <row r="4449">
          <cell r="N4449" t="str">
            <v>NON PNS</v>
          </cell>
          <cell r="R4449" t="str">
            <v>S1</v>
          </cell>
          <cell r="X4449" t="str">
            <v>P</v>
          </cell>
          <cell r="AC4449" t="str">
            <v>Guru</v>
          </cell>
          <cell r="AD4449" t="str">
            <v>SMP</v>
          </cell>
          <cell r="AE4449" t="str">
            <v>KLOJEN</v>
          </cell>
          <cell r="AN4449" t="str">
            <v>Belum Sertifikasi</v>
          </cell>
          <cell r="BB4449" t="str">
            <v>Belum</v>
          </cell>
        </row>
        <row r="4450">
          <cell r="N4450" t="str">
            <v>NON PNS</v>
          </cell>
          <cell r="R4450" t="str">
            <v>S1</v>
          </cell>
          <cell r="X4450" t="str">
            <v>P</v>
          </cell>
          <cell r="AC4450" t="str">
            <v>Guru</v>
          </cell>
          <cell r="AD4450" t="str">
            <v>SMP</v>
          </cell>
          <cell r="AE4450" t="str">
            <v>KLOJEN</v>
          </cell>
          <cell r="AN4450" t="str">
            <v>Belum Sertifikasi</v>
          </cell>
          <cell r="BB4450" t="str">
            <v>Belum</v>
          </cell>
        </row>
        <row r="4451">
          <cell r="N4451" t="str">
            <v>NON PNS</v>
          </cell>
          <cell r="R4451" t="str">
            <v>S1</v>
          </cell>
          <cell r="X4451" t="str">
            <v>L</v>
          </cell>
          <cell r="AC4451" t="str">
            <v>Guru</v>
          </cell>
          <cell r="AD4451" t="str">
            <v>SMP</v>
          </cell>
          <cell r="AE4451" t="str">
            <v>KLOJEN</v>
          </cell>
          <cell r="AN4451" t="str">
            <v>Lulus Sertifikasi</v>
          </cell>
          <cell r="BB4451" t="str">
            <v>Lulus</v>
          </cell>
        </row>
        <row r="4452">
          <cell r="N4452" t="str">
            <v>NON PNS</v>
          </cell>
          <cell r="R4452" t="str">
            <v>S1</v>
          </cell>
          <cell r="X4452" t="str">
            <v>L</v>
          </cell>
          <cell r="AC4452" t="str">
            <v>Guru</v>
          </cell>
          <cell r="AD4452" t="str">
            <v>SMP</v>
          </cell>
          <cell r="AE4452" t="str">
            <v>KLOJEN</v>
          </cell>
          <cell r="AN4452" t="str">
            <v>Belum Sertifikasi</v>
          </cell>
          <cell r="BB4452" t="str">
            <v>Belum</v>
          </cell>
        </row>
        <row r="4453">
          <cell r="N4453" t="str">
            <v>NON PNS</v>
          </cell>
          <cell r="R4453" t="str">
            <v>S1</v>
          </cell>
          <cell r="X4453" t="str">
            <v>P</v>
          </cell>
          <cell r="AC4453" t="str">
            <v>Guru</v>
          </cell>
          <cell r="AD4453" t="str">
            <v>SMP</v>
          </cell>
          <cell r="AE4453" t="str">
            <v>KLOJEN</v>
          </cell>
          <cell r="AN4453" t="str">
            <v>Lulus Sertifikasi</v>
          </cell>
          <cell r="BB4453" t="str">
            <v>Belum</v>
          </cell>
        </row>
        <row r="4454">
          <cell r="N4454" t="str">
            <v>NON PNS</v>
          </cell>
          <cell r="R4454" t="str">
            <v>S1</v>
          </cell>
          <cell r="X4454" t="str">
            <v>P</v>
          </cell>
          <cell r="AC4454" t="str">
            <v>Guru</v>
          </cell>
          <cell r="AD4454" t="str">
            <v>SMP</v>
          </cell>
          <cell r="AE4454" t="str">
            <v>KLOJEN</v>
          </cell>
          <cell r="AN4454" t="str">
            <v>Lulus Sertifikasi</v>
          </cell>
          <cell r="BB4454" t="str">
            <v>Belum</v>
          </cell>
        </row>
        <row r="4455">
          <cell r="N4455" t="str">
            <v>NON PNS</v>
          </cell>
          <cell r="R4455" t="str">
            <v>S1</v>
          </cell>
          <cell r="X4455" t="str">
            <v>P</v>
          </cell>
          <cell r="AC4455" t="str">
            <v>Guru</v>
          </cell>
          <cell r="AD4455" t="str">
            <v>SMP</v>
          </cell>
          <cell r="AE4455" t="str">
            <v>KLOJEN</v>
          </cell>
          <cell r="AN4455" t="str">
            <v>Lulus Sertifikasi</v>
          </cell>
          <cell r="BB4455" t="str">
            <v>Lulus</v>
          </cell>
        </row>
        <row r="4456">
          <cell r="N4456" t="str">
            <v>NON PNS</v>
          </cell>
          <cell r="R4456" t="str">
            <v>S1</v>
          </cell>
          <cell r="X4456" t="str">
            <v>L</v>
          </cell>
          <cell r="AC4456" t="str">
            <v>Kepala Sekolah</v>
          </cell>
          <cell r="AD4456" t="str">
            <v>SMP</v>
          </cell>
          <cell r="AE4456" t="str">
            <v>KLOJEN</v>
          </cell>
          <cell r="AN4456" t="str">
            <v>Lulus Sertifikasi</v>
          </cell>
          <cell r="BB4456" t="str">
            <v>Belum</v>
          </cell>
        </row>
        <row r="4457">
          <cell r="N4457" t="str">
            <v>NON PNS</v>
          </cell>
          <cell r="R4457" t="str">
            <v>S1</v>
          </cell>
          <cell r="X4457" t="str">
            <v>L</v>
          </cell>
          <cell r="AC4457" t="str">
            <v>Guru</v>
          </cell>
          <cell r="AD4457" t="str">
            <v>SMP</v>
          </cell>
          <cell r="AE4457" t="str">
            <v>KLOJEN</v>
          </cell>
          <cell r="AN4457" t="str">
            <v>Lulus Sertifikasi</v>
          </cell>
          <cell r="BB4457" t="str">
            <v>Belum</v>
          </cell>
        </row>
        <row r="4458">
          <cell r="N4458" t="str">
            <v>NON PNS</v>
          </cell>
          <cell r="R4458" t="str">
            <v>S1</v>
          </cell>
          <cell r="X4458" t="str">
            <v>P</v>
          </cell>
          <cell r="AC4458" t="str">
            <v>Wakil Kepala Sekolah</v>
          </cell>
          <cell r="AD4458" t="str">
            <v>SMP</v>
          </cell>
          <cell r="AE4458" t="str">
            <v>KLOJEN</v>
          </cell>
          <cell r="AN4458" t="str">
            <v>Lulus Sertifikasi</v>
          </cell>
          <cell r="BB4458" t="str">
            <v>Belum</v>
          </cell>
        </row>
        <row r="4459">
          <cell r="N4459" t="str">
            <v>NON PNS</v>
          </cell>
          <cell r="R4459" t="str">
            <v>S1</v>
          </cell>
          <cell r="X4459" t="str">
            <v>P</v>
          </cell>
          <cell r="AC4459" t="str">
            <v>Guru</v>
          </cell>
          <cell r="AD4459" t="str">
            <v>SMP</v>
          </cell>
          <cell r="AE4459" t="str">
            <v>KLOJEN</v>
          </cell>
          <cell r="AN4459" t="str">
            <v>Lulus Sertifikasi</v>
          </cell>
          <cell r="BB4459" t="str">
            <v>Belum</v>
          </cell>
        </row>
        <row r="4460">
          <cell r="N4460" t="str">
            <v>NON PNS</v>
          </cell>
          <cell r="R4460" t="str">
            <v>S1</v>
          </cell>
          <cell r="X4460" t="str">
            <v>P</v>
          </cell>
          <cell r="AC4460" t="str">
            <v>Guru</v>
          </cell>
          <cell r="AD4460" t="str">
            <v>SMP</v>
          </cell>
          <cell r="AE4460" t="str">
            <v>KLOJEN</v>
          </cell>
          <cell r="AN4460" t="str">
            <v>Lulus Sertifikasi</v>
          </cell>
          <cell r="BB4460" t="str">
            <v>Belum</v>
          </cell>
        </row>
        <row r="4461">
          <cell r="N4461" t="str">
            <v>NON PNS</v>
          </cell>
          <cell r="R4461" t="str">
            <v>SMA</v>
          </cell>
          <cell r="X4461" t="str">
            <v>L</v>
          </cell>
          <cell r="AC4461" t="str">
            <v>Tukang Kebun</v>
          </cell>
          <cell r="AD4461" t="str">
            <v>SMP</v>
          </cell>
          <cell r="AE4461" t="str">
            <v>KLOJEN</v>
          </cell>
          <cell r="AN4461" t="str">
            <v>Belum Sertifikasi</v>
          </cell>
          <cell r="BB4461" t="str">
            <v>Belum</v>
          </cell>
        </row>
        <row r="4462">
          <cell r="N4462" t="str">
            <v>NON PNS</v>
          </cell>
          <cell r="R4462" t="str">
            <v>S1</v>
          </cell>
          <cell r="X4462" t="str">
            <v>L</v>
          </cell>
          <cell r="AC4462" t="str">
            <v>Tenaga Administrasi Sekolah</v>
          </cell>
          <cell r="AD4462" t="str">
            <v>SMP</v>
          </cell>
          <cell r="AE4462" t="str">
            <v>KLOJEN</v>
          </cell>
          <cell r="AN4462" t="str">
            <v>Belum Sertifikasi</v>
          </cell>
          <cell r="BB4462" t="str">
            <v>Belum</v>
          </cell>
        </row>
        <row r="4463">
          <cell r="N4463" t="str">
            <v>NON PNS</v>
          </cell>
          <cell r="R4463" t="str">
            <v>S1</v>
          </cell>
          <cell r="X4463" t="str">
            <v>P</v>
          </cell>
          <cell r="AC4463" t="str">
            <v>Tenaga Administrasi Sekolah</v>
          </cell>
          <cell r="AD4463" t="str">
            <v>SMP</v>
          </cell>
          <cell r="AE4463" t="str">
            <v>KLOJEN</v>
          </cell>
          <cell r="AN4463" t="str">
            <v>Belum Sertifikasi</v>
          </cell>
          <cell r="BB4463" t="str">
            <v>Belum</v>
          </cell>
        </row>
        <row r="4464">
          <cell r="N4464" t="str">
            <v>NON PNS</v>
          </cell>
          <cell r="R4464" t="str">
            <v>SMA</v>
          </cell>
          <cell r="X4464" t="str">
            <v>L</v>
          </cell>
          <cell r="AC4464" t="str">
            <v>Tukang Kebun</v>
          </cell>
          <cell r="AD4464" t="str">
            <v>SMP</v>
          </cell>
          <cell r="AE4464" t="str">
            <v>KLOJEN</v>
          </cell>
          <cell r="AN4464" t="str">
            <v>Belum Sertifikasi</v>
          </cell>
          <cell r="BB4464" t="str">
            <v>Belum</v>
          </cell>
        </row>
        <row r="4465">
          <cell r="N4465" t="str">
            <v>NON PNS</v>
          </cell>
          <cell r="R4465" t="str">
            <v>SMA</v>
          </cell>
          <cell r="X4465" t="str">
            <v>P</v>
          </cell>
          <cell r="AC4465" t="str">
            <v>Tenaga Administrasi Sekolah</v>
          </cell>
          <cell r="AD4465" t="str">
            <v>SMP</v>
          </cell>
          <cell r="AE4465" t="str">
            <v>KLOJEN</v>
          </cell>
          <cell r="AN4465" t="str">
            <v>Belum Sertifikasi</v>
          </cell>
          <cell r="BB4465" t="str">
            <v>Belum</v>
          </cell>
        </row>
        <row r="4466">
          <cell r="N4466" t="str">
            <v>NON PNS</v>
          </cell>
          <cell r="R4466" t="str">
            <v>S1</v>
          </cell>
          <cell r="X4466" t="str">
            <v>L</v>
          </cell>
          <cell r="AC4466" t="str">
            <v>Tenaga Administrasi Sekolah</v>
          </cell>
          <cell r="AD4466" t="str">
            <v>SMP</v>
          </cell>
          <cell r="AE4466" t="str">
            <v>KLOJEN</v>
          </cell>
          <cell r="AN4466" t="str">
            <v>Belum Sertifikasi</v>
          </cell>
          <cell r="BB4466" t="str">
            <v>Belum</v>
          </cell>
        </row>
        <row r="4467">
          <cell r="N4467" t="str">
            <v>NON PNS</v>
          </cell>
          <cell r="R4467" t="str">
            <v>S1</v>
          </cell>
          <cell r="X4467" t="str">
            <v>P</v>
          </cell>
          <cell r="AC4467" t="str">
            <v>Guru</v>
          </cell>
          <cell r="AD4467" t="str">
            <v>SMP</v>
          </cell>
          <cell r="AE4467" t="str">
            <v>KLOJEN</v>
          </cell>
          <cell r="AN4467" t="str">
            <v>Belum Sertifikasi</v>
          </cell>
          <cell r="BB4467" t="str">
            <v>Belum</v>
          </cell>
        </row>
        <row r="4468">
          <cell r="N4468" t="str">
            <v>NON PNS</v>
          </cell>
          <cell r="R4468" t="str">
            <v>S1</v>
          </cell>
          <cell r="X4468" t="str">
            <v>P</v>
          </cell>
          <cell r="AC4468" t="str">
            <v>Guru</v>
          </cell>
          <cell r="AD4468" t="str">
            <v>SMP</v>
          </cell>
          <cell r="AE4468" t="str">
            <v>KLOJEN</v>
          </cell>
          <cell r="AN4468" t="str">
            <v>Belum Sertifikasi</v>
          </cell>
          <cell r="BB4468" t="str">
            <v>Belum</v>
          </cell>
        </row>
        <row r="4469">
          <cell r="N4469" t="str">
            <v>NON PNS</v>
          </cell>
          <cell r="R4469" t="str">
            <v>S1</v>
          </cell>
          <cell r="X4469" t="str">
            <v>L</v>
          </cell>
          <cell r="AC4469" t="str">
            <v>Guru</v>
          </cell>
          <cell r="AD4469" t="str">
            <v>SMP</v>
          </cell>
          <cell r="AE4469" t="str">
            <v>KLOJEN</v>
          </cell>
          <cell r="AN4469" t="str">
            <v>Belum Sertifikasi</v>
          </cell>
          <cell r="BB4469" t="str">
            <v>Belum</v>
          </cell>
        </row>
        <row r="4470">
          <cell r="N4470" t="str">
            <v>NON PNS</v>
          </cell>
          <cell r="R4470" t="str">
            <v>S1</v>
          </cell>
          <cell r="X4470" t="str">
            <v>P</v>
          </cell>
          <cell r="AC4470" t="str">
            <v>Guru</v>
          </cell>
          <cell r="AD4470" t="str">
            <v>SMP</v>
          </cell>
          <cell r="AE4470" t="str">
            <v>KLOJEN</v>
          </cell>
          <cell r="AN4470" t="str">
            <v>Belum Sertifikasi</v>
          </cell>
          <cell r="BB4470" t="str">
            <v>Belum</v>
          </cell>
        </row>
        <row r="4471">
          <cell r="N4471" t="str">
            <v>NON PNS</v>
          </cell>
          <cell r="R4471" t="str">
            <v>S1</v>
          </cell>
          <cell r="X4471" t="str">
            <v>P</v>
          </cell>
          <cell r="AC4471" t="str">
            <v>Guru</v>
          </cell>
          <cell r="AD4471" t="str">
            <v>SMP</v>
          </cell>
          <cell r="AE4471" t="str">
            <v>KLOJEN</v>
          </cell>
          <cell r="AN4471" t="str">
            <v>Belum Sertifikasi</v>
          </cell>
          <cell r="BB4471" t="str">
            <v>Belum</v>
          </cell>
        </row>
        <row r="4472">
          <cell r="N4472" t="str">
            <v>NON PNS</v>
          </cell>
          <cell r="R4472" t="str">
            <v>SMA</v>
          </cell>
          <cell r="X4472" t="str">
            <v>L</v>
          </cell>
          <cell r="AC4472" t="str">
            <v>Guru</v>
          </cell>
          <cell r="AD4472" t="str">
            <v>SMP</v>
          </cell>
          <cell r="AE4472" t="str">
            <v>KLOJEN</v>
          </cell>
          <cell r="AN4472" t="str">
            <v>Belum Sertifikasi</v>
          </cell>
          <cell r="BB4472" t="str">
            <v>Belum</v>
          </cell>
        </row>
        <row r="4473">
          <cell r="N4473" t="str">
            <v>NON PNS</v>
          </cell>
          <cell r="R4473" t="str">
            <v>S1</v>
          </cell>
          <cell r="X4473" t="str">
            <v>P</v>
          </cell>
          <cell r="AC4473" t="str">
            <v>Guru</v>
          </cell>
          <cell r="AD4473" t="str">
            <v>SMP</v>
          </cell>
          <cell r="AE4473" t="str">
            <v>KLOJEN</v>
          </cell>
          <cell r="AN4473" t="str">
            <v>Belum Sertifikasi</v>
          </cell>
          <cell r="BB4473" t="str">
            <v>Belum</v>
          </cell>
        </row>
        <row r="4474">
          <cell r="N4474" t="str">
            <v>NON PNS</v>
          </cell>
          <cell r="R4474" t="str">
            <v>S1</v>
          </cell>
          <cell r="X4474" t="str">
            <v>L</v>
          </cell>
          <cell r="AC4474" t="str">
            <v>Guru</v>
          </cell>
          <cell r="AD4474" t="str">
            <v>SMP</v>
          </cell>
          <cell r="AE4474" t="str">
            <v>KLOJEN</v>
          </cell>
          <cell r="AN4474" t="str">
            <v>Belum Sertifikasi</v>
          </cell>
          <cell r="BB4474" t="str">
            <v>Belum</v>
          </cell>
        </row>
        <row r="4475">
          <cell r="N4475" t="str">
            <v>NON PNS</v>
          </cell>
          <cell r="R4475" t="str">
            <v>S1</v>
          </cell>
          <cell r="X4475" t="str">
            <v>L</v>
          </cell>
          <cell r="AC4475" t="str">
            <v>Guru</v>
          </cell>
          <cell r="AD4475" t="str">
            <v>SMP</v>
          </cell>
          <cell r="AE4475" t="str">
            <v>KLOJEN</v>
          </cell>
          <cell r="AN4475" t="str">
            <v>Belum Sertifikasi</v>
          </cell>
          <cell r="BB4475" t="str">
            <v>Belum</v>
          </cell>
        </row>
        <row r="4476">
          <cell r="N4476" t="str">
            <v>NON PNS</v>
          </cell>
          <cell r="R4476" t="str">
            <v>S1</v>
          </cell>
          <cell r="X4476" t="str">
            <v>P</v>
          </cell>
          <cell r="AC4476" t="str">
            <v>Guru</v>
          </cell>
          <cell r="AD4476" t="str">
            <v>SMP</v>
          </cell>
          <cell r="AE4476" t="str">
            <v>KLOJEN</v>
          </cell>
          <cell r="AN4476" t="str">
            <v>Belum Sertifikasi</v>
          </cell>
          <cell r="BB4476" t="str">
            <v>Belum</v>
          </cell>
        </row>
        <row r="4477">
          <cell r="N4477" t="str">
            <v>NON PNS</v>
          </cell>
          <cell r="R4477" t="str">
            <v>S1</v>
          </cell>
          <cell r="X4477" t="str">
            <v>L</v>
          </cell>
          <cell r="AC4477" t="str">
            <v>Guru</v>
          </cell>
          <cell r="AD4477" t="str">
            <v>SMP</v>
          </cell>
          <cell r="AE4477" t="str">
            <v>KLOJEN</v>
          </cell>
          <cell r="AN4477" t="str">
            <v>Belum Sertifikasi</v>
          </cell>
          <cell r="BB4477" t="str">
            <v>Belum</v>
          </cell>
        </row>
        <row r="4478">
          <cell r="N4478" t="str">
            <v>NON PNS</v>
          </cell>
          <cell r="R4478" t="str">
            <v>S1</v>
          </cell>
          <cell r="X4478" t="str">
            <v>L</v>
          </cell>
          <cell r="AC4478" t="str">
            <v>Guru</v>
          </cell>
          <cell r="AD4478" t="str">
            <v>SMP</v>
          </cell>
          <cell r="AE4478" t="str">
            <v>KLOJEN</v>
          </cell>
          <cell r="AN4478" t="str">
            <v>Belum Sertifikasi</v>
          </cell>
          <cell r="BB4478" t="str">
            <v>Belum</v>
          </cell>
        </row>
        <row r="4479">
          <cell r="N4479" t="str">
            <v>NON PNS</v>
          </cell>
          <cell r="R4479" t="str">
            <v>S1</v>
          </cell>
          <cell r="X4479" t="str">
            <v>P</v>
          </cell>
          <cell r="AC4479" t="str">
            <v>Guru</v>
          </cell>
          <cell r="AD4479" t="str">
            <v>SMP</v>
          </cell>
          <cell r="AE4479" t="str">
            <v>KLOJEN</v>
          </cell>
          <cell r="AN4479" t="str">
            <v>Lulus Sertifikasi</v>
          </cell>
          <cell r="BB4479" t="str">
            <v>Lulus</v>
          </cell>
        </row>
        <row r="4480">
          <cell r="N4480" t="str">
            <v>NON PNS</v>
          </cell>
          <cell r="R4480" t="str">
            <v>S1</v>
          </cell>
          <cell r="X4480" t="str">
            <v>P</v>
          </cell>
          <cell r="AC4480" t="str">
            <v>Guru</v>
          </cell>
          <cell r="AD4480" t="str">
            <v>SMP</v>
          </cell>
          <cell r="AE4480" t="str">
            <v>KLOJEN</v>
          </cell>
          <cell r="AN4480" t="str">
            <v>Lulus Sertifikasi</v>
          </cell>
          <cell r="BB4480" t="str">
            <v>Lulus</v>
          </cell>
        </row>
        <row r="4481">
          <cell r="N4481" t="str">
            <v>NON PNS</v>
          </cell>
          <cell r="R4481" t="str">
            <v>S2</v>
          </cell>
          <cell r="X4481" t="str">
            <v>L</v>
          </cell>
          <cell r="AC4481" t="str">
            <v>Kepala Sekolah</v>
          </cell>
          <cell r="AD4481" t="str">
            <v>SMP</v>
          </cell>
          <cell r="AE4481" t="str">
            <v>KLOJEN</v>
          </cell>
          <cell r="AN4481" t="str">
            <v>Belum Sertifikasi</v>
          </cell>
          <cell r="BB4481" t="str">
            <v>Belum</v>
          </cell>
        </row>
        <row r="4482">
          <cell r="N4482" t="str">
            <v>NON PNS</v>
          </cell>
          <cell r="R4482" t="str">
            <v>S1</v>
          </cell>
          <cell r="X4482" t="str">
            <v>L</v>
          </cell>
          <cell r="AC4482" t="str">
            <v>Guru</v>
          </cell>
          <cell r="AD4482" t="str">
            <v>SMP</v>
          </cell>
          <cell r="AE4482" t="str">
            <v>KLOJEN</v>
          </cell>
          <cell r="AN4482" t="str">
            <v>Lulus Sertifikasi</v>
          </cell>
          <cell r="BB4482" t="str">
            <v>Lulus</v>
          </cell>
        </row>
        <row r="4483">
          <cell r="N4483" t="str">
            <v>NON PNS</v>
          </cell>
          <cell r="R4483" t="str">
            <v>S1</v>
          </cell>
          <cell r="X4483" t="str">
            <v>L</v>
          </cell>
          <cell r="AC4483" t="str">
            <v>Guru</v>
          </cell>
          <cell r="AD4483" t="str">
            <v>SMP</v>
          </cell>
          <cell r="AE4483" t="str">
            <v>KLOJEN</v>
          </cell>
          <cell r="AN4483" t="str">
            <v>Lulus Sertifikasi</v>
          </cell>
          <cell r="BB4483" t="str">
            <v>Belum</v>
          </cell>
        </row>
        <row r="4484">
          <cell r="N4484" t="str">
            <v>NON PNS</v>
          </cell>
          <cell r="R4484" t="str">
            <v>S1</v>
          </cell>
          <cell r="X4484" t="str">
            <v>L</v>
          </cell>
          <cell r="AC4484" t="str">
            <v>Guru</v>
          </cell>
          <cell r="AD4484" t="str">
            <v>SMP</v>
          </cell>
          <cell r="AE4484" t="str">
            <v>KLOJEN</v>
          </cell>
          <cell r="AN4484" t="str">
            <v>Lulus Sertifikasi</v>
          </cell>
          <cell r="BB4484" t="str">
            <v>Belum</v>
          </cell>
        </row>
        <row r="4485">
          <cell r="N4485" t="str">
            <v>NON PNS</v>
          </cell>
          <cell r="R4485" t="str">
            <v>S1</v>
          </cell>
          <cell r="X4485" t="str">
            <v>P</v>
          </cell>
          <cell r="AC4485" t="str">
            <v>Guru</v>
          </cell>
          <cell r="AD4485" t="str">
            <v>SMP</v>
          </cell>
          <cell r="AE4485" t="str">
            <v>KLOJEN</v>
          </cell>
          <cell r="AN4485" t="str">
            <v>Lulus Sertifikasi</v>
          </cell>
          <cell r="BB4485" t="str">
            <v>Belum</v>
          </cell>
        </row>
        <row r="4486">
          <cell r="N4486" t="str">
            <v>NON PNS</v>
          </cell>
          <cell r="R4486" t="str">
            <v>SMA</v>
          </cell>
          <cell r="X4486" t="str">
            <v>P</v>
          </cell>
          <cell r="AC4486" t="str">
            <v>Tenaga Administrasi Sekolah</v>
          </cell>
          <cell r="AD4486" t="str">
            <v>SMP</v>
          </cell>
          <cell r="AE4486" t="str">
            <v>KLOJEN</v>
          </cell>
          <cell r="AN4486" t="str">
            <v>Belum Sertifikasi</v>
          </cell>
          <cell r="BB4486" t="str">
            <v>Belum</v>
          </cell>
        </row>
        <row r="4487">
          <cell r="N4487" t="str">
            <v>NON PNS</v>
          </cell>
          <cell r="R4487" t="str">
            <v>S1</v>
          </cell>
          <cell r="X4487" t="str">
            <v>L</v>
          </cell>
          <cell r="AC4487" t="str">
            <v>Tenaga Administrasi Sekolah</v>
          </cell>
          <cell r="AD4487" t="str">
            <v>SMP</v>
          </cell>
          <cell r="AE4487" t="str">
            <v>KLOJEN</v>
          </cell>
          <cell r="AN4487" t="str">
            <v>Belum Sertifikasi</v>
          </cell>
          <cell r="BB4487" t="str">
            <v>Belum</v>
          </cell>
        </row>
        <row r="4488">
          <cell r="N4488" t="str">
            <v>NON PNS</v>
          </cell>
          <cell r="R4488" t="str">
            <v>S1</v>
          </cell>
          <cell r="X4488" t="str">
            <v>P</v>
          </cell>
          <cell r="AC4488" t="str">
            <v>Tenaga Administrasi Sekolah</v>
          </cell>
          <cell r="AD4488" t="str">
            <v>SMP</v>
          </cell>
          <cell r="AE4488" t="str">
            <v>KLOJEN</v>
          </cell>
          <cell r="AN4488" t="str">
            <v>Belum Sertifikasi</v>
          </cell>
          <cell r="BB4488" t="str">
            <v>Belum</v>
          </cell>
        </row>
        <row r="4489">
          <cell r="N4489" t="str">
            <v>NON PNS</v>
          </cell>
          <cell r="R4489" t="str">
            <v>SMP</v>
          </cell>
          <cell r="X4489" t="str">
            <v>L</v>
          </cell>
          <cell r="AC4489" t="str">
            <v>Tukang Kebun</v>
          </cell>
          <cell r="AD4489" t="str">
            <v>SMP</v>
          </cell>
          <cell r="AE4489" t="str">
            <v>KLOJEN</v>
          </cell>
          <cell r="AN4489" t="str">
            <v>Belum Sertifikasi</v>
          </cell>
          <cell r="BB4489" t="str">
            <v>Belum</v>
          </cell>
        </row>
        <row r="4490">
          <cell r="N4490" t="str">
            <v>NON PNS</v>
          </cell>
          <cell r="R4490" t="str">
            <v>SMA</v>
          </cell>
          <cell r="X4490" t="str">
            <v>L</v>
          </cell>
          <cell r="AC4490" t="str">
            <v>Petugas Keamanan</v>
          </cell>
          <cell r="AD4490" t="str">
            <v>SMP</v>
          </cell>
          <cell r="AE4490" t="str">
            <v>KLOJEN</v>
          </cell>
          <cell r="AN4490" t="str">
            <v>Belum Sertifikasi</v>
          </cell>
          <cell r="BB4490" t="str">
            <v>Belum</v>
          </cell>
        </row>
        <row r="4491">
          <cell r="N4491" t="str">
            <v>NON PNS</v>
          </cell>
          <cell r="R4491" t="str">
            <v>SMP</v>
          </cell>
          <cell r="X4491" t="str">
            <v>P</v>
          </cell>
          <cell r="AC4491" t="str">
            <v>Pesuruh/Office Boy</v>
          </cell>
          <cell r="AD4491" t="str">
            <v>SMP</v>
          </cell>
          <cell r="AE4491" t="str">
            <v>KLOJEN</v>
          </cell>
          <cell r="AN4491" t="str">
            <v>Belum Sertifikasi</v>
          </cell>
          <cell r="BB4491" t="str">
            <v>Belum</v>
          </cell>
        </row>
        <row r="4492">
          <cell r="N4492" t="str">
            <v>NON PNS</v>
          </cell>
          <cell r="R4492" t="str">
            <v>SMA</v>
          </cell>
          <cell r="X4492" t="str">
            <v>P</v>
          </cell>
          <cell r="AC4492" t="str">
            <v>Tenaga Administrasi Sekolah</v>
          </cell>
          <cell r="AD4492" t="str">
            <v>SMP</v>
          </cell>
          <cell r="AE4492" t="str">
            <v>KLOJEN</v>
          </cell>
          <cell r="AN4492" t="str">
            <v>Belum Sertifikasi</v>
          </cell>
          <cell r="BB4492" t="str">
            <v>Belum</v>
          </cell>
        </row>
        <row r="4493">
          <cell r="N4493" t="str">
            <v>NON PNS</v>
          </cell>
          <cell r="R4493" t="str">
            <v>S1</v>
          </cell>
          <cell r="X4493" t="str">
            <v>P</v>
          </cell>
          <cell r="AC4493" t="str">
            <v>Guru</v>
          </cell>
          <cell r="AD4493" t="str">
            <v>SMP</v>
          </cell>
          <cell r="AE4493" t="str">
            <v>BLIMBING</v>
          </cell>
          <cell r="AN4493" t="str">
            <v>Belum Sertifikasi</v>
          </cell>
          <cell r="BB4493" t="str">
            <v>Belum</v>
          </cell>
        </row>
        <row r="4494">
          <cell r="N4494" t="str">
            <v>NON PNS</v>
          </cell>
          <cell r="R4494" t="str">
            <v>S1</v>
          </cell>
          <cell r="X4494" t="str">
            <v>L</v>
          </cell>
          <cell r="AC4494" t="str">
            <v>Guru</v>
          </cell>
          <cell r="AD4494" t="str">
            <v>SMP</v>
          </cell>
          <cell r="AE4494" t="str">
            <v>BLIMBING</v>
          </cell>
          <cell r="AN4494" t="str">
            <v>Belum Sertifikasi</v>
          </cell>
          <cell r="BB4494" t="str">
            <v>Belum</v>
          </cell>
        </row>
        <row r="4495">
          <cell r="N4495" t="str">
            <v>NON PNS</v>
          </cell>
          <cell r="R4495" t="str">
            <v>S1</v>
          </cell>
          <cell r="X4495" t="str">
            <v>P</v>
          </cell>
          <cell r="AC4495" t="str">
            <v>Guru</v>
          </cell>
          <cell r="AD4495" t="str">
            <v>SMP</v>
          </cell>
          <cell r="AE4495" t="str">
            <v>BLIMBING</v>
          </cell>
          <cell r="AN4495" t="str">
            <v>Lulus Sertifikasi</v>
          </cell>
          <cell r="BB4495" t="str">
            <v>Belum</v>
          </cell>
        </row>
        <row r="4496">
          <cell r="N4496" t="str">
            <v>NON PNS</v>
          </cell>
          <cell r="R4496" t="str">
            <v>S1</v>
          </cell>
          <cell r="X4496" t="str">
            <v>P</v>
          </cell>
          <cell r="AC4496" t="str">
            <v>Guru</v>
          </cell>
          <cell r="AD4496" t="str">
            <v>SMP</v>
          </cell>
          <cell r="AE4496" t="str">
            <v>BLIMBING</v>
          </cell>
          <cell r="AN4496" t="str">
            <v>Belum Sertifikasi</v>
          </cell>
          <cell r="BB4496" t="str">
            <v>Belum</v>
          </cell>
        </row>
        <row r="4497">
          <cell r="N4497" t="str">
            <v>NON PNS</v>
          </cell>
          <cell r="R4497" t="str">
            <v>S1</v>
          </cell>
          <cell r="X4497" t="str">
            <v>L</v>
          </cell>
          <cell r="AC4497" t="str">
            <v>Guru</v>
          </cell>
          <cell r="AD4497" t="str">
            <v>SMP</v>
          </cell>
          <cell r="AE4497" t="str">
            <v>BLIMBING</v>
          </cell>
          <cell r="AN4497" t="str">
            <v>Lulus Sertifikasi</v>
          </cell>
          <cell r="BB4497" t="str">
            <v>Belum</v>
          </cell>
        </row>
        <row r="4498">
          <cell r="N4498" t="str">
            <v>NON PNS</v>
          </cell>
          <cell r="R4498" t="str">
            <v>S1</v>
          </cell>
          <cell r="X4498" t="str">
            <v>P</v>
          </cell>
          <cell r="AC4498" t="str">
            <v>Kepala Sekolah</v>
          </cell>
          <cell r="AD4498" t="str">
            <v>SMP</v>
          </cell>
          <cell r="AE4498" t="str">
            <v>BLIMBING</v>
          </cell>
          <cell r="AN4498" t="str">
            <v>Lulus Sertifikasi</v>
          </cell>
          <cell r="BB4498" t="str">
            <v>Belum</v>
          </cell>
        </row>
        <row r="4499">
          <cell r="N4499" t="str">
            <v>NON PNS</v>
          </cell>
          <cell r="R4499" t="str">
            <v>S1</v>
          </cell>
          <cell r="X4499" t="str">
            <v>P</v>
          </cell>
          <cell r="AC4499" t="str">
            <v>Wakil Kepala Sekolah</v>
          </cell>
          <cell r="AD4499" t="str">
            <v>SMP</v>
          </cell>
          <cell r="AE4499" t="str">
            <v>BLIMBING</v>
          </cell>
          <cell r="AN4499" t="str">
            <v>Lulus Sertifikasi</v>
          </cell>
          <cell r="BB4499" t="str">
            <v>Belum</v>
          </cell>
        </row>
        <row r="4500">
          <cell r="N4500" t="str">
            <v>NON PNS</v>
          </cell>
          <cell r="R4500" t="str">
            <v>S1</v>
          </cell>
          <cell r="X4500" t="str">
            <v>L</v>
          </cell>
          <cell r="AC4500" t="str">
            <v>Guru</v>
          </cell>
          <cell r="AD4500" t="str">
            <v>SMP</v>
          </cell>
          <cell r="AE4500" t="str">
            <v>KLOJEN</v>
          </cell>
          <cell r="AN4500" t="str">
            <v>Belum Sertifikasi</v>
          </cell>
          <cell r="BB4500" t="str">
            <v>Belum</v>
          </cell>
        </row>
        <row r="4501">
          <cell r="N4501" t="str">
            <v>NON PNS</v>
          </cell>
          <cell r="R4501" t="str">
            <v>S1</v>
          </cell>
          <cell r="X4501" t="str">
            <v>L</v>
          </cell>
          <cell r="AC4501" t="str">
            <v>Guru</v>
          </cell>
          <cell r="AD4501" t="str">
            <v>SMP</v>
          </cell>
          <cell r="AE4501" t="str">
            <v>KLOJEN</v>
          </cell>
          <cell r="AN4501" t="str">
            <v>Belum Sertifikasi</v>
          </cell>
          <cell r="BB4501" t="str">
            <v>Belum</v>
          </cell>
        </row>
        <row r="4502">
          <cell r="N4502" t="str">
            <v>NON PNS</v>
          </cell>
          <cell r="R4502" t="str">
            <v>S1</v>
          </cell>
          <cell r="X4502" t="str">
            <v>P</v>
          </cell>
          <cell r="AC4502" t="str">
            <v>Guru</v>
          </cell>
          <cell r="AD4502" t="str">
            <v>SMP</v>
          </cell>
          <cell r="AE4502" t="str">
            <v>KLOJEN</v>
          </cell>
          <cell r="AN4502" t="str">
            <v>Belum Sertifikasi</v>
          </cell>
          <cell r="BB4502" t="str">
            <v>Belum</v>
          </cell>
        </row>
        <row r="4503">
          <cell r="N4503" t="str">
            <v>NON PNS</v>
          </cell>
          <cell r="R4503" t="str">
            <v>S1</v>
          </cell>
          <cell r="X4503" t="str">
            <v>P</v>
          </cell>
          <cell r="AC4503" t="str">
            <v>Guru</v>
          </cell>
          <cell r="AD4503" t="str">
            <v>SMP</v>
          </cell>
          <cell r="AE4503" t="str">
            <v>KLOJEN</v>
          </cell>
          <cell r="AN4503" t="str">
            <v>Belum Sertifikasi</v>
          </cell>
          <cell r="BB4503" t="str">
            <v>Belum</v>
          </cell>
        </row>
        <row r="4504">
          <cell r="N4504" t="str">
            <v>NON PNS</v>
          </cell>
          <cell r="R4504" t="str">
            <v>S1</v>
          </cell>
          <cell r="X4504" t="str">
            <v>P</v>
          </cell>
          <cell r="AC4504" t="str">
            <v>Guru</v>
          </cell>
          <cell r="AD4504" t="str">
            <v>SMP</v>
          </cell>
          <cell r="AE4504" t="str">
            <v>KLOJEN</v>
          </cell>
          <cell r="AN4504" t="str">
            <v>Belum Sertifikasi</v>
          </cell>
          <cell r="BB4504" t="str">
            <v>Belum</v>
          </cell>
        </row>
        <row r="4505">
          <cell r="N4505" t="str">
            <v>NON PNS</v>
          </cell>
          <cell r="R4505" t="str">
            <v>S1</v>
          </cell>
          <cell r="X4505" t="str">
            <v>P</v>
          </cell>
          <cell r="AC4505" t="str">
            <v>Guru</v>
          </cell>
          <cell r="AD4505" t="str">
            <v>SMP</v>
          </cell>
          <cell r="AE4505" t="str">
            <v>KLOJEN</v>
          </cell>
          <cell r="AN4505" t="str">
            <v>Belum Sertifikasi</v>
          </cell>
          <cell r="BB4505" t="str">
            <v>Belum</v>
          </cell>
        </row>
        <row r="4506">
          <cell r="N4506" t="str">
            <v>NON PNS</v>
          </cell>
          <cell r="R4506" t="str">
            <v>S1</v>
          </cell>
          <cell r="X4506" t="str">
            <v>P</v>
          </cell>
          <cell r="AC4506" t="str">
            <v>Guru</v>
          </cell>
          <cell r="AD4506" t="str">
            <v>SMP</v>
          </cell>
          <cell r="AE4506" t="str">
            <v>KLOJEN</v>
          </cell>
          <cell r="AN4506" t="str">
            <v>Belum Sertifikasi</v>
          </cell>
          <cell r="BB4506" t="str">
            <v>Belum</v>
          </cell>
        </row>
        <row r="4507">
          <cell r="N4507" t="str">
            <v>NON PNS</v>
          </cell>
          <cell r="R4507" t="str">
            <v>S1</v>
          </cell>
          <cell r="X4507" t="str">
            <v>L</v>
          </cell>
          <cell r="AC4507" t="str">
            <v>Guru</v>
          </cell>
          <cell r="AD4507" t="str">
            <v>SMP</v>
          </cell>
          <cell r="AE4507" t="str">
            <v>KLOJEN</v>
          </cell>
          <cell r="AN4507" t="str">
            <v>Belum Sertifikasi</v>
          </cell>
          <cell r="BB4507" t="str">
            <v>Belum</v>
          </cell>
        </row>
        <row r="4508">
          <cell r="N4508" t="str">
            <v>NON PNS</v>
          </cell>
          <cell r="R4508" t="str">
            <v>S1</v>
          </cell>
          <cell r="X4508" t="str">
            <v>P</v>
          </cell>
          <cell r="AC4508" t="str">
            <v>Guru</v>
          </cell>
          <cell r="AD4508" t="str">
            <v>SMP</v>
          </cell>
          <cell r="AE4508" t="str">
            <v>KLOJEN</v>
          </cell>
          <cell r="AN4508" t="str">
            <v>Lulus Sertifikasi</v>
          </cell>
          <cell r="BB4508" t="str">
            <v>Belum</v>
          </cell>
        </row>
        <row r="4509">
          <cell r="N4509" t="str">
            <v>NON PNS</v>
          </cell>
          <cell r="R4509" t="str">
            <v>S1</v>
          </cell>
          <cell r="X4509" t="str">
            <v>L</v>
          </cell>
          <cell r="AC4509" t="str">
            <v>Guru</v>
          </cell>
          <cell r="AD4509" t="str">
            <v>SMP</v>
          </cell>
          <cell r="AE4509" t="str">
            <v>KLOJEN</v>
          </cell>
          <cell r="AN4509" t="str">
            <v>Belum Sertifikasi</v>
          </cell>
          <cell r="BB4509" t="str">
            <v>Belum</v>
          </cell>
        </row>
        <row r="4510">
          <cell r="N4510" t="str">
            <v>NON PNS</v>
          </cell>
          <cell r="R4510" t="str">
            <v>S1</v>
          </cell>
          <cell r="X4510" t="str">
            <v>P</v>
          </cell>
          <cell r="AC4510" t="str">
            <v>Guru</v>
          </cell>
          <cell r="AD4510" t="str">
            <v>SMP</v>
          </cell>
          <cell r="AE4510" t="str">
            <v>KLOJEN</v>
          </cell>
          <cell r="AN4510" t="str">
            <v>Lulus Sertifikasi</v>
          </cell>
          <cell r="BB4510" t="str">
            <v>Belum</v>
          </cell>
        </row>
        <row r="4511">
          <cell r="N4511" t="str">
            <v>NON PNS</v>
          </cell>
          <cell r="R4511" t="str">
            <v>S2</v>
          </cell>
          <cell r="X4511" t="str">
            <v>P</v>
          </cell>
          <cell r="AC4511" t="str">
            <v>Kepala Sekolah</v>
          </cell>
          <cell r="AD4511" t="str">
            <v>SMP</v>
          </cell>
          <cell r="AE4511" t="str">
            <v>KLOJEN</v>
          </cell>
          <cell r="AN4511" t="str">
            <v>Lulus Sertifikasi</v>
          </cell>
          <cell r="BB4511" t="str">
            <v>Lulus</v>
          </cell>
        </row>
        <row r="4512">
          <cell r="N4512" t="str">
            <v>NON PNS</v>
          </cell>
          <cell r="R4512" t="str">
            <v>S1</v>
          </cell>
          <cell r="X4512" t="str">
            <v>L</v>
          </cell>
          <cell r="AC4512" t="str">
            <v>Guru</v>
          </cell>
          <cell r="AD4512" t="str">
            <v>SMP</v>
          </cell>
          <cell r="AE4512" t="str">
            <v>KLOJEN</v>
          </cell>
          <cell r="AN4512" t="str">
            <v>Lulus Sertifikasi</v>
          </cell>
          <cell r="BB4512" t="str">
            <v>Belum</v>
          </cell>
        </row>
        <row r="4513">
          <cell r="N4513" t="str">
            <v>NON PNS</v>
          </cell>
          <cell r="R4513" t="str">
            <v>S1</v>
          </cell>
          <cell r="X4513" t="str">
            <v>P</v>
          </cell>
          <cell r="AC4513" t="str">
            <v>Guru</v>
          </cell>
          <cell r="AD4513" t="str">
            <v>SMP</v>
          </cell>
          <cell r="AE4513" t="str">
            <v>KLOJEN</v>
          </cell>
          <cell r="AN4513" t="str">
            <v>Lulus Sertifikasi</v>
          </cell>
          <cell r="BB4513" t="str">
            <v>Belum</v>
          </cell>
        </row>
        <row r="4514">
          <cell r="N4514" t="str">
            <v>NON PNS</v>
          </cell>
          <cell r="R4514" t="str">
            <v>S1</v>
          </cell>
          <cell r="X4514" t="str">
            <v>L</v>
          </cell>
          <cell r="AC4514" t="str">
            <v>Guru</v>
          </cell>
          <cell r="AD4514" t="str">
            <v>SMP</v>
          </cell>
          <cell r="AE4514" t="str">
            <v>KLOJEN</v>
          </cell>
          <cell r="AN4514" t="str">
            <v>Lulus Sertifikasi</v>
          </cell>
          <cell r="BB4514" t="str">
            <v>Belum</v>
          </cell>
        </row>
        <row r="4515">
          <cell r="N4515" t="str">
            <v>NON PNS</v>
          </cell>
          <cell r="R4515" t="str">
            <v>S1</v>
          </cell>
          <cell r="X4515" t="str">
            <v>L</v>
          </cell>
          <cell r="AC4515" t="str">
            <v>Guru</v>
          </cell>
          <cell r="AD4515" t="str">
            <v>SMP</v>
          </cell>
          <cell r="AE4515" t="str">
            <v>KLOJEN</v>
          </cell>
          <cell r="AN4515" t="str">
            <v>Lulus Sertifikasi</v>
          </cell>
          <cell r="BB4515" t="str">
            <v>Belum</v>
          </cell>
        </row>
        <row r="4516">
          <cell r="N4516" t="str">
            <v>NON PNS</v>
          </cell>
          <cell r="R4516" t="str">
            <v>S1</v>
          </cell>
          <cell r="X4516" t="str">
            <v>L</v>
          </cell>
          <cell r="AC4516" t="str">
            <v>Guru</v>
          </cell>
          <cell r="AD4516" t="str">
            <v>SMP</v>
          </cell>
          <cell r="AE4516" t="str">
            <v>KLOJEN</v>
          </cell>
          <cell r="AN4516" t="str">
            <v>Lulus Sertifikasi</v>
          </cell>
          <cell r="BB4516" t="str">
            <v>Belum</v>
          </cell>
        </row>
        <row r="4517">
          <cell r="N4517" t="str">
            <v>NON PNS</v>
          </cell>
          <cell r="R4517" t="str">
            <v>S1</v>
          </cell>
          <cell r="X4517" t="str">
            <v>P</v>
          </cell>
          <cell r="AC4517" t="str">
            <v>Tenaga Administrasi Sekolah</v>
          </cell>
          <cell r="AD4517" t="str">
            <v>SMP</v>
          </cell>
          <cell r="AE4517" t="str">
            <v>KLOJEN</v>
          </cell>
          <cell r="AN4517" t="str">
            <v>Belum Sertifikasi</v>
          </cell>
          <cell r="BB4517" t="str">
            <v>Belum</v>
          </cell>
        </row>
        <row r="4518">
          <cell r="N4518" t="str">
            <v>NON PNS</v>
          </cell>
          <cell r="R4518" t="str">
            <v>SMA</v>
          </cell>
          <cell r="X4518" t="str">
            <v>L</v>
          </cell>
          <cell r="AC4518" t="str">
            <v>Petugas Keamanan</v>
          </cell>
          <cell r="AD4518" t="str">
            <v>SMP</v>
          </cell>
          <cell r="AE4518" t="str">
            <v>KLOJEN</v>
          </cell>
          <cell r="AN4518" t="str">
            <v>Belum Sertifikasi</v>
          </cell>
          <cell r="BB4518" t="str">
            <v>Belum</v>
          </cell>
        </row>
        <row r="4519">
          <cell r="N4519" t="str">
            <v>NON PNS</v>
          </cell>
          <cell r="R4519" t="str">
            <v>SMA</v>
          </cell>
          <cell r="X4519" t="str">
            <v>P</v>
          </cell>
          <cell r="AC4519" t="str">
            <v>Tenaga Administrasi Sekolah</v>
          </cell>
          <cell r="AD4519" t="str">
            <v>SMP</v>
          </cell>
          <cell r="AE4519" t="str">
            <v>KLOJEN</v>
          </cell>
          <cell r="AN4519" t="str">
            <v>Belum Sertifikasi</v>
          </cell>
          <cell r="BB4519" t="str">
            <v>Belum</v>
          </cell>
        </row>
        <row r="4520">
          <cell r="N4520" t="str">
            <v>NON PNS</v>
          </cell>
          <cell r="R4520" t="str">
            <v>SMA</v>
          </cell>
          <cell r="X4520" t="str">
            <v>P</v>
          </cell>
          <cell r="AC4520" t="str">
            <v>Penjaga Sekolah</v>
          </cell>
          <cell r="AD4520" t="str">
            <v>SMP</v>
          </cell>
          <cell r="AE4520" t="str">
            <v>KLOJEN</v>
          </cell>
          <cell r="AN4520" t="str">
            <v>Belum Sertifikasi</v>
          </cell>
          <cell r="BB4520" t="str">
            <v>Belum</v>
          </cell>
        </row>
        <row r="4521">
          <cell r="N4521" t="str">
            <v>NON PNS</v>
          </cell>
          <cell r="R4521" t="str">
            <v>SMA</v>
          </cell>
          <cell r="X4521" t="str">
            <v>L</v>
          </cell>
          <cell r="AC4521" t="str">
            <v>Pesuruh/Office Boy</v>
          </cell>
          <cell r="AD4521" t="str">
            <v>SMP</v>
          </cell>
          <cell r="AE4521" t="str">
            <v>KLOJEN</v>
          </cell>
          <cell r="AN4521" t="str">
            <v>Belum Sertifikasi</v>
          </cell>
          <cell r="BB4521" t="str">
            <v>Belum</v>
          </cell>
        </row>
        <row r="4522">
          <cell r="N4522" t="str">
            <v>NON PNS</v>
          </cell>
          <cell r="R4522" t="str">
            <v>S1</v>
          </cell>
          <cell r="X4522" t="str">
            <v>P</v>
          </cell>
          <cell r="AC4522" t="str">
            <v>Pustakawan</v>
          </cell>
          <cell r="AD4522" t="str">
            <v>SMP</v>
          </cell>
          <cell r="AE4522" t="str">
            <v>KLOJEN</v>
          </cell>
          <cell r="AN4522" t="str">
            <v>Belum Sertifikasi</v>
          </cell>
          <cell r="BB4522" t="str">
            <v>Belum</v>
          </cell>
        </row>
        <row r="4523">
          <cell r="N4523" t="str">
            <v>NON PNS</v>
          </cell>
          <cell r="R4523" t="str">
            <v>SMP</v>
          </cell>
          <cell r="X4523" t="str">
            <v>L</v>
          </cell>
          <cell r="AC4523" t="str">
            <v>Tukang Kebun</v>
          </cell>
          <cell r="AD4523" t="str">
            <v>SMP</v>
          </cell>
          <cell r="AE4523" t="str">
            <v>KLOJEN</v>
          </cell>
          <cell r="AN4523" t="str">
            <v>Belum Sertifikasi</v>
          </cell>
          <cell r="BB4523" t="str">
            <v>Belum</v>
          </cell>
        </row>
        <row r="4524">
          <cell r="N4524" t="str">
            <v>NON PNS</v>
          </cell>
          <cell r="R4524" t="str">
            <v>SMA</v>
          </cell>
          <cell r="X4524" t="str">
            <v>L</v>
          </cell>
          <cell r="AC4524" t="str">
            <v>Tenaga Administrasi Sekolah</v>
          </cell>
          <cell r="AD4524" t="str">
            <v>SMP</v>
          </cell>
          <cell r="AE4524" t="str">
            <v>KLOJEN</v>
          </cell>
          <cell r="AN4524" t="str">
            <v>Belum Sertifikasi</v>
          </cell>
          <cell r="BB4524" t="str">
            <v>Belum</v>
          </cell>
        </row>
        <row r="4525">
          <cell r="N4525" t="str">
            <v>NON PNS</v>
          </cell>
          <cell r="R4525" t="str">
            <v>S1</v>
          </cell>
          <cell r="X4525" t="str">
            <v>P</v>
          </cell>
          <cell r="AC4525" t="str">
            <v>Guru</v>
          </cell>
          <cell r="AD4525" t="str">
            <v>SMP</v>
          </cell>
          <cell r="AE4525" t="str">
            <v>SUKUN</v>
          </cell>
          <cell r="AN4525" t="str">
            <v>Belum Sertifikasi</v>
          </cell>
          <cell r="BB4525" t="str">
            <v>Belum</v>
          </cell>
        </row>
        <row r="4526">
          <cell r="N4526" t="str">
            <v>NON PNS</v>
          </cell>
          <cell r="R4526" t="str">
            <v>S1</v>
          </cell>
          <cell r="X4526" t="str">
            <v>L</v>
          </cell>
          <cell r="AC4526" t="str">
            <v>Guru</v>
          </cell>
          <cell r="AD4526" t="str">
            <v>SMP</v>
          </cell>
          <cell r="AE4526" t="str">
            <v>SUKUN</v>
          </cell>
          <cell r="AN4526" t="str">
            <v>Belum Sertifikasi</v>
          </cell>
          <cell r="BB4526" t="str">
            <v>Belum</v>
          </cell>
        </row>
        <row r="4527">
          <cell r="N4527" t="str">
            <v>NON PNS</v>
          </cell>
          <cell r="R4527" t="str">
            <v>S1</v>
          </cell>
          <cell r="X4527" t="str">
            <v>P</v>
          </cell>
          <cell r="AC4527" t="str">
            <v>Guru</v>
          </cell>
          <cell r="AD4527" t="str">
            <v>SMP</v>
          </cell>
          <cell r="AE4527" t="str">
            <v>SUKUN</v>
          </cell>
          <cell r="AN4527" t="str">
            <v>Belum Sertifikasi</v>
          </cell>
          <cell r="BB4527" t="str">
            <v>Belum</v>
          </cell>
        </row>
        <row r="4528">
          <cell r="N4528" t="str">
            <v>NON PNS</v>
          </cell>
          <cell r="R4528" t="str">
            <v>S1</v>
          </cell>
          <cell r="X4528" t="str">
            <v>P</v>
          </cell>
          <cell r="AC4528" t="str">
            <v>Guru</v>
          </cell>
          <cell r="AD4528" t="str">
            <v>SMP</v>
          </cell>
          <cell r="AE4528" t="str">
            <v>SUKUN</v>
          </cell>
          <cell r="AN4528" t="str">
            <v>Belum Sertifikasi</v>
          </cell>
          <cell r="BB4528" t="str">
            <v>Belum</v>
          </cell>
        </row>
        <row r="4529">
          <cell r="N4529" t="str">
            <v>NON PNS</v>
          </cell>
          <cell r="R4529" t="str">
            <v>S1</v>
          </cell>
          <cell r="X4529" t="str">
            <v>L</v>
          </cell>
          <cell r="AC4529" t="str">
            <v>Guru</v>
          </cell>
          <cell r="AD4529" t="str">
            <v>SMP</v>
          </cell>
          <cell r="AE4529" t="str">
            <v>SUKUN</v>
          </cell>
          <cell r="AN4529" t="str">
            <v>Belum Sertifikasi</v>
          </cell>
          <cell r="BB4529" t="str">
            <v>Belum</v>
          </cell>
        </row>
        <row r="4530">
          <cell r="N4530" t="str">
            <v>NON PNS</v>
          </cell>
          <cell r="R4530" t="str">
            <v>S1</v>
          </cell>
          <cell r="X4530" t="str">
            <v>P</v>
          </cell>
          <cell r="AC4530" t="str">
            <v>Guru</v>
          </cell>
          <cell r="AD4530" t="str">
            <v>SMP</v>
          </cell>
          <cell r="AE4530" t="str">
            <v>SUKUN</v>
          </cell>
          <cell r="AN4530" t="str">
            <v>Belum Sertifikasi</v>
          </cell>
          <cell r="BB4530" t="str">
            <v>Belum</v>
          </cell>
        </row>
        <row r="4531">
          <cell r="N4531" t="str">
            <v>NON PNS</v>
          </cell>
          <cell r="R4531" t="str">
            <v>S1</v>
          </cell>
          <cell r="X4531" t="str">
            <v>P</v>
          </cell>
          <cell r="AC4531" t="str">
            <v>Guru</v>
          </cell>
          <cell r="AD4531" t="str">
            <v>SMP</v>
          </cell>
          <cell r="AE4531" t="str">
            <v>SUKUN</v>
          </cell>
          <cell r="AN4531" t="str">
            <v>Belum Sertifikasi</v>
          </cell>
          <cell r="BB4531" t="str">
            <v>Belum</v>
          </cell>
        </row>
        <row r="4532">
          <cell r="N4532" t="str">
            <v>NON PNS</v>
          </cell>
          <cell r="R4532" t="str">
            <v>S2</v>
          </cell>
          <cell r="X4532" t="str">
            <v>P</v>
          </cell>
          <cell r="AC4532" t="str">
            <v>Guru</v>
          </cell>
          <cell r="AD4532" t="str">
            <v>SMP</v>
          </cell>
          <cell r="AE4532" t="str">
            <v>SUKUN</v>
          </cell>
          <cell r="AN4532" t="str">
            <v>Belum Sertifikasi</v>
          </cell>
          <cell r="BB4532" t="str">
            <v>Belum</v>
          </cell>
        </row>
        <row r="4533">
          <cell r="N4533" t="str">
            <v>NON PNS</v>
          </cell>
          <cell r="R4533" t="str">
            <v>S1</v>
          </cell>
          <cell r="X4533" t="str">
            <v>P</v>
          </cell>
          <cell r="AC4533" t="str">
            <v>Guru</v>
          </cell>
          <cell r="AD4533" t="str">
            <v>SMP</v>
          </cell>
          <cell r="AE4533" t="str">
            <v>SUKUN</v>
          </cell>
          <cell r="AN4533" t="str">
            <v>Belum Sertifikasi</v>
          </cell>
          <cell r="BB4533" t="str">
            <v>Belum</v>
          </cell>
        </row>
        <row r="4534">
          <cell r="N4534" t="str">
            <v>NON PNS</v>
          </cell>
          <cell r="R4534" t="str">
            <v>S1</v>
          </cell>
          <cell r="X4534" t="str">
            <v>P</v>
          </cell>
          <cell r="AC4534" t="str">
            <v>Guru</v>
          </cell>
          <cell r="AD4534" t="str">
            <v>SMP</v>
          </cell>
          <cell r="AE4534" t="str">
            <v>SUKUN</v>
          </cell>
          <cell r="AN4534" t="str">
            <v>Belum Sertifikasi</v>
          </cell>
          <cell r="BB4534" t="str">
            <v>Belum</v>
          </cell>
        </row>
        <row r="4535">
          <cell r="N4535" t="str">
            <v>NON PNS</v>
          </cell>
          <cell r="R4535" t="str">
            <v>S1</v>
          </cell>
          <cell r="X4535" t="str">
            <v>L</v>
          </cell>
          <cell r="AC4535" t="str">
            <v>Guru</v>
          </cell>
          <cell r="AD4535" t="str">
            <v>SMP</v>
          </cell>
          <cell r="AE4535" t="str">
            <v>SUKUN</v>
          </cell>
          <cell r="AN4535" t="str">
            <v>Lulus Sertifikasi</v>
          </cell>
          <cell r="BB4535" t="str">
            <v>Belum</v>
          </cell>
        </row>
        <row r="4536">
          <cell r="N4536" t="str">
            <v>NON PNS</v>
          </cell>
          <cell r="R4536" t="str">
            <v>S1</v>
          </cell>
          <cell r="X4536" t="str">
            <v>P</v>
          </cell>
          <cell r="AC4536" t="str">
            <v>Guru</v>
          </cell>
          <cell r="AD4536" t="str">
            <v>SMP</v>
          </cell>
          <cell r="AE4536" t="str">
            <v>SUKUN</v>
          </cell>
          <cell r="AN4536" t="str">
            <v>Belum Sertifikasi</v>
          </cell>
          <cell r="BB4536" t="str">
            <v>Belum</v>
          </cell>
        </row>
        <row r="4537">
          <cell r="N4537" t="str">
            <v>NON PNS</v>
          </cell>
          <cell r="R4537" t="str">
            <v>S1</v>
          </cell>
          <cell r="X4537" t="str">
            <v>P</v>
          </cell>
          <cell r="AC4537" t="str">
            <v>Guru</v>
          </cell>
          <cell r="AD4537" t="str">
            <v>SMP</v>
          </cell>
          <cell r="AE4537" t="str">
            <v>SUKUN</v>
          </cell>
          <cell r="AN4537" t="str">
            <v>Lulus Sertifikasi</v>
          </cell>
          <cell r="BB4537" t="str">
            <v>Belum</v>
          </cell>
        </row>
        <row r="4538">
          <cell r="N4538" t="str">
            <v>NON PNS</v>
          </cell>
          <cell r="R4538" t="str">
            <v>S1</v>
          </cell>
          <cell r="X4538" t="str">
            <v>L</v>
          </cell>
          <cell r="AC4538" t="str">
            <v>Guru</v>
          </cell>
          <cell r="AD4538" t="str">
            <v>SMP</v>
          </cell>
          <cell r="AE4538" t="str">
            <v>SUKUN</v>
          </cell>
          <cell r="AN4538" t="str">
            <v>Lulus Sertifikasi</v>
          </cell>
          <cell r="BB4538" t="str">
            <v>Belum</v>
          </cell>
        </row>
        <row r="4539">
          <cell r="N4539" t="str">
            <v>NON PNS</v>
          </cell>
          <cell r="R4539" t="str">
            <v>S2</v>
          </cell>
          <cell r="X4539" t="str">
            <v>P</v>
          </cell>
          <cell r="AC4539" t="str">
            <v>Guru</v>
          </cell>
          <cell r="AD4539" t="str">
            <v>SMP</v>
          </cell>
          <cell r="AE4539" t="str">
            <v>SUKUN</v>
          </cell>
          <cell r="AN4539" t="str">
            <v>Lulus Sertifikasi</v>
          </cell>
          <cell r="BB4539" t="str">
            <v>Lulus</v>
          </cell>
        </row>
        <row r="4540">
          <cell r="N4540" t="str">
            <v>NON PNS</v>
          </cell>
          <cell r="R4540" t="str">
            <v>S1</v>
          </cell>
          <cell r="X4540" t="str">
            <v>P</v>
          </cell>
          <cell r="AC4540" t="str">
            <v>Guru</v>
          </cell>
          <cell r="AD4540" t="str">
            <v>SMP</v>
          </cell>
          <cell r="AE4540" t="str">
            <v>SUKUN</v>
          </cell>
          <cell r="AN4540" t="str">
            <v>Belum Sertifikasi</v>
          </cell>
          <cell r="BB4540" t="str">
            <v>Belum</v>
          </cell>
        </row>
        <row r="4541">
          <cell r="N4541" t="str">
            <v>NON PNS</v>
          </cell>
          <cell r="R4541" t="str">
            <v>S1</v>
          </cell>
          <cell r="X4541" t="str">
            <v>L</v>
          </cell>
          <cell r="AC4541" t="str">
            <v>Guru</v>
          </cell>
          <cell r="AD4541" t="str">
            <v>SMP</v>
          </cell>
          <cell r="AE4541" t="str">
            <v>SUKUN</v>
          </cell>
          <cell r="AN4541" t="str">
            <v>Lulus Sertifikasi</v>
          </cell>
          <cell r="BB4541" t="str">
            <v>Belum</v>
          </cell>
        </row>
        <row r="4542">
          <cell r="N4542" t="str">
            <v>NON PNS</v>
          </cell>
          <cell r="R4542" t="str">
            <v>S1</v>
          </cell>
          <cell r="X4542" t="str">
            <v>P</v>
          </cell>
          <cell r="AC4542" t="str">
            <v>Guru</v>
          </cell>
          <cell r="AD4542" t="str">
            <v>SMP</v>
          </cell>
          <cell r="AE4542" t="str">
            <v>SUKUN</v>
          </cell>
          <cell r="AN4542" t="str">
            <v>Lulus Sertifikasi</v>
          </cell>
          <cell r="BB4542" t="str">
            <v>Belum</v>
          </cell>
        </row>
        <row r="4543">
          <cell r="N4543" t="str">
            <v>NON PNS</v>
          </cell>
          <cell r="R4543" t="str">
            <v>S2</v>
          </cell>
          <cell r="X4543" t="str">
            <v>P</v>
          </cell>
          <cell r="AC4543" t="str">
            <v>Guru</v>
          </cell>
          <cell r="AD4543" t="str">
            <v>SMP</v>
          </cell>
          <cell r="AE4543" t="str">
            <v>SUKUN</v>
          </cell>
          <cell r="AN4543" t="str">
            <v>Lulus Sertifikasi</v>
          </cell>
          <cell r="BB4543" t="str">
            <v>Belum</v>
          </cell>
        </row>
        <row r="4544">
          <cell r="N4544" t="str">
            <v>NON PNS</v>
          </cell>
          <cell r="R4544" t="str">
            <v>S1</v>
          </cell>
          <cell r="X4544" t="str">
            <v>L</v>
          </cell>
          <cell r="AC4544" t="str">
            <v>Guru</v>
          </cell>
          <cell r="AD4544" t="str">
            <v>SMP</v>
          </cell>
          <cell r="AE4544" t="str">
            <v>SUKUN</v>
          </cell>
          <cell r="AN4544" t="str">
            <v>Lulus Sertifikasi</v>
          </cell>
          <cell r="BB4544" t="str">
            <v>Belum</v>
          </cell>
        </row>
        <row r="4545">
          <cell r="N4545" t="str">
            <v>NON PNS</v>
          </cell>
          <cell r="R4545" t="str">
            <v>S1</v>
          </cell>
          <cell r="X4545" t="str">
            <v>L</v>
          </cell>
          <cell r="AC4545" t="str">
            <v>Guru</v>
          </cell>
          <cell r="AD4545" t="str">
            <v>SMP</v>
          </cell>
          <cell r="AE4545" t="str">
            <v>SUKUN</v>
          </cell>
          <cell r="AN4545" t="str">
            <v>Lulus Sertifikasi</v>
          </cell>
          <cell r="BB4545" t="str">
            <v>Belum</v>
          </cell>
        </row>
        <row r="4546">
          <cell r="N4546" t="str">
            <v>NON PNS</v>
          </cell>
          <cell r="R4546" t="str">
            <v>S1</v>
          </cell>
          <cell r="X4546" t="str">
            <v>P</v>
          </cell>
          <cell r="AC4546" t="str">
            <v>Guru</v>
          </cell>
          <cell r="AD4546" t="str">
            <v>SMP</v>
          </cell>
          <cell r="AE4546" t="str">
            <v>SUKUN</v>
          </cell>
          <cell r="AN4546" t="str">
            <v>Lulus Sertifikasi</v>
          </cell>
          <cell r="BB4546" t="str">
            <v>Belum</v>
          </cell>
        </row>
        <row r="4547">
          <cell r="N4547" t="str">
            <v>NON PNS</v>
          </cell>
          <cell r="R4547" t="str">
            <v>S1</v>
          </cell>
          <cell r="X4547" t="str">
            <v>L</v>
          </cell>
          <cell r="AC4547" t="str">
            <v>Guru</v>
          </cell>
          <cell r="AD4547" t="str">
            <v>SMP</v>
          </cell>
          <cell r="AE4547" t="str">
            <v>SUKUN</v>
          </cell>
          <cell r="AN4547" t="str">
            <v>Lulus Sertifikasi</v>
          </cell>
          <cell r="BB4547" t="str">
            <v>Belum</v>
          </cell>
        </row>
        <row r="4548">
          <cell r="N4548" t="str">
            <v>NON PNS</v>
          </cell>
          <cell r="R4548" t="str">
            <v>S1</v>
          </cell>
          <cell r="X4548" t="str">
            <v>P</v>
          </cell>
          <cell r="AC4548" t="str">
            <v>Guru</v>
          </cell>
          <cell r="AD4548" t="str">
            <v>SMP</v>
          </cell>
          <cell r="AE4548" t="str">
            <v>SUKUN</v>
          </cell>
          <cell r="AN4548" t="str">
            <v>Lulus Sertifikasi</v>
          </cell>
          <cell r="BB4548" t="str">
            <v>Belum</v>
          </cell>
        </row>
        <row r="4549">
          <cell r="N4549" t="str">
            <v>NON PNS</v>
          </cell>
          <cell r="R4549" t="str">
            <v>S1</v>
          </cell>
          <cell r="X4549" t="str">
            <v>P</v>
          </cell>
          <cell r="AC4549" t="str">
            <v>Guru</v>
          </cell>
          <cell r="AD4549" t="str">
            <v>SMP</v>
          </cell>
          <cell r="AE4549" t="str">
            <v>SUKUN</v>
          </cell>
          <cell r="AN4549" t="str">
            <v>Lulus Sertifikasi</v>
          </cell>
          <cell r="BB4549" t="str">
            <v>Belum</v>
          </cell>
        </row>
        <row r="4550">
          <cell r="N4550" t="str">
            <v>NON PNS</v>
          </cell>
          <cell r="R4550" t="str">
            <v>S2</v>
          </cell>
          <cell r="X4550" t="str">
            <v>P</v>
          </cell>
          <cell r="AC4550" t="str">
            <v>Kepala Sekolah</v>
          </cell>
          <cell r="AD4550" t="str">
            <v>SMP</v>
          </cell>
          <cell r="AE4550" t="str">
            <v>SUKUN</v>
          </cell>
          <cell r="AN4550" t="str">
            <v>Belum Sertifikasi</v>
          </cell>
          <cell r="BB4550" t="str">
            <v>Belum</v>
          </cell>
        </row>
        <row r="4551">
          <cell r="N4551" t="str">
            <v>NON PNS</v>
          </cell>
          <cell r="R4551" t="str">
            <v>S1</v>
          </cell>
          <cell r="X4551" t="str">
            <v>L</v>
          </cell>
          <cell r="AC4551" t="str">
            <v>Guru</v>
          </cell>
          <cell r="AD4551" t="str">
            <v>SMP</v>
          </cell>
          <cell r="AE4551" t="str">
            <v>SUKUN</v>
          </cell>
          <cell r="AN4551" t="str">
            <v>Lulus Sertifikasi</v>
          </cell>
          <cell r="BB4551" t="str">
            <v>Belum</v>
          </cell>
        </row>
        <row r="4552">
          <cell r="N4552" t="str">
            <v>NON PNS</v>
          </cell>
          <cell r="R4552" t="str">
            <v>S1</v>
          </cell>
          <cell r="X4552" t="str">
            <v>L</v>
          </cell>
          <cell r="AC4552" t="str">
            <v>Guru</v>
          </cell>
          <cell r="AD4552" t="str">
            <v>SMP</v>
          </cell>
          <cell r="AE4552" t="str">
            <v>SUKUN</v>
          </cell>
          <cell r="AN4552" t="str">
            <v>Lulus Sertifikasi</v>
          </cell>
          <cell r="BB4552" t="str">
            <v>Belum</v>
          </cell>
        </row>
        <row r="4553">
          <cell r="N4553" t="str">
            <v>NON PNS</v>
          </cell>
          <cell r="R4553" t="str">
            <v>D3</v>
          </cell>
          <cell r="X4553" t="str">
            <v>P</v>
          </cell>
          <cell r="AC4553" t="str">
            <v>Tenaga Administrasi Sekolah</v>
          </cell>
          <cell r="AD4553" t="str">
            <v>SMP</v>
          </cell>
          <cell r="AE4553" t="str">
            <v>SUKUN</v>
          </cell>
          <cell r="AN4553" t="str">
            <v>Belum Sertifikasi</v>
          </cell>
          <cell r="BB4553" t="str">
            <v>Belum</v>
          </cell>
        </row>
        <row r="4554">
          <cell r="N4554" t="str">
            <v>NON PNS</v>
          </cell>
          <cell r="R4554" t="str">
            <v>D3</v>
          </cell>
          <cell r="X4554" t="str">
            <v>L</v>
          </cell>
          <cell r="AC4554" t="str">
            <v>Tenaga Administrasi Sekolah</v>
          </cell>
          <cell r="AD4554" t="str">
            <v>SMP</v>
          </cell>
          <cell r="AE4554" t="str">
            <v>SUKUN</v>
          </cell>
          <cell r="AN4554" t="str">
            <v>Belum Sertifikasi</v>
          </cell>
          <cell r="BB4554" t="str">
            <v>Belum</v>
          </cell>
        </row>
        <row r="4555">
          <cell r="N4555" t="str">
            <v>NON PNS</v>
          </cell>
          <cell r="R4555" t="str">
            <v>SMA</v>
          </cell>
          <cell r="X4555" t="str">
            <v>L</v>
          </cell>
          <cell r="AC4555" t="str">
            <v>Tenaga Administrasi Sekolah</v>
          </cell>
          <cell r="AD4555" t="str">
            <v>SMP</v>
          </cell>
          <cell r="AE4555" t="str">
            <v>SUKUN</v>
          </cell>
          <cell r="AN4555" t="str">
            <v>Belum Sertifikasi</v>
          </cell>
          <cell r="BB4555" t="str">
            <v>Belum</v>
          </cell>
        </row>
        <row r="4556">
          <cell r="N4556" t="str">
            <v>NON PNS</v>
          </cell>
          <cell r="R4556" t="str">
            <v>S1</v>
          </cell>
          <cell r="X4556" t="str">
            <v>P</v>
          </cell>
          <cell r="AC4556" t="str">
            <v>Tenaga Administrasi Sekolah</v>
          </cell>
          <cell r="AD4556" t="str">
            <v>SMP</v>
          </cell>
          <cell r="AE4556" t="str">
            <v>SUKUN</v>
          </cell>
          <cell r="AN4556" t="str">
            <v>Belum Sertifikasi</v>
          </cell>
          <cell r="BB4556" t="str">
            <v>Belum</v>
          </cell>
        </row>
        <row r="4557">
          <cell r="N4557" t="str">
            <v>NON PNS</v>
          </cell>
          <cell r="R4557" t="str">
            <v>SMA</v>
          </cell>
          <cell r="X4557" t="str">
            <v>P</v>
          </cell>
          <cell r="AC4557" t="str">
            <v>Tenaga Administrasi Sekolah</v>
          </cell>
          <cell r="AD4557" t="str">
            <v>SMP</v>
          </cell>
          <cell r="AE4557" t="str">
            <v>SUKUN</v>
          </cell>
          <cell r="AN4557" t="str">
            <v>Belum Sertifikasi</v>
          </cell>
          <cell r="BB4557" t="str">
            <v>Belum</v>
          </cell>
        </row>
        <row r="4558">
          <cell r="N4558" t="str">
            <v>NON PNS</v>
          </cell>
          <cell r="R4558" t="str">
            <v>S1</v>
          </cell>
          <cell r="X4558" t="str">
            <v>P</v>
          </cell>
          <cell r="AC4558" t="str">
            <v>Tenaga Administrasi Sekolah</v>
          </cell>
          <cell r="AD4558" t="str">
            <v>SMP</v>
          </cell>
          <cell r="AE4558" t="str">
            <v>SUKUN</v>
          </cell>
          <cell r="AN4558" t="str">
            <v>Belum Sertifikasi</v>
          </cell>
          <cell r="BB4558" t="str">
            <v>Belum</v>
          </cell>
        </row>
        <row r="4559">
          <cell r="N4559" t="str">
            <v>NON PNS</v>
          </cell>
          <cell r="R4559" t="str">
            <v>SMA</v>
          </cell>
          <cell r="X4559" t="str">
            <v>L</v>
          </cell>
          <cell r="AC4559" t="str">
            <v>Tenaga Administrasi Sekolah</v>
          </cell>
          <cell r="AD4559" t="str">
            <v>SMP</v>
          </cell>
          <cell r="AE4559" t="str">
            <v>SUKUN</v>
          </cell>
          <cell r="AN4559" t="str">
            <v>Belum Sertifikasi</v>
          </cell>
          <cell r="BB4559" t="str">
            <v>Belum</v>
          </cell>
        </row>
        <row r="4560">
          <cell r="N4560" t="str">
            <v>NON PNS</v>
          </cell>
          <cell r="R4560" t="str">
            <v>SMA</v>
          </cell>
          <cell r="X4560" t="str">
            <v>L</v>
          </cell>
          <cell r="AC4560" t="str">
            <v>Tenaga Administrasi Sekolah</v>
          </cell>
          <cell r="AD4560" t="str">
            <v>SMP</v>
          </cell>
          <cell r="AE4560" t="str">
            <v>SUKUN</v>
          </cell>
          <cell r="AN4560" t="str">
            <v>Belum Sertifikasi</v>
          </cell>
          <cell r="BB4560" t="str">
            <v>Belum</v>
          </cell>
        </row>
        <row r="4561">
          <cell r="N4561" t="str">
            <v>NON PNS</v>
          </cell>
          <cell r="R4561" t="str">
            <v>SMA</v>
          </cell>
          <cell r="X4561" t="str">
            <v>P</v>
          </cell>
          <cell r="AC4561" t="str">
            <v>Tenaga Administrasi Sekolah</v>
          </cell>
          <cell r="AD4561" t="str">
            <v>SMP</v>
          </cell>
          <cell r="AE4561" t="str">
            <v>SUKUN</v>
          </cell>
          <cell r="AN4561" t="str">
            <v>Belum Sertifikasi</v>
          </cell>
          <cell r="BB4561" t="str">
            <v>Belum</v>
          </cell>
        </row>
        <row r="4562">
          <cell r="N4562" t="str">
            <v>NON PNS</v>
          </cell>
          <cell r="R4562" t="str">
            <v>S1</v>
          </cell>
          <cell r="X4562" t="str">
            <v>P</v>
          </cell>
          <cell r="AC4562" t="str">
            <v>Guru</v>
          </cell>
          <cell r="AD4562" t="str">
            <v>SMP</v>
          </cell>
          <cell r="AE4562" t="str">
            <v>LOWOK WARU</v>
          </cell>
          <cell r="AN4562" t="str">
            <v>Belum Sertifikasi</v>
          </cell>
          <cell r="BB4562" t="str">
            <v>Belum</v>
          </cell>
        </row>
        <row r="4563">
          <cell r="N4563" t="str">
            <v>NON PNS</v>
          </cell>
          <cell r="R4563" t="str">
            <v>SMA</v>
          </cell>
          <cell r="X4563" t="str">
            <v>P</v>
          </cell>
          <cell r="AC4563" t="str">
            <v>Guru</v>
          </cell>
          <cell r="AD4563" t="str">
            <v>SMP</v>
          </cell>
          <cell r="AE4563" t="str">
            <v>LOWOK WARU</v>
          </cell>
          <cell r="AN4563" t="str">
            <v>Belum Sertifikasi</v>
          </cell>
          <cell r="BB4563" t="str">
            <v>Belum</v>
          </cell>
        </row>
        <row r="4564">
          <cell r="N4564" t="str">
            <v>NON PNS</v>
          </cell>
          <cell r="R4564" t="str">
            <v>S1</v>
          </cell>
          <cell r="X4564" t="str">
            <v>L</v>
          </cell>
          <cell r="AC4564" t="str">
            <v>Guru</v>
          </cell>
          <cell r="AD4564" t="str">
            <v>SMP</v>
          </cell>
          <cell r="AE4564" t="str">
            <v>LOWOK WARU</v>
          </cell>
          <cell r="AN4564" t="str">
            <v>Belum Sertifikasi</v>
          </cell>
          <cell r="BB4564" t="str">
            <v>Belum</v>
          </cell>
        </row>
        <row r="4565">
          <cell r="N4565" t="str">
            <v>NON PNS</v>
          </cell>
          <cell r="R4565" t="str">
            <v>S1</v>
          </cell>
          <cell r="X4565" t="str">
            <v>P</v>
          </cell>
          <cell r="AC4565" t="str">
            <v>Guru</v>
          </cell>
          <cell r="AD4565" t="str">
            <v>SMP</v>
          </cell>
          <cell r="AE4565" t="str">
            <v>LOWOK WARU</v>
          </cell>
          <cell r="AN4565" t="str">
            <v>Belum Sertifikasi</v>
          </cell>
          <cell r="BB4565" t="str">
            <v>Belum</v>
          </cell>
        </row>
        <row r="4566">
          <cell r="N4566" t="str">
            <v>NON PNS</v>
          </cell>
          <cell r="R4566" t="str">
            <v>S1</v>
          </cell>
          <cell r="X4566" t="str">
            <v>L</v>
          </cell>
          <cell r="AC4566" t="str">
            <v>Guru</v>
          </cell>
          <cell r="AD4566" t="str">
            <v>SMP</v>
          </cell>
          <cell r="AE4566" t="str">
            <v>LOWOK WARU</v>
          </cell>
          <cell r="AN4566" t="str">
            <v>Lulus Sertifikasi</v>
          </cell>
          <cell r="BB4566" t="str">
            <v>Belum</v>
          </cell>
        </row>
        <row r="4567">
          <cell r="N4567" t="str">
            <v>NON PNS</v>
          </cell>
          <cell r="R4567" t="str">
            <v>S1</v>
          </cell>
          <cell r="X4567" t="str">
            <v>P</v>
          </cell>
          <cell r="AC4567" t="str">
            <v>Guru</v>
          </cell>
          <cell r="AD4567" t="str">
            <v>SMP</v>
          </cell>
          <cell r="AE4567" t="str">
            <v>LOWOK WARU</v>
          </cell>
          <cell r="AN4567" t="str">
            <v>Lulus Sertifikasi</v>
          </cell>
          <cell r="BB4567" t="str">
            <v>Belum</v>
          </cell>
        </row>
        <row r="4568">
          <cell r="N4568" t="str">
            <v>NON PNS</v>
          </cell>
          <cell r="R4568" t="str">
            <v>S1</v>
          </cell>
          <cell r="X4568" t="str">
            <v>L</v>
          </cell>
          <cell r="AC4568" t="str">
            <v>Guru</v>
          </cell>
          <cell r="AD4568" t="str">
            <v>SMP</v>
          </cell>
          <cell r="AE4568" t="str">
            <v>LOWOK WARU</v>
          </cell>
          <cell r="AN4568" t="str">
            <v>Lulus Sertifikasi</v>
          </cell>
          <cell r="BB4568" t="str">
            <v>Belum</v>
          </cell>
        </row>
        <row r="4569">
          <cell r="N4569" t="str">
            <v>NON PNS</v>
          </cell>
          <cell r="R4569" t="str">
            <v>S1</v>
          </cell>
          <cell r="X4569" t="str">
            <v>P</v>
          </cell>
          <cell r="AC4569" t="str">
            <v>Kepala Sekolah</v>
          </cell>
          <cell r="AD4569" t="str">
            <v>SMP</v>
          </cell>
          <cell r="AE4569" t="str">
            <v>LOWOK WARU</v>
          </cell>
          <cell r="AN4569" t="str">
            <v>Lulus Sertifikasi</v>
          </cell>
          <cell r="BB4569" t="str">
            <v>Belum</v>
          </cell>
        </row>
        <row r="4570">
          <cell r="N4570" t="str">
            <v>NON PNS</v>
          </cell>
          <cell r="R4570" t="str">
            <v>SMA</v>
          </cell>
          <cell r="X4570" t="str">
            <v>P</v>
          </cell>
          <cell r="AC4570" t="str">
            <v>Tenaga Administrasi Sekolah</v>
          </cell>
          <cell r="AD4570" t="str">
            <v>SMP</v>
          </cell>
          <cell r="AE4570" t="str">
            <v>LOWOK WARU</v>
          </cell>
          <cell r="AN4570" t="str">
            <v>Belum Sertifikasi</v>
          </cell>
          <cell r="BB4570" t="str">
            <v>Belum</v>
          </cell>
        </row>
        <row r="4571">
          <cell r="N4571" t="str">
            <v>NON PNS</v>
          </cell>
          <cell r="R4571" t="str">
            <v>S1</v>
          </cell>
          <cell r="X4571" t="str">
            <v>L</v>
          </cell>
          <cell r="AC4571" t="str">
            <v>Tenaga Administrasi Sekolah</v>
          </cell>
          <cell r="AD4571" t="str">
            <v>SMP</v>
          </cell>
          <cell r="AE4571" t="str">
            <v>LOWOK WARU</v>
          </cell>
          <cell r="AN4571" t="str">
            <v>Belum Sertifikasi</v>
          </cell>
          <cell r="BB4571" t="str">
            <v>Belum</v>
          </cell>
        </row>
        <row r="4572">
          <cell r="N4572" t="str">
            <v>NON PNS</v>
          </cell>
          <cell r="R4572" t="str">
            <v>S1</v>
          </cell>
          <cell r="X4572" t="str">
            <v>P</v>
          </cell>
          <cell r="AC4572" t="str">
            <v>Guru</v>
          </cell>
          <cell r="AD4572" t="str">
            <v>SMP</v>
          </cell>
          <cell r="AE4572" t="str">
            <v>KLOJEN</v>
          </cell>
          <cell r="AN4572" t="str">
            <v>Belum Sertifikasi</v>
          </cell>
          <cell r="BB4572" t="str">
            <v>Belum</v>
          </cell>
        </row>
        <row r="4573">
          <cell r="N4573" t="str">
            <v>NON PNS</v>
          </cell>
          <cell r="R4573" t="str">
            <v>S2</v>
          </cell>
          <cell r="X4573" t="str">
            <v>L</v>
          </cell>
          <cell r="AC4573" t="str">
            <v>Guru</v>
          </cell>
          <cell r="AD4573" t="str">
            <v>SMP</v>
          </cell>
          <cell r="AE4573" t="str">
            <v>KLOJEN</v>
          </cell>
          <cell r="AN4573" t="str">
            <v>Belum Sertifikasi</v>
          </cell>
          <cell r="BB4573" t="str">
            <v>Belum</v>
          </cell>
        </row>
        <row r="4574">
          <cell r="N4574" t="str">
            <v>NON PNS</v>
          </cell>
          <cell r="R4574" t="str">
            <v>S2</v>
          </cell>
          <cell r="X4574" t="str">
            <v>P</v>
          </cell>
          <cell r="AC4574" t="str">
            <v>Guru</v>
          </cell>
          <cell r="AD4574" t="str">
            <v>SMP</v>
          </cell>
          <cell r="AE4574" t="str">
            <v>KLOJEN</v>
          </cell>
          <cell r="AN4574" t="str">
            <v>Belum Sertifikasi</v>
          </cell>
          <cell r="BB4574" t="str">
            <v>Belum</v>
          </cell>
        </row>
        <row r="4575">
          <cell r="N4575" t="str">
            <v>NON PNS</v>
          </cell>
          <cell r="R4575" t="str">
            <v>S1</v>
          </cell>
          <cell r="X4575" t="str">
            <v>L</v>
          </cell>
          <cell r="AC4575" t="str">
            <v>Kepala Sekolah</v>
          </cell>
          <cell r="AD4575" t="str">
            <v>SMP</v>
          </cell>
          <cell r="AE4575" t="str">
            <v>KLOJEN</v>
          </cell>
          <cell r="AN4575" t="str">
            <v>Belum Sertifikasi</v>
          </cell>
          <cell r="BB4575" t="str">
            <v>Belum</v>
          </cell>
        </row>
        <row r="4576">
          <cell r="N4576" t="str">
            <v>NON PNS</v>
          </cell>
          <cell r="R4576" t="str">
            <v>S1</v>
          </cell>
          <cell r="X4576" t="str">
            <v>P</v>
          </cell>
          <cell r="AC4576" t="str">
            <v>Guru</v>
          </cell>
          <cell r="AD4576" t="str">
            <v>SMP</v>
          </cell>
          <cell r="AE4576" t="str">
            <v>KLOJEN</v>
          </cell>
          <cell r="AN4576" t="str">
            <v>Belum Sertifikasi</v>
          </cell>
          <cell r="BB4576" t="str">
            <v>Belum</v>
          </cell>
        </row>
        <row r="4577">
          <cell r="N4577" t="str">
            <v>NON PNS</v>
          </cell>
          <cell r="R4577" t="str">
            <v>S1</v>
          </cell>
          <cell r="X4577" t="str">
            <v>P</v>
          </cell>
          <cell r="AC4577" t="str">
            <v>Guru</v>
          </cell>
          <cell r="AD4577" t="str">
            <v>SMP</v>
          </cell>
          <cell r="AE4577" t="str">
            <v>KLOJEN</v>
          </cell>
          <cell r="AN4577" t="str">
            <v>Lulus Sertifikasi</v>
          </cell>
          <cell r="BB4577" t="str">
            <v>Belum</v>
          </cell>
        </row>
        <row r="4578">
          <cell r="N4578" t="str">
            <v>NON PNS</v>
          </cell>
          <cell r="R4578" t="str">
            <v>S1</v>
          </cell>
          <cell r="X4578" t="str">
            <v>P</v>
          </cell>
          <cell r="AC4578" t="str">
            <v>Guru</v>
          </cell>
          <cell r="AD4578" t="str">
            <v>SMP</v>
          </cell>
          <cell r="AE4578" t="str">
            <v>KLOJEN</v>
          </cell>
          <cell r="AN4578" t="str">
            <v>Lulus Sertifikasi</v>
          </cell>
          <cell r="BB4578" t="str">
            <v>Belum</v>
          </cell>
        </row>
        <row r="4579">
          <cell r="N4579" t="str">
            <v>NON PNS</v>
          </cell>
          <cell r="R4579" t="str">
            <v>S1</v>
          </cell>
          <cell r="X4579" t="str">
            <v>L</v>
          </cell>
          <cell r="AC4579" t="str">
            <v>Guru</v>
          </cell>
          <cell r="AD4579" t="str">
            <v>SMP</v>
          </cell>
          <cell r="AE4579" t="str">
            <v>KLOJEN</v>
          </cell>
          <cell r="AN4579" t="str">
            <v>Lulus Sertifikasi</v>
          </cell>
          <cell r="BB4579" t="str">
            <v>Belum</v>
          </cell>
        </row>
        <row r="4580">
          <cell r="N4580" t="str">
            <v>NON PNS</v>
          </cell>
          <cell r="R4580" t="str">
            <v>S1</v>
          </cell>
          <cell r="X4580" t="str">
            <v>P</v>
          </cell>
          <cell r="AC4580" t="str">
            <v>Guru</v>
          </cell>
          <cell r="AD4580" t="str">
            <v>SMP</v>
          </cell>
          <cell r="AE4580" t="str">
            <v>KLOJEN</v>
          </cell>
          <cell r="AN4580" t="str">
            <v>Lulus Sertifikasi</v>
          </cell>
          <cell r="BB4580" t="str">
            <v>Belum</v>
          </cell>
        </row>
        <row r="4581">
          <cell r="N4581" t="str">
            <v>NON PNS</v>
          </cell>
          <cell r="R4581" t="str">
            <v>S1</v>
          </cell>
          <cell r="X4581" t="str">
            <v>L</v>
          </cell>
          <cell r="AC4581" t="str">
            <v>Guru</v>
          </cell>
          <cell r="AD4581" t="str">
            <v>SMP</v>
          </cell>
          <cell r="AE4581" t="str">
            <v>KLOJEN</v>
          </cell>
          <cell r="AN4581" t="str">
            <v>Lulus Sertifikasi</v>
          </cell>
          <cell r="BB4581" t="str">
            <v>Belum</v>
          </cell>
        </row>
        <row r="4582">
          <cell r="N4582" t="str">
            <v>NON PNS</v>
          </cell>
          <cell r="R4582" t="str">
            <v>S1</v>
          </cell>
          <cell r="X4582" t="str">
            <v>P</v>
          </cell>
          <cell r="AC4582" t="str">
            <v>Guru</v>
          </cell>
          <cell r="AD4582" t="str">
            <v>SMP</v>
          </cell>
          <cell r="AE4582" t="str">
            <v>BLIMBING</v>
          </cell>
          <cell r="AN4582" t="str">
            <v>Belum Sertifikasi</v>
          </cell>
          <cell r="BB4582" t="str">
            <v>Belum</v>
          </cell>
        </row>
        <row r="4583">
          <cell r="N4583" t="str">
            <v>NON PNS</v>
          </cell>
          <cell r="R4583" t="str">
            <v>S1</v>
          </cell>
          <cell r="X4583" t="str">
            <v>L</v>
          </cell>
          <cell r="AC4583" t="str">
            <v>Guru</v>
          </cell>
          <cell r="AD4583" t="str">
            <v>SMP</v>
          </cell>
          <cell r="AE4583" t="str">
            <v>BLIMBING</v>
          </cell>
          <cell r="AN4583" t="str">
            <v>Belum Sertifikasi</v>
          </cell>
          <cell r="BB4583" t="str">
            <v>Belum</v>
          </cell>
        </row>
        <row r="4584">
          <cell r="N4584" t="str">
            <v>NON PNS</v>
          </cell>
          <cell r="R4584" t="str">
            <v>S1</v>
          </cell>
          <cell r="X4584" t="str">
            <v>P</v>
          </cell>
          <cell r="AC4584" t="str">
            <v>Guru</v>
          </cell>
          <cell r="AD4584" t="str">
            <v>SMP</v>
          </cell>
          <cell r="AE4584" t="str">
            <v>BLIMBING</v>
          </cell>
          <cell r="AN4584" t="str">
            <v>Belum Sertifikasi</v>
          </cell>
          <cell r="BB4584" t="str">
            <v>Belum</v>
          </cell>
        </row>
        <row r="4585">
          <cell r="N4585" t="str">
            <v>NON PNS</v>
          </cell>
          <cell r="R4585" t="str">
            <v>S1</v>
          </cell>
          <cell r="X4585" t="str">
            <v>P</v>
          </cell>
          <cell r="AC4585" t="str">
            <v>Guru</v>
          </cell>
          <cell r="AD4585" t="str">
            <v>SMP</v>
          </cell>
          <cell r="AE4585" t="str">
            <v>BLIMBING</v>
          </cell>
          <cell r="AN4585" t="str">
            <v>Belum Sertifikasi</v>
          </cell>
          <cell r="BB4585" t="str">
            <v>Belum</v>
          </cell>
        </row>
        <row r="4586">
          <cell r="N4586" t="str">
            <v>NON PNS</v>
          </cell>
          <cell r="R4586" t="str">
            <v>S1</v>
          </cell>
          <cell r="X4586" t="str">
            <v>P</v>
          </cell>
          <cell r="AC4586" t="str">
            <v>Guru</v>
          </cell>
          <cell r="AD4586" t="str">
            <v>SMP</v>
          </cell>
          <cell r="AE4586" t="str">
            <v>BLIMBING</v>
          </cell>
          <cell r="AN4586" t="str">
            <v>Belum Sertifikasi</v>
          </cell>
          <cell r="BB4586" t="str">
            <v>Belum</v>
          </cell>
        </row>
        <row r="4587">
          <cell r="N4587" t="str">
            <v>NON PNS</v>
          </cell>
          <cell r="R4587" t="str">
            <v>S1</v>
          </cell>
          <cell r="X4587" t="str">
            <v>L</v>
          </cell>
          <cell r="AC4587" t="str">
            <v>Guru</v>
          </cell>
          <cell r="AD4587" t="str">
            <v>SMP</v>
          </cell>
          <cell r="AE4587" t="str">
            <v>BLIMBING</v>
          </cell>
          <cell r="AN4587" t="str">
            <v>Belum Sertifikasi</v>
          </cell>
          <cell r="BB4587" t="str">
            <v>Belum</v>
          </cell>
        </row>
        <row r="4588">
          <cell r="N4588" t="str">
            <v>NON PNS</v>
          </cell>
          <cell r="R4588" t="str">
            <v>S1</v>
          </cell>
          <cell r="X4588" t="str">
            <v>P</v>
          </cell>
          <cell r="AC4588" t="str">
            <v>Guru</v>
          </cell>
          <cell r="AD4588" t="str">
            <v>SMP</v>
          </cell>
          <cell r="AE4588" t="str">
            <v>BLIMBING</v>
          </cell>
          <cell r="AN4588" t="str">
            <v>Lulus Sertifikasi</v>
          </cell>
          <cell r="BB4588" t="str">
            <v>Belum</v>
          </cell>
        </row>
        <row r="4589">
          <cell r="N4589" t="str">
            <v>NON PNS</v>
          </cell>
          <cell r="R4589" t="str">
            <v>S1</v>
          </cell>
          <cell r="X4589" t="str">
            <v>P</v>
          </cell>
          <cell r="AC4589" t="str">
            <v>Guru</v>
          </cell>
          <cell r="AD4589" t="str">
            <v>SMP</v>
          </cell>
          <cell r="AE4589" t="str">
            <v>BLIMBING</v>
          </cell>
          <cell r="AN4589" t="str">
            <v>Lulus Sertifikasi</v>
          </cell>
          <cell r="BB4589" t="str">
            <v>Belum</v>
          </cell>
        </row>
        <row r="4590">
          <cell r="N4590" t="str">
            <v>NON PNS</v>
          </cell>
          <cell r="R4590" t="str">
            <v>S2</v>
          </cell>
          <cell r="X4590" t="str">
            <v>L</v>
          </cell>
          <cell r="AC4590" t="str">
            <v>Guru</v>
          </cell>
          <cell r="AD4590" t="str">
            <v>SMP</v>
          </cell>
          <cell r="AE4590" t="str">
            <v>BLIMBING</v>
          </cell>
          <cell r="AN4590" t="str">
            <v>Belum Sertifikasi</v>
          </cell>
          <cell r="BB4590" t="str">
            <v>Belum</v>
          </cell>
        </row>
        <row r="4591">
          <cell r="N4591" t="str">
            <v>NON PNS</v>
          </cell>
          <cell r="R4591" t="str">
            <v>S1</v>
          </cell>
          <cell r="X4591" t="str">
            <v>P</v>
          </cell>
          <cell r="AC4591" t="str">
            <v>Guru</v>
          </cell>
          <cell r="AD4591" t="str">
            <v>SMP</v>
          </cell>
          <cell r="AE4591" t="str">
            <v>BLIMBING</v>
          </cell>
          <cell r="AN4591" t="str">
            <v>Lulus Sertifikasi</v>
          </cell>
          <cell r="BB4591" t="str">
            <v>Belum</v>
          </cell>
        </row>
        <row r="4592">
          <cell r="N4592" t="str">
            <v>NON PNS</v>
          </cell>
          <cell r="R4592" t="str">
            <v>S1</v>
          </cell>
          <cell r="X4592" t="str">
            <v>P</v>
          </cell>
          <cell r="AC4592" t="str">
            <v>Wakil Kepala Sekolah</v>
          </cell>
          <cell r="AD4592" t="str">
            <v>SMP</v>
          </cell>
          <cell r="AE4592" t="str">
            <v>BLIMBING</v>
          </cell>
          <cell r="AN4592" t="str">
            <v>Lulus Sertifikasi</v>
          </cell>
          <cell r="BB4592" t="str">
            <v>Belum</v>
          </cell>
        </row>
        <row r="4593">
          <cell r="N4593" t="str">
            <v>NON PNS</v>
          </cell>
          <cell r="R4593" t="str">
            <v>S1</v>
          </cell>
          <cell r="X4593" t="str">
            <v>P</v>
          </cell>
          <cell r="AC4593" t="str">
            <v>Kepala Sekolah</v>
          </cell>
          <cell r="AD4593" t="str">
            <v>SMP</v>
          </cell>
          <cell r="AE4593" t="str">
            <v>BLIMBING</v>
          </cell>
          <cell r="AN4593" t="str">
            <v>Lulus Sertifikasi</v>
          </cell>
          <cell r="BB4593" t="str">
            <v>Belum</v>
          </cell>
        </row>
        <row r="4594">
          <cell r="N4594" t="str">
            <v>NON PNS</v>
          </cell>
          <cell r="R4594" t="str">
            <v>S1</v>
          </cell>
          <cell r="X4594" t="str">
            <v>P</v>
          </cell>
          <cell r="AC4594" t="str">
            <v>Guru</v>
          </cell>
          <cell r="AD4594" t="str">
            <v>SMP</v>
          </cell>
          <cell r="AE4594" t="str">
            <v>BLIMBING</v>
          </cell>
          <cell r="AN4594" t="str">
            <v>Lulus Sertifikasi</v>
          </cell>
          <cell r="BB4594" t="str">
            <v>Belum</v>
          </cell>
        </row>
        <row r="4595">
          <cell r="N4595" t="str">
            <v>NON PNS</v>
          </cell>
          <cell r="R4595" t="str">
            <v>S1</v>
          </cell>
          <cell r="X4595" t="str">
            <v>P</v>
          </cell>
          <cell r="AC4595" t="str">
            <v>Tenaga Administrasi Sekolah</v>
          </cell>
          <cell r="AD4595" t="str">
            <v>SMP</v>
          </cell>
          <cell r="AE4595" t="str">
            <v>BLIMBING</v>
          </cell>
          <cell r="AN4595" t="str">
            <v>Belum Sertifikasi</v>
          </cell>
          <cell r="BB4595" t="str">
            <v>Belum</v>
          </cell>
        </row>
        <row r="4596">
          <cell r="N4596" t="str">
            <v>NON PNS</v>
          </cell>
          <cell r="R4596" t="str">
            <v>S1</v>
          </cell>
          <cell r="X4596" t="str">
            <v>L</v>
          </cell>
          <cell r="AC4596" t="str">
            <v>Guru</v>
          </cell>
          <cell r="AD4596" t="str">
            <v>SMP</v>
          </cell>
          <cell r="AE4596" t="str">
            <v>SUKUN</v>
          </cell>
          <cell r="AN4596" t="str">
            <v>Belum Sertifikasi</v>
          </cell>
          <cell r="BB4596" t="str">
            <v>Belum</v>
          </cell>
        </row>
        <row r="4597">
          <cell r="N4597" t="str">
            <v>NON PNS</v>
          </cell>
          <cell r="R4597" t="str">
            <v>S1</v>
          </cell>
          <cell r="X4597" t="str">
            <v>P</v>
          </cell>
          <cell r="AC4597" t="str">
            <v>Guru</v>
          </cell>
          <cell r="AD4597" t="str">
            <v>SMP</v>
          </cell>
          <cell r="AE4597" t="str">
            <v>SUKUN</v>
          </cell>
          <cell r="AN4597" t="str">
            <v>Belum Sertifikasi</v>
          </cell>
          <cell r="BB4597" t="str">
            <v>Belum</v>
          </cell>
        </row>
        <row r="4598">
          <cell r="N4598" t="str">
            <v>NON PNS</v>
          </cell>
          <cell r="R4598" t="str">
            <v>S1</v>
          </cell>
          <cell r="X4598" t="str">
            <v>P</v>
          </cell>
          <cell r="AC4598" t="str">
            <v>Guru</v>
          </cell>
          <cell r="AD4598" t="str">
            <v>SMP</v>
          </cell>
          <cell r="AE4598" t="str">
            <v>SUKUN</v>
          </cell>
          <cell r="AN4598" t="str">
            <v>Lulus Sertifikasi</v>
          </cell>
          <cell r="BB4598" t="str">
            <v>Belum</v>
          </cell>
        </row>
        <row r="4599">
          <cell r="N4599" t="str">
            <v>NON PNS</v>
          </cell>
          <cell r="R4599" t="str">
            <v>S1</v>
          </cell>
          <cell r="X4599" t="str">
            <v>P</v>
          </cell>
          <cell r="AC4599" t="str">
            <v>Wakil Kepala Sekolah</v>
          </cell>
          <cell r="AD4599" t="str">
            <v>SMP</v>
          </cell>
          <cell r="AE4599" t="str">
            <v>SUKUN</v>
          </cell>
          <cell r="AN4599" t="str">
            <v>Lulus Sertifikasi</v>
          </cell>
          <cell r="BB4599" t="str">
            <v>Belum</v>
          </cell>
        </row>
        <row r="4600">
          <cell r="N4600" t="str">
            <v>NON PNS</v>
          </cell>
          <cell r="R4600" t="str">
            <v>S1</v>
          </cell>
          <cell r="X4600" t="str">
            <v>P</v>
          </cell>
          <cell r="AC4600" t="str">
            <v>Kepala Sekolah</v>
          </cell>
          <cell r="AD4600" t="str">
            <v>SMP</v>
          </cell>
          <cell r="AE4600" t="str">
            <v>SUKUN</v>
          </cell>
          <cell r="AN4600" t="str">
            <v>Lulus Sertifikasi</v>
          </cell>
          <cell r="BB4600" t="str">
            <v>Belum</v>
          </cell>
        </row>
        <row r="4601">
          <cell r="N4601" t="str">
            <v>NON PNS</v>
          </cell>
          <cell r="R4601" t="str">
            <v>S1</v>
          </cell>
          <cell r="X4601" t="str">
            <v>L</v>
          </cell>
          <cell r="AC4601" t="str">
            <v>Guru</v>
          </cell>
          <cell r="AD4601" t="str">
            <v>SMP</v>
          </cell>
          <cell r="AE4601" t="str">
            <v>SUKUN</v>
          </cell>
          <cell r="AN4601" t="str">
            <v>Lulus Sertifikasi</v>
          </cell>
          <cell r="BB4601" t="str">
            <v>Belum</v>
          </cell>
        </row>
        <row r="4602">
          <cell r="N4602" t="str">
            <v>NON PNS</v>
          </cell>
          <cell r="R4602" t="str">
            <v>S1</v>
          </cell>
          <cell r="X4602" t="str">
            <v>P</v>
          </cell>
          <cell r="AC4602" t="str">
            <v>Tenaga Administrasi Sekolah</v>
          </cell>
          <cell r="AD4602" t="str">
            <v>SMP</v>
          </cell>
          <cell r="AE4602" t="str">
            <v>SUKUN</v>
          </cell>
          <cell r="AN4602" t="str">
            <v>Belum Sertifikasi</v>
          </cell>
          <cell r="BB4602" t="str">
            <v>Belum</v>
          </cell>
        </row>
        <row r="4603">
          <cell r="N4603" t="str">
            <v>NON PNS</v>
          </cell>
          <cell r="R4603" t="str">
            <v>S1</v>
          </cell>
          <cell r="X4603" t="str">
            <v>L</v>
          </cell>
          <cell r="AC4603" t="str">
            <v>Guru</v>
          </cell>
          <cell r="AD4603" t="str">
            <v>SMP</v>
          </cell>
          <cell r="AE4603" t="str">
            <v>KLOJEN</v>
          </cell>
          <cell r="AN4603" t="str">
            <v>Belum Sertifikasi</v>
          </cell>
          <cell r="BB4603" t="str">
            <v>Belum</v>
          </cell>
        </row>
        <row r="4604">
          <cell r="N4604" t="str">
            <v>NON PNS</v>
          </cell>
          <cell r="R4604" t="str">
            <v>S1</v>
          </cell>
          <cell r="X4604" t="str">
            <v>P</v>
          </cell>
          <cell r="AC4604" t="str">
            <v>Guru</v>
          </cell>
          <cell r="AD4604" t="str">
            <v>SMP</v>
          </cell>
          <cell r="AE4604" t="str">
            <v>KLOJEN</v>
          </cell>
          <cell r="AN4604" t="str">
            <v>Belum Sertifikasi</v>
          </cell>
          <cell r="BB4604" t="str">
            <v>Belum</v>
          </cell>
        </row>
        <row r="4605">
          <cell r="N4605" t="str">
            <v>NON PNS</v>
          </cell>
          <cell r="R4605" t="str">
            <v>S1</v>
          </cell>
          <cell r="X4605" t="str">
            <v>P</v>
          </cell>
          <cell r="AC4605" t="str">
            <v>Guru</v>
          </cell>
          <cell r="AD4605" t="str">
            <v>SMP</v>
          </cell>
          <cell r="AE4605" t="str">
            <v>KLOJEN</v>
          </cell>
          <cell r="AN4605" t="str">
            <v>Belum Sertifikasi</v>
          </cell>
          <cell r="BB4605" t="str">
            <v>Belum</v>
          </cell>
        </row>
        <row r="4606">
          <cell r="N4606" t="str">
            <v>NON PNS</v>
          </cell>
          <cell r="R4606" t="str">
            <v>SMA</v>
          </cell>
          <cell r="X4606" t="str">
            <v>P</v>
          </cell>
          <cell r="AC4606" t="str">
            <v>Guru</v>
          </cell>
          <cell r="AD4606" t="str">
            <v>SMP</v>
          </cell>
          <cell r="AE4606" t="str">
            <v>KLOJEN</v>
          </cell>
          <cell r="AN4606" t="str">
            <v>Belum Sertifikasi</v>
          </cell>
          <cell r="BB4606" t="str">
            <v>Belum</v>
          </cell>
        </row>
        <row r="4607">
          <cell r="N4607" t="str">
            <v>NON PNS</v>
          </cell>
          <cell r="R4607" t="str">
            <v>S1</v>
          </cell>
          <cell r="X4607" t="str">
            <v>L</v>
          </cell>
          <cell r="AC4607" t="str">
            <v>Guru</v>
          </cell>
          <cell r="AD4607" t="str">
            <v>SMP</v>
          </cell>
          <cell r="AE4607" t="str">
            <v>KLOJEN</v>
          </cell>
          <cell r="AN4607" t="str">
            <v>Belum Sertifikasi</v>
          </cell>
          <cell r="BB4607" t="str">
            <v>Belum</v>
          </cell>
        </row>
        <row r="4608">
          <cell r="N4608" t="str">
            <v>NON PNS</v>
          </cell>
          <cell r="R4608" t="str">
            <v>S1</v>
          </cell>
          <cell r="X4608" t="str">
            <v>P</v>
          </cell>
          <cell r="AC4608" t="str">
            <v>Guru</v>
          </cell>
          <cell r="AD4608" t="str">
            <v>SMP</v>
          </cell>
          <cell r="AE4608" t="str">
            <v>KLOJEN</v>
          </cell>
          <cell r="AN4608" t="str">
            <v>Belum Sertifikasi</v>
          </cell>
          <cell r="BB4608" t="str">
            <v>Belum</v>
          </cell>
        </row>
        <row r="4609">
          <cell r="N4609" t="str">
            <v>NON PNS</v>
          </cell>
          <cell r="R4609" t="str">
            <v>S1</v>
          </cell>
          <cell r="X4609" t="str">
            <v>P</v>
          </cell>
          <cell r="AC4609" t="str">
            <v>Guru</v>
          </cell>
          <cell r="AD4609" t="str">
            <v>SMP</v>
          </cell>
          <cell r="AE4609" t="str">
            <v>KLOJEN</v>
          </cell>
          <cell r="AN4609" t="str">
            <v>Lulus Sertifikasi</v>
          </cell>
          <cell r="BB4609" t="str">
            <v>Belum</v>
          </cell>
        </row>
        <row r="4610">
          <cell r="N4610" t="str">
            <v>NON PNS</v>
          </cell>
          <cell r="R4610" t="str">
            <v>S1</v>
          </cell>
          <cell r="X4610" t="str">
            <v>P</v>
          </cell>
          <cell r="AC4610" t="str">
            <v>Guru</v>
          </cell>
          <cell r="AD4610" t="str">
            <v>SMP</v>
          </cell>
          <cell r="AE4610" t="str">
            <v>KLOJEN</v>
          </cell>
          <cell r="AN4610" t="str">
            <v>Belum Sertifikasi</v>
          </cell>
          <cell r="BB4610" t="str">
            <v>Belum</v>
          </cell>
        </row>
        <row r="4611">
          <cell r="N4611" t="str">
            <v>NON PNS</v>
          </cell>
          <cell r="R4611" t="str">
            <v>S1</v>
          </cell>
          <cell r="X4611" t="str">
            <v>P</v>
          </cell>
          <cell r="AC4611" t="str">
            <v>Guru</v>
          </cell>
          <cell r="AD4611" t="str">
            <v>SMP</v>
          </cell>
          <cell r="AE4611" t="str">
            <v>KLOJEN</v>
          </cell>
          <cell r="AN4611" t="str">
            <v>Belum Sertifikasi</v>
          </cell>
          <cell r="BB4611" t="str">
            <v>Belum</v>
          </cell>
        </row>
        <row r="4612">
          <cell r="N4612" t="str">
            <v>NON PNS</v>
          </cell>
          <cell r="R4612" t="str">
            <v>S1</v>
          </cell>
          <cell r="X4612" t="str">
            <v>P</v>
          </cell>
          <cell r="AC4612" t="str">
            <v>Guru</v>
          </cell>
          <cell r="AD4612" t="str">
            <v>SMP</v>
          </cell>
          <cell r="AE4612" t="str">
            <v>KLOJEN</v>
          </cell>
          <cell r="AN4612" t="str">
            <v>Belum Sertifikasi</v>
          </cell>
          <cell r="BB4612" t="str">
            <v>Belum</v>
          </cell>
        </row>
        <row r="4613">
          <cell r="N4613" t="str">
            <v>NON PNS</v>
          </cell>
          <cell r="R4613" t="str">
            <v>S1</v>
          </cell>
          <cell r="X4613" t="str">
            <v>P</v>
          </cell>
          <cell r="AC4613" t="str">
            <v>Guru</v>
          </cell>
          <cell r="AD4613" t="str">
            <v>SMP</v>
          </cell>
          <cell r="AE4613" t="str">
            <v>KLOJEN</v>
          </cell>
          <cell r="AN4613" t="str">
            <v>Belum Sertifikasi</v>
          </cell>
          <cell r="BB4613" t="str">
            <v>Belum</v>
          </cell>
        </row>
        <row r="4614">
          <cell r="N4614" t="str">
            <v>NON PNS</v>
          </cell>
          <cell r="R4614" t="str">
            <v>S1</v>
          </cell>
          <cell r="X4614" t="str">
            <v>P</v>
          </cell>
          <cell r="AC4614" t="str">
            <v>Guru</v>
          </cell>
          <cell r="AD4614" t="str">
            <v>SMP</v>
          </cell>
          <cell r="AE4614" t="str">
            <v>KLOJEN</v>
          </cell>
          <cell r="AN4614" t="str">
            <v>Lulus Sertifikasi</v>
          </cell>
          <cell r="BB4614" t="str">
            <v>Belum</v>
          </cell>
        </row>
        <row r="4615">
          <cell r="N4615" t="str">
            <v>NON PNS</v>
          </cell>
          <cell r="R4615" t="str">
            <v>S1</v>
          </cell>
          <cell r="X4615" t="str">
            <v>L</v>
          </cell>
          <cell r="AC4615" t="str">
            <v>Guru</v>
          </cell>
          <cell r="AD4615" t="str">
            <v>SMP</v>
          </cell>
          <cell r="AE4615" t="str">
            <v>KLOJEN</v>
          </cell>
          <cell r="AN4615" t="str">
            <v>Belum Sertifikasi</v>
          </cell>
          <cell r="BB4615" t="str">
            <v>Belum</v>
          </cell>
        </row>
        <row r="4616">
          <cell r="N4616" t="str">
            <v>NON PNS</v>
          </cell>
          <cell r="R4616" t="str">
            <v>S2</v>
          </cell>
          <cell r="X4616" t="str">
            <v>P</v>
          </cell>
          <cell r="AC4616" t="str">
            <v>Guru</v>
          </cell>
          <cell r="AD4616" t="str">
            <v>SMP</v>
          </cell>
          <cell r="AE4616" t="str">
            <v>KLOJEN</v>
          </cell>
          <cell r="AN4616" t="str">
            <v>Belum Sertifikasi</v>
          </cell>
          <cell r="BB4616" t="str">
            <v>Belum</v>
          </cell>
        </row>
        <row r="4617">
          <cell r="N4617" t="str">
            <v>NON PNS</v>
          </cell>
          <cell r="R4617" t="str">
            <v>S1</v>
          </cell>
          <cell r="X4617" t="str">
            <v>L</v>
          </cell>
          <cell r="AC4617" t="str">
            <v>Guru</v>
          </cell>
          <cell r="AD4617" t="str">
            <v>SMP</v>
          </cell>
          <cell r="AE4617" t="str">
            <v>KLOJEN</v>
          </cell>
          <cell r="AN4617" t="str">
            <v>Belum Sertifikasi</v>
          </cell>
          <cell r="BB4617" t="str">
            <v>Belum</v>
          </cell>
        </row>
        <row r="4618">
          <cell r="N4618" t="str">
            <v>NON PNS</v>
          </cell>
          <cell r="R4618" t="str">
            <v>S1</v>
          </cell>
          <cell r="X4618" t="str">
            <v>P</v>
          </cell>
          <cell r="AC4618" t="str">
            <v>Kepala Sekolah</v>
          </cell>
          <cell r="AD4618" t="str">
            <v>SMP</v>
          </cell>
          <cell r="AE4618" t="str">
            <v>KLOJEN</v>
          </cell>
          <cell r="AN4618" t="str">
            <v>Lulus Sertifikasi</v>
          </cell>
          <cell r="BB4618" t="str">
            <v>Lulus</v>
          </cell>
        </row>
        <row r="4619">
          <cell r="N4619" t="str">
            <v>NON PNS</v>
          </cell>
          <cell r="R4619" t="str">
            <v>S1</v>
          </cell>
          <cell r="X4619" t="str">
            <v>P</v>
          </cell>
          <cell r="AC4619" t="str">
            <v>Guru</v>
          </cell>
          <cell r="AD4619" t="str">
            <v>SMP</v>
          </cell>
          <cell r="AE4619" t="str">
            <v>KLOJEN</v>
          </cell>
          <cell r="AN4619" t="str">
            <v>Belum Sertifikasi</v>
          </cell>
          <cell r="BB4619" t="str">
            <v>Belum</v>
          </cell>
        </row>
        <row r="4620">
          <cell r="N4620" t="str">
            <v>NON PNS</v>
          </cell>
          <cell r="R4620" t="str">
            <v>S1</v>
          </cell>
          <cell r="X4620" t="str">
            <v>L</v>
          </cell>
          <cell r="AC4620" t="str">
            <v>Guru</v>
          </cell>
          <cell r="AD4620" t="str">
            <v>SMP</v>
          </cell>
          <cell r="AE4620" t="str">
            <v>KLOJEN</v>
          </cell>
          <cell r="AN4620" t="str">
            <v>Lulus Sertifikasi</v>
          </cell>
          <cell r="BB4620" t="str">
            <v>Lulus</v>
          </cell>
        </row>
        <row r="4621">
          <cell r="N4621" t="str">
            <v>NON PNS</v>
          </cell>
          <cell r="R4621" t="str">
            <v>S1</v>
          </cell>
          <cell r="X4621" t="str">
            <v>P</v>
          </cell>
          <cell r="AC4621" t="str">
            <v>Guru</v>
          </cell>
          <cell r="AD4621" t="str">
            <v>SMP</v>
          </cell>
          <cell r="AE4621" t="str">
            <v>KLOJEN</v>
          </cell>
          <cell r="AN4621" t="str">
            <v>Belum Sertifikasi</v>
          </cell>
          <cell r="BB4621" t="str">
            <v>Belum</v>
          </cell>
        </row>
        <row r="4622">
          <cell r="N4622" t="str">
            <v>NON PNS</v>
          </cell>
          <cell r="R4622" t="str">
            <v>S1</v>
          </cell>
          <cell r="X4622" t="str">
            <v>L</v>
          </cell>
          <cell r="AC4622" t="str">
            <v>Guru</v>
          </cell>
          <cell r="AD4622" t="str">
            <v>SMP</v>
          </cell>
          <cell r="AE4622" t="str">
            <v>KLOJEN</v>
          </cell>
          <cell r="AN4622" t="str">
            <v>Belum Sertifikasi</v>
          </cell>
          <cell r="BB4622" t="str">
            <v>Lulus</v>
          </cell>
        </row>
        <row r="4623">
          <cell r="N4623" t="str">
            <v>NON PNS</v>
          </cell>
          <cell r="R4623" t="str">
            <v>S1</v>
          </cell>
          <cell r="X4623" t="str">
            <v>P</v>
          </cell>
          <cell r="AC4623" t="str">
            <v>Guru</v>
          </cell>
          <cell r="AD4623" t="str">
            <v>SMP</v>
          </cell>
          <cell r="AE4623" t="str">
            <v>KLOJEN</v>
          </cell>
          <cell r="AN4623" t="str">
            <v>Lulus Sertifikasi</v>
          </cell>
          <cell r="BB4623" t="str">
            <v>Belum</v>
          </cell>
        </row>
        <row r="4624">
          <cell r="N4624" t="str">
            <v>NON PNS</v>
          </cell>
          <cell r="R4624" t="str">
            <v>S1</v>
          </cell>
          <cell r="X4624" t="str">
            <v>P</v>
          </cell>
          <cell r="AC4624" t="str">
            <v>Guru</v>
          </cell>
          <cell r="AD4624" t="str">
            <v>SMP</v>
          </cell>
          <cell r="AE4624" t="str">
            <v>KLOJEN</v>
          </cell>
          <cell r="AN4624" t="str">
            <v>Belum Sertifikasi</v>
          </cell>
          <cell r="BB4624" t="str">
            <v>Belum</v>
          </cell>
        </row>
        <row r="4625">
          <cell r="N4625" t="str">
            <v>NON PNS</v>
          </cell>
          <cell r="R4625" t="str">
            <v>S1</v>
          </cell>
          <cell r="X4625" t="str">
            <v>L</v>
          </cell>
          <cell r="AC4625" t="str">
            <v>Guru</v>
          </cell>
          <cell r="AD4625" t="str">
            <v>SMP</v>
          </cell>
          <cell r="AE4625" t="str">
            <v>KLOJEN</v>
          </cell>
          <cell r="AN4625" t="str">
            <v>Belum Sertifikasi</v>
          </cell>
          <cell r="BB4625" t="str">
            <v>Belum</v>
          </cell>
        </row>
        <row r="4626">
          <cell r="N4626" t="str">
            <v>NON PNS</v>
          </cell>
          <cell r="R4626" t="str">
            <v>S1</v>
          </cell>
          <cell r="X4626" t="str">
            <v>L</v>
          </cell>
          <cell r="AC4626" t="str">
            <v>Guru</v>
          </cell>
          <cell r="AD4626" t="str">
            <v>SMP</v>
          </cell>
          <cell r="AE4626" t="str">
            <v>KLOJEN</v>
          </cell>
          <cell r="AN4626" t="str">
            <v>Belum Sertifikasi</v>
          </cell>
          <cell r="BB4626" t="str">
            <v>Belum</v>
          </cell>
        </row>
        <row r="4627">
          <cell r="N4627" t="str">
            <v>NON PNS</v>
          </cell>
          <cell r="R4627" t="str">
            <v>S1</v>
          </cell>
          <cell r="X4627" t="str">
            <v>P</v>
          </cell>
          <cell r="AC4627" t="str">
            <v>Wakil Kepala Sekolah</v>
          </cell>
          <cell r="AD4627" t="str">
            <v>SMP</v>
          </cell>
          <cell r="AE4627" t="str">
            <v>KLOJEN</v>
          </cell>
          <cell r="AN4627" t="str">
            <v>Lulus Sertifikasi</v>
          </cell>
          <cell r="BB4627" t="str">
            <v>Belum</v>
          </cell>
        </row>
        <row r="4628">
          <cell r="N4628" t="str">
            <v>NON PNS</v>
          </cell>
          <cell r="R4628" t="str">
            <v>S1</v>
          </cell>
          <cell r="X4628" t="str">
            <v>P</v>
          </cell>
          <cell r="AC4628" t="str">
            <v>Tenaga Administrasi Sekolah</v>
          </cell>
          <cell r="AD4628" t="str">
            <v>SMP</v>
          </cell>
          <cell r="AE4628" t="str">
            <v>KLOJEN</v>
          </cell>
          <cell r="AN4628" t="str">
            <v>Belum Sertifikasi</v>
          </cell>
          <cell r="BB4628" t="str">
            <v>Belum</v>
          </cell>
        </row>
        <row r="4629">
          <cell r="N4629" t="str">
            <v>NON PNS</v>
          </cell>
          <cell r="R4629" t="str">
            <v>S1</v>
          </cell>
          <cell r="X4629" t="str">
            <v>P</v>
          </cell>
          <cell r="AC4629" t="str">
            <v>Guru</v>
          </cell>
          <cell r="AD4629" t="str">
            <v>SMP</v>
          </cell>
          <cell r="AE4629" t="str">
            <v>KLOJEN</v>
          </cell>
          <cell r="AN4629" t="str">
            <v>Belum Sertifikasi</v>
          </cell>
          <cell r="BB4629" t="str">
            <v>Belum</v>
          </cell>
        </row>
        <row r="4630">
          <cell r="N4630" t="str">
            <v>NON PNS</v>
          </cell>
          <cell r="R4630" t="str">
            <v>S1</v>
          </cell>
          <cell r="X4630" t="str">
            <v>P</v>
          </cell>
          <cell r="AC4630" t="str">
            <v>Guru</v>
          </cell>
          <cell r="AD4630" t="str">
            <v>SMP</v>
          </cell>
          <cell r="AE4630" t="str">
            <v>KLOJEN</v>
          </cell>
          <cell r="AN4630" t="str">
            <v>Belum Sertifikasi</v>
          </cell>
          <cell r="BB4630" t="str">
            <v>Belum</v>
          </cell>
        </row>
        <row r="4631">
          <cell r="N4631" t="str">
            <v>NON PNS</v>
          </cell>
          <cell r="R4631" t="str">
            <v>S1</v>
          </cell>
          <cell r="X4631" t="str">
            <v>P</v>
          </cell>
          <cell r="AC4631" t="str">
            <v>Guru</v>
          </cell>
          <cell r="AD4631" t="str">
            <v>SMP</v>
          </cell>
          <cell r="AE4631" t="str">
            <v>KLOJEN</v>
          </cell>
          <cell r="AN4631" t="str">
            <v>Belum Sertifikasi</v>
          </cell>
          <cell r="BB4631" t="str">
            <v>Belum</v>
          </cell>
        </row>
        <row r="4632">
          <cell r="N4632" t="str">
            <v>NON PNS</v>
          </cell>
          <cell r="R4632" t="str">
            <v>S1</v>
          </cell>
          <cell r="X4632" t="str">
            <v>L</v>
          </cell>
          <cell r="AC4632" t="str">
            <v>Guru</v>
          </cell>
          <cell r="AD4632" t="str">
            <v>SMP</v>
          </cell>
          <cell r="AE4632" t="str">
            <v>KLOJEN</v>
          </cell>
          <cell r="AN4632" t="str">
            <v>Belum Sertifikasi</v>
          </cell>
          <cell r="BB4632" t="str">
            <v>Belum</v>
          </cell>
        </row>
        <row r="4633">
          <cell r="N4633" t="str">
            <v>NON PNS</v>
          </cell>
          <cell r="R4633" t="str">
            <v>SMA</v>
          </cell>
          <cell r="X4633" t="str">
            <v>P</v>
          </cell>
          <cell r="AC4633" t="str">
            <v>Guru</v>
          </cell>
          <cell r="AD4633" t="str">
            <v>SMP</v>
          </cell>
          <cell r="AE4633" t="str">
            <v>KLOJEN</v>
          </cell>
          <cell r="AN4633" t="str">
            <v>Belum Sertifikasi</v>
          </cell>
          <cell r="BB4633" t="str">
            <v>Belum</v>
          </cell>
        </row>
        <row r="4634">
          <cell r="N4634" t="str">
            <v>NON PNS</v>
          </cell>
          <cell r="R4634" t="str">
            <v>S1</v>
          </cell>
          <cell r="X4634" t="str">
            <v>P</v>
          </cell>
          <cell r="AC4634" t="str">
            <v>Guru</v>
          </cell>
          <cell r="AD4634" t="str">
            <v>SMP</v>
          </cell>
          <cell r="AE4634" t="str">
            <v>KLOJEN</v>
          </cell>
          <cell r="AN4634" t="str">
            <v>Belum Sertifikasi</v>
          </cell>
          <cell r="BB4634" t="str">
            <v>Belum</v>
          </cell>
        </row>
        <row r="4635">
          <cell r="N4635" t="str">
            <v>NON PNS</v>
          </cell>
          <cell r="R4635" t="str">
            <v>S1</v>
          </cell>
          <cell r="X4635" t="str">
            <v>P</v>
          </cell>
          <cell r="AC4635" t="str">
            <v>Guru</v>
          </cell>
          <cell r="AD4635" t="str">
            <v>SMP</v>
          </cell>
          <cell r="AE4635" t="str">
            <v>KLOJEN</v>
          </cell>
          <cell r="AN4635" t="str">
            <v>Lulus Sertifikasi</v>
          </cell>
          <cell r="BB4635" t="str">
            <v>Belum</v>
          </cell>
        </row>
        <row r="4636">
          <cell r="N4636" t="str">
            <v>NON PNS</v>
          </cell>
          <cell r="R4636" t="str">
            <v>S2</v>
          </cell>
          <cell r="X4636" t="str">
            <v>L</v>
          </cell>
          <cell r="AC4636" t="str">
            <v>Kepala Sekolah</v>
          </cell>
          <cell r="AD4636" t="str">
            <v>SMP</v>
          </cell>
          <cell r="AE4636" t="str">
            <v>KLOJEN</v>
          </cell>
          <cell r="AN4636" t="str">
            <v>Lulus Sertifikasi</v>
          </cell>
          <cell r="BB4636" t="str">
            <v>Belum</v>
          </cell>
        </row>
        <row r="4637">
          <cell r="N4637" t="str">
            <v>NON PNS</v>
          </cell>
          <cell r="R4637" t="str">
            <v>S1</v>
          </cell>
          <cell r="X4637" t="str">
            <v>P</v>
          </cell>
          <cell r="AC4637" t="str">
            <v>Guru</v>
          </cell>
          <cell r="AD4637" t="str">
            <v>SMP</v>
          </cell>
          <cell r="AE4637" t="str">
            <v>KLOJEN</v>
          </cell>
          <cell r="AN4637" t="str">
            <v>Lulus Sertifikasi</v>
          </cell>
          <cell r="BB4637" t="str">
            <v>Belum</v>
          </cell>
        </row>
        <row r="4638">
          <cell r="N4638" t="str">
            <v>NON PNS</v>
          </cell>
          <cell r="R4638" t="str">
            <v>S1</v>
          </cell>
          <cell r="X4638" t="str">
            <v>P</v>
          </cell>
          <cell r="AC4638" t="str">
            <v>Guru</v>
          </cell>
          <cell r="AD4638" t="str">
            <v>SMP</v>
          </cell>
          <cell r="AE4638" t="str">
            <v>KLOJEN</v>
          </cell>
          <cell r="AN4638" t="str">
            <v>Belum Sertifikasi</v>
          </cell>
          <cell r="BB4638" t="str">
            <v>Belum</v>
          </cell>
        </row>
        <row r="4639">
          <cell r="N4639" t="str">
            <v>NON PNS</v>
          </cell>
          <cell r="R4639" t="str">
            <v>S1</v>
          </cell>
          <cell r="X4639" t="str">
            <v>P</v>
          </cell>
          <cell r="AC4639" t="str">
            <v>Pustakawan</v>
          </cell>
          <cell r="AD4639" t="str">
            <v>SMP</v>
          </cell>
          <cell r="AE4639" t="str">
            <v>KLOJEN</v>
          </cell>
          <cell r="AN4639" t="str">
            <v>Belum Sertifikasi</v>
          </cell>
          <cell r="BB4639" t="str">
            <v>Belum</v>
          </cell>
        </row>
        <row r="4640">
          <cell r="N4640" t="str">
            <v>NON PNS</v>
          </cell>
          <cell r="R4640" t="str">
            <v>SMA</v>
          </cell>
          <cell r="X4640" t="str">
            <v>P</v>
          </cell>
          <cell r="AC4640" t="str">
            <v>Tenaga Administrasi Sekolah</v>
          </cell>
          <cell r="AD4640" t="str">
            <v>SMP</v>
          </cell>
          <cell r="AE4640" t="str">
            <v>KLOJEN</v>
          </cell>
          <cell r="AN4640" t="str">
            <v>Belum Sertifikasi</v>
          </cell>
          <cell r="BB4640" t="str">
            <v>Belum</v>
          </cell>
        </row>
        <row r="4641">
          <cell r="N4641" t="str">
            <v>NON PNS</v>
          </cell>
          <cell r="R4641" t="str">
            <v>S1</v>
          </cell>
          <cell r="X4641" t="str">
            <v>P</v>
          </cell>
          <cell r="AC4641" t="str">
            <v>Guru</v>
          </cell>
          <cell r="AD4641" t="str">
            <v>SMP</v>
          </cell>
          <cell r="AE4641" t="str">
            <v>LOWOK WARU</v>
          </cell>
          <cell r="AN4641" t="str">
            <v>Belum Sertifikasi</v>
          </cell>
          <cell r="BB4641" t="str">
            <v>Belum</v>
          </cell>
        </row>
        <row r="4642">
          <cell r="N4642" t="str">
            <v>NON PNS</v>
          </cell>
          <cell r="R4642" t="str">
            <v>S1</v>
          </cell>
          <cell r="X4642" t="str">
            <v>P</v>
          </cell>
          <cell r="AC4642" t="str">
            <v>Guru</v>
          </cell>
          <cell r="AD4642" t="str">
            <v>SMP</v>
          </cell>
          <cell r="AE4642" t="str">
            <v>LOWOK WARU</v>
          </cell>
          <cell r="AN4642" t="str">
            <v>Belum Sertifikasi</v>
          </cell>
          <cell r="BB4642" t="str">
            <v>Belum</v>
          </cell>
        </row>
        <row r="4643">
          <cell r="N4643" t="str">
            <v>NON PNS</v>
          </cell>
          <cell r="R4643" t="str">
            <v>S1</v>
          </cell>
          <cell r="X4643" t="str">
            <v>L</v>
          </cell>
          <cell r="AC4643" t="str">
            <v>Guru</v>
          </cell>
          <cell r="AD4643" t="str">
            <v>SMP</v>
          </cell>
          <cell r="AE4643" t="str">
            <v>LOWOK WARU</v>
          </cell>
          <cell r="AN4643" t="str">
            <v>Belum Sertifikasi</v>
          </cell>
          <cell r="BB4643" t="str">
            <v>Belum</v>
          </cell>
        </row>
        <row r="4644">
          <cell r="N4644" t="str">
            <v>NON PNS</v>
          </cell>
          <cell r="R4644" t="str">
            <v>S1</v>
          </cell>
          <cell r="X4644" t="str">
            <v>L</v>
          </cell>
          <cell r="AC4644" t="str">
            <v>Guru</v>
          </cell>
          <cell r="AD4644" t="str">
            <v>SMP</v>
          </cell>
          <cell r="AE4644" t="str">
            <v>LOWOK WARU</v>
          </cell>
          <cell r="AN4644" t="str">
            <v>Belum Sertifikasi</v>
          </cell>
          <cell r="BB4644" t="str">
            <v>Belum</v>
          </cell>
        </row>
        <row r="4645">
          <cell r="N4645" t="str">
            <v>NON PNS</v>
          </cell>
          <cell r="R4645" t="str">
            <v>S1</v>
          </cell>
          <cell r="X4645" t="str">
            <v>P</v>
          </cell>
          <cell r="AC4645" t="str">
            <v>Kepala Sekolah</v>
          </cell>
          <cell r="AD4645" t="str">
            <v>SMP</v>
          </cell>
          <cell r="AE4645" t="str">
            <v>LOWOK WARU</v>
          </cell>
          <cell r="AN4645" t="str">
            <v>Lulus Sertifikasi</v>
          </cell>
          <cell r="BB4645" t="str">
            <v>Belum</v>
          </cell>
        </row>
        <row r="4646">
          <cell r="N4646" t="str">
            <v>NON PNS</v>
          </cell>
          <cell r="R4646" t="str">
            <v>S1</v>
          </cell>
          <cell r="X4646" t="str">
            <v>P</v>
          </cell>
          <cell r="AC4646" t="str">
            <v>Guru</v>
          </cell>
          <cell r="AD4646" t="str">
            <v>SMP</v>
          </cell>
          <cell r="AE4646" t="str">
            <v>LOWOK WARU</v>
          </cell>
          <cell r="AN4646" t="str">
            <v>Lulus Sertifikasi</v>
          </cell>
          <cell r="BB4646" t="str">
            <v>Belum</v>
          </cell>
        </row>
        <row r="4647">
          <cell r="N4647" t="str">
            <v>NON PNS</v>
          </cell>
          <cell r="R4647" t="str">
            <v>SMA</v>
          </cell>
          <cell r="X4647" t="str">
            <v>P</v>
          </cell>
          <cell r="AC4647" t="str">
            <v>Tenaga Administrasi Sekolah</v>
          </cell>
          <cell r="AD4647" t="str">
            <v>SMP</v>
          </cell>
          <cell r="AE4647" t="str">
            <v>LOWOK WARU</v>
          </cell>
          <cell r="AN4647" t="str">
            <v>Belum Sertifikasi</v>
          </cell>
          <cell r="BB4647" t="str">
            <v>Belum</v>
          </cell>
        </row>
        <row r="4648">
          <cell r="N4648" t="str">
            <v>NON PNS</v>
          </cell>
          <cell r="R4648" t="str">
            <v>D2</v>
          </cell>
          <cell r="X4648" t="str">
            <v>P</v>
          </cell>
          <cell r="AC4648" t="str">
            <v>Tenaga Administrasi Sekolah</v>
          </cell>
          <cell r="AD4648" t="str">
            <v>SMP</v>
          </cell>
          <cell r="AE4648" t="str">
            <v>LOWOK WARU</v>
          </cell>
          <cell r="AN4648" t="str">
            <v>Belum Sertifikasi</v>
          </cell>
          <cell r="BB4648" t="str">
            <v>Belum</v>
          </cell>
        </row>
        <row r="4649">
          <cell r="N4649" t="str">
            <v>NON PNS</v>
          </cell>
          <cell r="R4649" t="str">
            <v>S1</v>
          </cell>
          <cell r="X4649" t="str">
            <v>P</v>
          </cell>
          <cell r="AC4649" t="str">
            <v>Guru</v>
          </cell>
          <cell r="AD4649" t="str">
            <v>SMP</v>
          </cell>
          <cell r="AE4649" t="str">
            <v>LOWOK WARU</v>
          </cell>
          <cell r="AN4649" t="str">
            <v>Belum Sertifikasi</v>
          </cell>
          <cell r="BB4649" t="str">
            <v>Belum</v>
          </cell>
        </row>
        <row r="4650">
          <cell r="N4650" t="str">
            <v>NON PNS</v>
          </cell>
          <cell r="R4650" t="str">
            <v>S2</v>
          </cell>
          <cell r="X4650" t="str">
            <v>L</v>
          </cell>
          <cell r="AC4650" t="str">
            <v>Guru</v>
          </cell>
          <cell r="AD4650" t="str">
            <v>SMP</v>
          </cell>
          <cell r="AE4650" t="str">
            <v>LOWOK WARU</v>
          </cell>
          <cell r="AN4650" t="str">
            <v>Belum Sertifikasi</v>
          </cell>
          <cell r="BB4650" t="str">
            <v>Belum</v>
          </cell>
        </row>
        <row r="4651">
          <cell r="N4651" t="str">
            <v>NON PNS</v>
          </cell>
          <cell r="R4651" t="str">
            <v>S1</v>
          </cell>
          <cell r="X4651" t="str">
            <v>L</v>
          </cell>
          <cell r="AC4651" t="str">
            <v>Guru</v>
          </cell>
          <cell r="AD4651" t="str">
            <v>SMP</v>
          </cell>
          <cell r="AE4651" t="str">
            <v>LOWOK WARU</v>
          </cell>
          <cell r="AN4651" t="str">
            <v>Belum Sertifikasi</v>
          </cell>
          <cell r="BB4651" t="str">
            <v>Belum</v>
          </cell>
        </row>
        <row r="4652">
          <cell r="N4652" t="str">
            <v>NON PNS</v>
          </cell>
          <cell r="R4652" t="str">
            <v>S1</v>
          </cell>
          <cell r="X4652" t="str">
            <v>P</v>
          </cell>
          <cell r="AC4652" t="str">
            <v>Guru</v>
          </cell>
          <cell r="AD4652" t="str">
            <v>SMP</v>
          </cell>
          <cell r="AE4652" t="str">
            <v>LOWOK WARU</v>
          </cell>
          <cell r="AN4652" t="str">
            <v>Belum Sertifikasi</v>
          </cell>
          <cell r="BB4652" t="str">
            <v>Belum</v>
          </cell>
        </row>
        <row r="4653">
          <cell r="N4653" t="str">
            <v>NON PNS</v>
          </cell>
          <cell r="R4653" t="str">
            <v>S1</v>
          </cell>
          <cell r="X4653" t="str">
            <v>P</v>
          </cell>
          <cell r="AC4653" t="str">
            <v>Guru</v>
          </cell>
          <cell r="AD4653" t="str">
            <v>SMP</v>
          </cell>
          <cell r="AE4653" t="str">
            <v>LOWOK WARU</v>
          </cell>
          <cell r="AN4653" t="str">
            <v>Belum Sertifikasi</v>
          </cell>
          <cell r="BB4653" t="str">
            <v>Belum</v>
          </cell>
        </row>
        <row r="4654">
          <cell r="N4654" t="str">
            <v>NON PNS</v>
          </cell>
          <cell r="R4654" t="str">
            <v>S1</v>
          </cell>
          <cell r="X4654" t="str">
            <v>L</v>
          </cell>
          <cell r="AC4654" t="str">
            <v>Guru</v>
          </cell>
          <cell r="AD4654" t="str">
            <v>SMP</v>
          </cell>
          <cell r="AE4654" t="str">
            <v>LOWOK WARU</v>
          </cell>
          <cell r="AN4654" t="str">
            <v>Belum Sertifikasi</v>
          </cell>
          <cell r="BB4654" t="str">
            <v>Belum</v>
          </cell>
        </row>
        <row r="4655">
          <cell r="N4655" t="str">
            <v>NON PNS</v>
          </cell>
          <cell r="R4655" t="str">
            <v>S1</v>
          </cell>
          <cell r="X4655" t="str">
            <v>L</v>
          </cell>
          <cell r="AC4655" t="str">
            <v>Guru</v>
          </cell>
          <cell r="AD4655" t="str">
            <v>SMP</v>
          </cell>
          <cell r="AE4655" t="str">
            <v>LOWOK WARU</v>
          </cell>
          <cell r="AN4655" t="str">
            <v>Belum Sertifikasi</v>
          </cell>
          <cell r="BB4655" t="str">
            <v>Belum</v>
          </cell>
        </row>
        <row r="4656">
          <cell r="N4656" t="str">
            <v>NON PNS</v>
          </cell>
          <cell r="R4656" t="str">
            <v>S1</v>
          </cell>
          <cell r="X4656" t="str">
            <v>P</v>
          </cell>
          <cell r="AC4656" t="str">
            <v>Guru</v>
          </cell>
          <cell r="AD4656" t="str">
            <v>SMP</v>
          </cell>
          <cell r="AE4656" t="str">
            <v>LOWOK WARU</v>
          </cell>
          <cell r="AN4656" t="str">
            <v>Belum Sertifikasi</v>
          </cell>
          <cell r="BB4656" t="str">
            <v>Belum</v>
          </cell>
        </row>
        <row r="4657">
          <cell r="N4657" t="str">
            <v>NON PNS</v>
          </cell>
          <cell r="R4657" t="str">
            <v>S1</v>
          </cell>
          <cell r="X4657" t="str">
            <v>L</v>
          </cell>
          <cell r="AC4657" t="str">
            <v>Guru</v>
          </cell>
          <cell r="AD4657" t="str">
            <v>SMP</v>
          </cell>
          <cell r="AE4657" t="str">
            <v>LOWOK WARU</v>
          </cell>
          <cell r="AN4657" t="str">
            <v>Belum Sertifikasi</v>
          </cell>
          <cell r="BB4657" t="str">
            <v>Belum</v>
          </cell>
        </row>
        <row r="4658">
          <cell r="N4658" t="str">
            <v>NON PNS</v>
          </cell>
          <cell r="R4658" t="str">
            <v>S1</v>
          </cell>
          <cell r="X4658" t="str">
            <v>P</v>
          </cell>
          <cell r="AC4658" t="str">
            <v>Guru</v>
          </cell>
          <cell r="AD4658" t="str">
            <v>SMP</v>
          </cell>
          <cell r="AE4658" t="str">
            <v>LOWOK WARU</v>
          </cell>
          <cell r="AN4658" t="str">
            <v>Belum Sertifikasi</v>
          </cell>
          <cell r="BB4658" t="str">
            <v>Belum</v>
          </cell>
        </row>
        <row r="4659">
          <cell r="N4659" t="str">
            <v>NON PNS</v>
          </cell>
          <cell r="R4659" t="str">
            <v>S1</v>
          </cell>
          <cell r="X4659" t="str">
            <v>P</v>
          </cell>
          <cell r="AC4659" t="str">
            <v>Guru</v>
          </cell>
          <cell r="AD4659" t="str">
            <v>SMP</v>
          </cell>
          <cell r="AE4659" t="str">
            <v>LOWOK WARU</v>
          </cell>
          <cell r="AN4659" t="str">
            <v>Belum Sertifikasi</v>
          </cell>
          <cell r="BB4659" t="str">
            <v>Belum</v>
          </cell>
        </row>
        <row r="4660">
          <cell r="N4660" t="str">
            <v>NON PNS</v>
          </cell>
          <cell r="R4660" t="str">
            <v>S2</v>
          </cell>
          <cell r="X4660" t="str">
            <v>P</v>
          </cell>
          <cell r="AC4660" t="str">
            <v>Guru</v>
          </cell>
          <cell r="AD4660" t="str">
            <v>SMP</v>
          </cell>
          <cell r="AE4660" t="str">
            <v>LOWOK WARU</v>
          </cell>
          <cell r="AN4660" t="str">
            <v>Belum Sertifikasi</v>
          </cell>
          <cell r="BB4660" t="str">
            <v>Belum</v>
          </cell>
        </row>
        <row r="4661">
          <cell r="N4661" t="str">
            <v>NON PNS</v>
          </cell>
          <cell r="R4661" t="str">
            <v>S1</v>
          </cell>
          <cell r="X4661" t="str">
            <v>P</v>
          </cell>
          <cell r="AC4661" t="str">
            <v>Guru</v>
          </cell>
          <cell r="AD4661" t="str">
            <v>SMP</v>
          </cell>
          <cell r="AE4661" t="str">
            <v>LOWOK WARU</v>
          </cell>
          <cell r="AN4661" t="str">
            <v>Lulus Sertifikasi</v>
          </cell>
          <cell r="BB4661" t="str">
            <v>Belum</v>
          </cell>
        </row>
        <row r="4662">
          <cell r="N4662" t="str">
            <v>NON PNS</v>
          </cell>
          <cell r="R4662" t="str">
            <v>S1</v>
          </cell>
          <cell r="X4662" t="str">
            <v>P</v>
          </cell>
          <cell r="AC4662" t="str">
            <v>Guru</v>
          </cell>
          <cell r="AD4662" t="str">
            <v>SMP</v>
          </cell>
          <cell r="AE4662" t="str">
            <v>LOWOK WARU</v>
          </cell>
          <cell r="AN4662" t="str">
            <v>Lulus Sertifikasi</v>
          </cell>
          <cell r="BB4662" t="str">
            <v>Lulus</v>
          </cell>
        </row>
        <row r="4663">
          <cell r="N4663" t="str">
            <v>NON PNS</v>
          </cell>
          <cell r="R4663" t="str">
            <v>S2</v>
          </cell>
          <cell r="X4663" t="str">
            <v>P</v>
          </cell>
          <cell r="AC4663" t="str">
            <v>Guru</v>
          </cell>
          <cell r="AD4663" t="str">
            <v>SMP</v>
          </cell>
          <cell r="AE4663" t="str">
            <v>LOWOK WARU</v>
          </cell>
          <cell r="AN4663" t="str">
            <v>Lulus Sertifikasi</v>
          </cell>
          <cell r="BB4663" t="str">
            <v>Lulus</v>
          </cell>
        </row>
        <row r="4664">
          <cell r="N4664" t="str">
            <v>NON PNS</v>
          </cell>
          <cell r="R4664" t="str">
            <v>S1</v>
          </cell>
          <cell r="X4664" t="str">
            <v>P</v>
          </cell>
          <cell r="AC4664" t="str">
            <v>Guru</v>
          </cell>
          <cell r="AD4664" t="str">
            <v>SMP</v>
          </cell>
          <cell r="AE4664" t="str">
            <v>LOWOK WARU</v>
          </cell>
          <cell r="AN4664" t="str">
            <v>Lulus Sertifikasi</v>
          </cell>
          <cell r="BB4664" t="str">
            <v>Lulus</v>
          </cell>
        </row>
        <row r="4665">
          <cell r="N4665" t="str">
            <v>NON PNS</v>
          </cell>
          <cell r="R4665" t="str">
            <v>S1</v>
          </cell>
          <cell r="X4665" t="str">
            <v>L</v>
          </cell>
          <cell r="AC4665" t="str">
            <v>Guru</v>
          </cell>
          <cell r="AD4665" t="str">
            <v>SMP</v>
          </cell>
          <cell r="AE4665" t="str">
            <v>LOWOK WARU</v>
          </cell>
          <cell r="AN4665" t="str">
            <v>Lulus Sertifikasi</v>
          </cell>
          <cell r="BB4665" t="str">
            <v>Belum</v>
          </cell>
        </row>
        <row r="4666">
          <cell r="N4666" t="str">
            <v>NON PNS</v>
          </cell>
          <cell r="R4666" t="str">
            <v>S1</v>
          </cell>
          <cell r="X4666" t="str">
            <v>P</v>
          </cell>
          <cell r="AC4666" t="str">
            <v>Guru</v>
          </cell>
          <cell r="AD4666" t="str">
            <v>SMP</v>
          </cell>
          <cell r="AE4666" t="str">
            <v>LOWOK WARU</v>
          </cell>
          <cell r="AN4666" t="str">
            <v>Belum Sertifikasi</v>
          </cell>
          <cell r="BB4666" t="str">
            <v>Lulus</v>
          </cell>
        </row>
        <row r="4667">
          <cell r="N4667" t="str">
            <v>NON PNS</v>
          </cell>
          <cell r="R4667" t="str">
            <v>S1</v>
          </cell>
          <cell r="X4667" t="str">
            <v>P</v>
          </cell>
          <cell r="AC4667" t="str">
            <v>Guru</v>
          </cell>
          <cell r="AD4667" t="str">
            <v>SMP</v>
          </cell>
          <cell r="AE4667" t="str">
            <v>LOWOK WARU</v>
          </cell>
          <cell r="AN4667" t="str">
            <v>Lulus Sertifikasi</v>
          </cell>
          <cell r="BB4667" t="str">
            <v>Belum</v>
          </cell>
        </row>
        <row r="4668">
          <cell r="N4668" t="str">
            <v>NON PNS</v>
          </cell>
          <cell r="R4668" t="str">
            <v>S1</v>
          </cell>
          <cell r="X4668" t="str">
            <v>P</v>
          </cell>
          <cell r="AC4668" t="str">
            <v>Guru</v>
          </cell>
          <cell r="AD4668" t="str">
            <v>SMP</v>
          </cell>
          <cell r="AE4668" t="str">
            <v>LOWOK WARU</v>
          </cell>
          <cell r="AN4668" t="str">
            <v>Lulus Sertifikasi</v>
          </cell>
          <cell r="BB4668" t="str">
            <v>Belum</v>
          </cell>
        </row>
        <row r="4669">
          <cell r="N4669" t="str">
            <v>NON PNS</v>
          </cell>
          <cell r="R4669" t="str">
            <v>S1</v>
          </cell>
          <cell r="X4669" t="str">
            <v>P</v>
          </cell>
          <cell r="AC4669" t="str">
            <v>Guru</v>
          </cell>
          <cell r="AD4669" t="str">
            <v>SMP</v>
          </cell>
          <cell r="AE4669" t="str">
            <v>LOWOK WARU</v>
          </cell>
          <cell r="AN4669" t="str">
            <v>Lulus Sertifikasi</v>
          </cell>
          <cell r="BB4669" t="str">
            <v>Lulus</v>
          </cell>
        </row>
        <row r="4670">
          <cell r="N4670" t="str">
            <v>NON PNS</v>
          </cell>
          <cell r="R4670" t="str">
            <v>S1</v>
          </cell>
          <cell r="X4670" t="str">
            <v>P</v>
          </cell>
          <cell r="AC4670" t="str">
            <v>Guru</v>
          </cell>
          <cell r="AD4670" t="str">
            <v>SMP</v>
          </cell>
          <cell r="AE4670" t="str">
            <v>LOWOK WARU</v>
          </cell>
          <cell r="AN4670" t="str">
            <v>Lulus Sertifikasi</v>
          </cell>
          <cell r="BB4670" t="str">
            <v>Lulus</v>
          </cell>
        </row>
        <row r="4671">
          <cell r="N4671" t="str">
            <v>NON PNS</v>
          </cell>
          <cell r="R4671" t="str">
            <v>S2</v>
          </cell>
          <cell r="X4671" t="str">
            <v>L</v>
          </cell>
          <cell r="AC4671" t="str">
            <v>Guru</v>
          </cell>
          <cell r="AD4671" t="str">
            <v>SMP</v>
          </cell>
          <cell r="AE4671" t="str">
            <v>LOWOK WARU</v>
          </cell>
          <cell r="AN4671" t="str">
            <v>Lulus Sertifikasi</v>
          </cell>
          <cell r="BB4671" t="str">
            <v>Lulus</v>
          </cell>
        </row>
        <row r="4672">
          <cell r="N4672" t="str">
            <v>NON PNS</v>
          </cell>
          <cell r="R4672" t="str">
            <v>S1</v>
          </cell>
          <cell r="X4672" t="str">
            <v>L</v>
          </cell>
          <cell r="AC4672" t="str">
            <v>Guru</v>
          </cell>
          <cell r="AD4672" t="str">
            <v>SMP</v>
          </cell>
          <cell r="AE4672" t="str">
            <v>LOWOK WARU</v>
          </cell>
          <cell r="AN4672" t="str">
            <v>Lulus Sertifikasi</v>
          </cell>
          <cell r="BB4672" t="str">
            <v>Belum</v>
          </cell>
        </row>
        <row r="4673">
          <cell r="N4673" t="str">
            <v>NON PNS</v>
          </cell>
          <cell r="R4673" t="str">
            <v>S1</v>
          </cell>
          <cell r="X4673" t="str">
            <v>P</v>
          </cell>
          <cell r="AC4673" t="str">
            <v>Guru</v>
          </cell>
          <cell r="AD4673" t="str">
            <v>SMP</v>
          </cell>
          <cell r="AE4673" t="str">
            <v>LOWOK WARU</v>
          </cell>
          <cell r="AN4673" t="str">
            <v>Lulus Sertifikasi</v>
          </cell>
          <cell r="BB4673" t="str">
            <v>Belum</v>
          </cell>
        </row>
        <row r="4674">
          <cell r="N4674" t="str">
            <v>NON PNS</v>
          </cell>
          <cell r="R4674" t="str">
            <v>S1</v>
          </cell>
          <cell r="X4674" t="str">
            <v>P</v>
          </cell>
          <cell r="AC4674" t="str">
            <v>Guru</v>
          </cell>
          <cell r="AD4674" t="str">
            <v>SMP</v>
          </cell>
          <cell r="AE4674" t="str">
            <v>LOWOK WARU</v>
          </cell>
          <cell r="AN4674" t="str">
            <v>Lulus Sertifikasi</v>
          </cell>
          <cell r="BB4674" t="str">
            <v>Lulus</v>
          </cell>
        </row>
        <row r="4675">
          <cell r="N4675" t="str">
            <v>NON PNS</v>
          </cell>
          <cell r="R4675" t="str">
            <v>S1</v>
          </cell>
          <cell r="X4675" t="str">
            <v>L</v>
          </cell>
          <cell r="AC4675" t="str">
            <v>Guru</v>
          </cell>
          <cell r="AD4675" t="str">
            <v>SMP</v>
          </cell>
          <cell r="AE4675" t="str">
            <v>LOWOK WARU</v>
          </cell>
          <cell r="AN4675" t="str">
            <v>Lulus Sertifikasi</v>
          </cell>
          <cell r="BB4675" t="str">
            <v>Belum</v>
          </cell>
        </row>
        <row r="4676">
          <cell r="N4676" t="str">
            <v>NON PNS</v>
          </cell>
          <cell r="R4676" t="str">
            <v>S1</v>
          </cell>
          <cell r="X4676" t="str">
            <v>P</v>
          </cell>
          <cell r="AC4676" t="str">
            <v>Guru</v>
          </cell>
          <cell r="AD4676" t="str">
            <v>SMP</v>
          </cell>
          <cell r="AE4676" t="str">
            <v>LOWOK WARU</v>
          </cell>
          <cell r="AN4676" t="str">
            <v>Lulus Sertifikasi</v>
          </cell>
          <cell r="BB4676" t="str">
            <v>Lulus</v>
          </cell>
        </row>
        <row r="4677">
          <cell r="N4677" t="str">
            <v>NON PNS</v>
          </cell>
          <cell r="R4677" t="str">
            <v>S1</v>
          </cell>
          <cell r="X4677" t="str">
            <v>P</v>
          </cell>
          <cell r="AC4677" t="str">
            <v>Guru</v>
          </cell>
          <cell r="AD4677" t="str">
            <v>SMP</v>
          </cell>
          <cell r="AE4677" t="str">
            <v>LOWOK WARU</v>
          </cell>
          <cell r="AN4677" t="str">
            <v>Lulus Sertifikasi</v>
          </cell>
          <cell r="BB4677" t="str">
            <v>Lulus</v>
          </cell>
        </row>
        <row r="4678">
          <cell r="N4678" t="str">
            <v>NON PNS</v>
          </cell>
          <cell r="R4678" t="str">
            <v>S1</v>
          </cell>
          <cell r="X4678" t="str">
            <v>L</v>
          </cell>
          <cell r="AC4678" t="str">
            <v>Guru</v>
          </cell>
          <cell r="AD4678" t="str">
            <v>SMP</v>
          </cell>
          <cell r="AE4678" t="str">
            <v>LOWOK WARU</v>
          </cell>
          <cell r="AN4678" t="str">
            <v>Lulus Sertifikasi</v>
          </cell>
          <cell r="BB4678" t="str">
            <v>Lulus</v>
          </cell>
        </row>
        <row r="4679">
          <cell r="N4679" t="str">
            <v>NON PNS</v>
          </cell>
          <cell r="R4679" t="str">
            <v>S2</v>
          </cell>
          <cell r="X4679" t="str">
            <v>P</v>
          </cell>
          <cell r="AC4679" t="str">
            <v>Guru</v>
          </cell>
          <cell r="AD4679" t="str">
            <v>SMP</v>
          </cell>
          <cell r="AE4679" t="str">
            <v>LOWOK WARU</v>
          </cell>
          <cell r="AN4679" t="str">
            <v>Lulus Sertifikasi</v>
          </cell>
          <cell r="BB4679" t="str">
            <v>Belum</v>
          </cell>
        </row>
        <row r="4680">
          <cell r="N4680" t="str">
            <v>NON PNS</v>
          </cell>
          <cell r="R4680" t="str">
            <v>S2</v>
          </cell>
          <cell r="X4680" t="str">
            <v>P</v>
          </cell>
          <cell r="AC4680" t="str">
            <v>Kepala Sekolah</v>
          </cell>
          <cell r="AD4680" t="str">
            <v>SMP</v>
          </cell>
          <cell r="AE4680" t="str">
            <v>LOWOK WARU</v>
          </cell>
          <cell r="AN4680" t="str">
            <v>Lulus Sertifikasi</v>
          </cell>
          <cell r="BB4680" t="str">
            <v>Belum</v>
          </cell>
        </row>
        <row r="4681">
          <cell r="N4681" t="str">
            <v>NON PNS</v>
          </cell>
          <cell r="R4681" t="str">
            <v>S1</v>
          </cell>
          <cell r="X4681" t="str">
            <v>P</v>
          </cell>
          <cell r="AC4681" t="str">
            <v>Guru</v>
          </cell>
          <cell r="AD4681" t="str">
            <v>SMP</v>
          </cell>
          <cell r="AE4681" t="str">
            <v>LOWOK WARU</v>
          </cell>
          <cell r="AN4681" t="str">
            <v>Lulus Sertifikasi</v>
          </cell>
          <cell r="BB4681" t="str">
            <v>Belum</v>
          </cell>
        </row>
        <row r="4682">
          <cell r="N4682" t="str">
            <v>NON PNS</v>
          </cell>
          <cell r="R4682" t="str">
            <v>S1</v>
          </cell>
          <cell r="X4682" t="str">
            <v>P</v>
          </cell>
          <cell r="AC4682" t="str">
            <v>Guru</v>
          </cell>
          <cell r="AD4682" t="str">
            <v>SMP</v>
          </cell>
          <cell r="AE4682" t="str">
            <v>LOWOK WARU</v>
          </cell>
          <cell r="AN4682" t="str">
            <v>Lulus Sertifikasi</v>
          </cell>
          <cell r="BB4682" t="str">
            <v>Belum</v>
          </cell>
        </row>
        <row r="4683">
          <cell r="N4683" t="str">
            <v>NON PNS</v>
          </cell>
          <cell r="R4683" t="str">
            <v>S1</v>
          </cell>
          <cell r="X4683" t="str">
            <v>P</v>
          </cell>
          <cell r="AC4683" t="str">
            <v>Guru</v>
          </cell>
          <cell r="AD4683" t="str">
            <v>SMP</v>
          </cell>
          <cell r="AE4683" t="str">
            <v>LOWOK WARU</v>
          </cell>
          <cell r="AN4683" t="str">
            <v>Belum Sertifikasi</v>
          </cell>
          <cell r="BB4683" t="str">
            <v>Belum</v>
          </cell>
        </row>
        <row r="4684">
          <cell r="N4684" t="str">
            <v>NON PNS</v>
          </cell>
          <cell r="R4684" t="str">
            <v>D3</v>
          </cell>
          <cell r="X4684" t="str">
            <v>P</v>
          </cell>
          <cell r="AC4684" t="str">
            <v>Pustakawan</v>
          </cell>
          <cell r="AD4684" t="str">
            <v>SMP</v>
          </cell>
          <cell r="AE4684" t="str">
            <v>LOWOK WARU</v>
          </cell>
          <cell r="AN4684" t="str">
            <v>Belum Sertifikasi</v>
          </cell>
          <cell r="BB4684" t="str">
            <v>Belum</v>
          </cell>
        </row>
        <row r="4685">
          <cell r="N4685" t="str">
            <v>NON PNS</v>
          </cell>
          <cell r="R4685" t="str">
            <v>S1</v>
          </cell>
          <cell r="X4685" t="str">
            <v>P</v>
          </cell>
          <cell r="AC4685" t="str">
            <v>Tenaga Administrasi Sekolah</v>
          </cell>
          <cell r="AD4685" t="str">
            <v>SMP</v>
          </cell>
          <cell r="AE4685" t="str">
            <v>LOWOK WARU</v>
          </cell>
          <cell r="AN4685" t="str">
            <v>Belum Sertifikasi</v>
          </cell>
          <cell r="BB4685" t="str">
            <v>Belum</v>
          </cell>
        </row>
        <row r="4686">
          <cell r="N4686" t="str">
            <v>NON PNS</v>
          </cell>
          <cell r="R4686" t="str">
            <v>S1</v>
          </cell>
          <cell r="X4686" t="str">
            <v>L</v>
          </cell>
          <cell r="AC4686" t="str">
            <v>Tenaga Administrasi Sekolah</v>
          </cell>
          <cell r="AD4686" t="str">
            <v>SMP</v>
          </cell>
          <cell r="AE4686" t="str">
            <v>LOWOK WARU</v>
          </cell>
          <cell r="AN4686" t="str">
            <v>Belum Sertifikasi</v>
          </cell>
          <cell r="BB4686" t="str">
            <v>Belum</v>
          </cell>
        </row>
        <row r="4687">
          <cell r="N4687" t="str">
            <v>NON PNS</v>
          </cell>
          <cell r="R4687" t="str">
            <v>SMA</v>
          </cell>
          <cell r="X4687" t="str">
            <v>L</v>
          </cell>
          <cell r="AC4687" t="str">
            <v>Tenaga Administrasi Sekolah</v>
          </cell>
          <cell r="AD4687" t="str">
            <v>SMP</v>
          </cell>
          <cell r="AE4687" t="str">
            <v>LOWOK WARU</v>
          </cell>
          <cell r="AN4687" t="str">
            <v>Belum Sertifikasi</v>
          </cell>
          <cell r="BB4687" t="str">
            <v>Belum</v>
          </cell>
        </row>
        <row r="4688">
          <cell r="N4688" t="str">
            <v>NON PNS</v>
          </cell>
          <cell r="R4688" t="str">
            <v>SMA</v>
          </cell>
          <cell r="X4688" t="str">
            <v>P</v>
          </cell>
          <cell r="AC4688" t="str">
            <v>Tenaga Administrasi Sekolah</v>
          </cell>
          <cell r="AD4688" t="str">
            <v>SMP</v>
          </cell>
          <cell r="AE4688" t="str">
            <v>LOWOK WARU</v>
          </cell>
          <cell r="AN4688" t="str">
            <v>Belum Sertifikasi</v>
          </cell>
          <cell r="BB4688" t="str">
            <v>Belum</v>
          </cell>
        </row>
        <row r="4689">
          <cell r="N4689" t="str">
            <v>NON PNS</v>
          </cell>
          <cell r="R4689" t="str">
            <v>SMA</v>
          </cell>
          <cell r="X4689" t="str">
            <v>L</v>
          </cell>
          <cell r="AC4689" t="str">
            <v>Tenaga Administrasi Sekolah</v>
          </cell>
          <cell r="AD4689" t="str">
            <v>SMP</v>
          </cell>
          <cell r="AE4689" t="str">
            <v>LOWOK WARU</v>
          </cell>
          <cell r="AN4689" t="str">
            <v>Belum Sertifikasi</v>
          </cell>
          <cell r="BB4689" t="str">
            <v>Belum</v>
          </cell>
        </row>
        <row r="4690">
          <cell r="N4690" t="str">
            <v>NON PNS</v>
          </cell>
          <cell r="R4690" t="str">
            <v>SD</v>
          </cell>
          <cell r="X4690" t="str">
            <v>L</v>
          </cell>
          <cell r="AC4690" t="str">
            <v>Tenaga Administrasi Sekolah</v>
          </cell>
          <cell r="AD4690" t="str">
            <v>SMP</v>
          </cell>
          <cell r="AE4690" t="str">
            <v>LOWOK WARU</v>
          </cell>
          <cell r="AN4690" t="str">
            <v>Belum Sertifikasi</v>
          </cell>
          <cell r="BB4690" t="str">
            <v>Belum</v>
          </cell>
        </row>
        <row r="4691">
          <cell r="N4691" t="str">
            <v>NON PNS</v>
          </cell>
          <cell r="R4691" t="str">
            <v>SMA</v>
          </cell>
          <cell r="X4691" t="str">
            <v>P</v>
          </cell>
          <cell r="AC4691" t="str">
            <v>Penjaga Sekolah</v>
          </cell>
          <cell r="AD4691" t="str">
            <v>SMP</v>
          </cell>
          <cell r="AE4691" t="str">
            <v>LOWOK WARU</v>
          </cell>
          <cell r="AN4691" t="str">
            <v>Belum Sertifikasi</v>
          </cell>
          <cell r="BB4691" t="str">
            <v>Belum</v>
          </cell>
        </row>
        <row r="4692">
          <cell r="N4692" t="str">
            <v>NON PNS</v>
          </cell>
          <cell r="R4692" t="str">
            <v>SMP</v>
          </cell>
          <cell r="X4692" t="str">
            <v>L</v>
          </cell>
          <cell r="AC4692" t="str">
            <v>Tenaga Administrasi Sekolah</v>
          </cell>
          <cell r="AD4692" t="str">
            <v>SMP</v>
          </cell>
          <cell r="AE4692" t="str">
            <v>LOWOK WARU</v>
          </cell>
          <cell r="AN4692" t="str">
            <v>Belum Sertifikasi</v>
          </cell>
          <cell r="BB4692" t="str">
            <v>Belum</v>
          </cell>
        </row>
        <row r="4693">
          <cell r="N4693" t="str">
            <v>NON PNS</v>
          </cell>
          <cell r="R4693" t="str">
            <v>SMA</v>
          </cell>
          <cell r="X4693" t="str">
            <v>L</v>
          </cell>
          <cell r="AC4693" t="str">
            <v>Tenaga Administrasi Sekolah</v>
          </cell>
          <cell r="AD4693" t="str">
            <v>SMP</v>
          </cell>
          <cell r="AE4693" t="str">
            <v>LOWOK WARU</v>
          </cell>
          <cell r="AN4693" t="str">
            <v>Belum Sertifikasi</v>
          </cell>
          <cell r="BB4693" t="str">
            <v>Belum</v>
          </cell>
        </row>
        <row r="4694">
          <cell r="N4694" t="str">
            <v>NON PNS</v>
          </cell>
          <cell r="R4694" t="str">
            <v>SMA</v>
          </cell>
          <cell r="X4694" t="str">
            <v>L</v>
          </cell>
          <cell r="AC4694" t="str">
            <v>Tenaga Administrasi Sekolah</v>
          </cell>
          <cell r="AD4694" t="str">
            <v>SMP</v>
          </cell>
          <cell r="AE4694" t="str">
            <v>LOWOK WARU</v>
          </cell>
          <cell r="AN4694" t="str">
            <v>Belum Sertifikasi</v>
          </cell>
          <cell r="BB4694" t="str">
            <v>Belum</v>
          </cell>
        </row>
        <row r="4695">
          <cell r="N4695" t="str">
            <v>NON PNS</v>
          </cell>
          <cell r="R4695" t="str">
            <v>S1</v>
          </cell>
          <cell r="X4695" t="str">
            <v>P</v>
          </cell>
          <cell r="AC4695" t="str">
            <v>Tenaga Administrasi Sekolah</v>
          </cell>
          <cell r="AD4695" t="str">
            <v>SMP</v>
          </cell>
          <cell r="AE4695" t="str">
            <v>LOWOK WARU</v>
          </cell>
          <cell r="AN4695" t="str">
            <v>Belum Sertifikasi</v>
          </cell>
          <cell r="BB4695" t="str">
            <v>Belum</v>
          </cell>
        </row>
        <row r="4696">
          <cell r="N4696" t="str">
            <v>NON PNS</v>
          </cell>
          <cell r="R4696" t="str">
            <v>S1</v>
          </cell>
          <cell r="X4696" t="str">
            <v>P</v>
          </cell>
          <cell r="AC4696" t="str">
            <v>Guru</v>
          </cell>
          <cell r="AD4696" t="str">
            <v>SMP</v>
          </cell>
          <cell r="AE4696" t="str">
            <v>KEDUNG KANDANG</v>
          </cell>
          <cell r="AN4696" t="str">
            <v>Belum Sertifikasi</v>
          </cell>
          <cell r="BB4696" t="str">
            <v>Belum</v>
          </cell>
        </row>
        <row r="4697">
          <cell r="N4697" t="str">
            <v>NON PNS</v>
          </cell>
          <cell r="R4697" t="str">
            <v>S1</v>
          </cell>
          <cell r="X4697" t="str">
            <v>P</v>
          </cell>
          <cell r="AC4697" t="str">
            <v>Guru</v>
          </cell>
          <cell r="AD4697" t="str">
            <v>SMP</v>
          </cell>
          <cell r="AE4697" t="str">
            <v>KEDUNG KANDANG</v>
          </cell>
          <cell r="AN4697" t="str">
            <v>Belum Sertifikasi</v>
          </cell>
          <cell r="BB4697" t="str">
            <v>Belum</v>
          </cell>
        </row>
        <row r="4698">
          <cell r="N4698" t="str">
            <v>NON PNS</v>
          </cell>
          <cell r="R4698" t="str">
            <v>S1</v>
          </cell>
          <cell r="X4698" t="str">
            <v>L</v>
          </cell>
          <cell r="AC4698" t="str">
            <v>Guru</v>
          </cell>
          <cell r="AD4698" t="str">
            <v>SMP</v>
          </cell>
          <cell r="AE4698" t="str">
            <v>KEDUNG KANDANG</v>
          </cell>
          <cell r="AN4698" t="str">
            <v>Belum Sertifikasi</v>
          </cell>
          <cell r="BB4698" t="str">
            <v>Belum</v>
          </cell>
        </row>
        <row r="4699">
          <cell r="N4699" t="str">
            <v>NON PNS</v>
          </cell>
          <cell r="R4699" t="str">
            <v>S1</v>
          </cell>
          <cell r="X4699" t="str">
            <v>L</v>
          </cell>
          <cell r="AC4699" t="str">
            <v>Guru</v>
          </cell>
          <cell r="AD4699" t="str">
            <v>SMP</v>
          </cell>
          <cell r="AE4699" t="str">
            <v>KEDUNG KANDANG</v>
          </cell>
          <cell r="AN4699" t="str">
            <v>Belum Sertifikasi</v>
          </cell>
          <cell r="BB4699" t="str">
            <v>Belum</v>
          </cell>
        </row>
        <row r="4700">
          <cell r="N4700" t="str">
            <v>NON PNS</v>
          </cell>
          <cell r="R4700" t="str">
            <v>S1</v>
          </cell>
          <cell r="X4700" t="str">
            <v>P</v>
          </cell>
          <cell r="AC4700" t="str">
            <v>Guru</v>
          </cell>
          <cell r="AD4700" t="str">
            <v>SMP</v>
          </cell>
          <cell r="AE4700" t="str">
            <v>KEDUNG KANDANG</v>
          </cell>
          <cell r="AN4700" t="str">
            <v>Belum Sertifikasi</v>
          </cell>
          <cell r="BB4700" t="str">
            <v>Belum</v>
          </cell>
        </row>
        <row r="4701">
          <cell r="N4701" t="str">
            <v>NON PNS</v>
          </cell>
          <cell r="R4701" t="str">
            <v>S1</v>
          </cell>
          <cell r="X4701" t="str">
            <v>L</v>
          </cell>
          <cell r="AC4701" t="str">
            <v>Kepala Sekolah</v>
          </cell>
          <cell r="AD4701" t="str">
            <v>SMP</v>
          </cell>
          <cell r="AE4701" t="str">
            <v>KEDUNG KANDANG</v>
          </cell>
          <cell r="AN4701" t="str">
            <v>Lulus Sertifikasi</v>
          </cell>
          <cell r="BB4701" t="str">
            <v>Belum</v>
          </cell>
        </row>
        <row r="4702">
          <cell r="N4702" t="str">
            <v>NON PNS</v>
          </cell>
          <cell r="R4702" t="str">
            <v>S1</v>
          </cell>
          <cell r="X4702" t="str">
            <v>P</v>
          </cell>
          <cell r="AC4702" t="str">
            <v>Guru</v>
          </cell>
          <cell r="AD4702" t="str">
            <v>SMP</v>
          </cell>
          <cell r="AE4702" t="str">
            <v>KEDUNG KANDANG</v>
          </cell>
          <cell r="AN4702" t="str">
            <v>Belum Sertifikasi</v>
          </cell>
          <cell r="BB4702" t="str">
            <v>Belum</v>
          </cell>
        </row>
        <row r="4703">
          <cell r="N4703" t="str">
            <v>NON PNS</v>
          </cell>
          <cell r="R4703" t="str">
            <v>S1</v>
          </cell>
          <cell r="X4703" t="str">
            <v>P</v>
          </cell>
          <cell r="AC4703" t="str">
            <v>Guru</v>
          </cell>
          <cell r="AD4703" t="str">
            <v>SMP</v>
          </cell>
          <cell r="AE4703" t="str">
            <v>KEDUNG KANDANG</v>
          </cell>
          <cell r="AN4703" t="str">
            <v>Lulus Sertifikasi</v>
          </cell>
          <cell r="BB4703" t="str">
            <v>Belum</v>
          </cell>
        </row>
        <row r="4704">
          <cell r="N4704" t="str">
            <v>NON PNS</v>
          </cell>
          <cell r="R4704" t="str">
            <v>S1</v>
          </cell>
          <cell r="X4704" t="str">
            <v>L</v>
          </cell>
          <cell r="AC4704" t="str">
            <v>Guru</v>
          </cell>
          <cell r="AD4704" t="str">
            <v>SMP</v>
          </cell>
          <cell r="AE4704" t="str">
            <v>KEDUNG KANDANG</v>
          </cell>
          <cell r="AN4704" t="str">
            <v>Lulus Sertifikasi</v>
          </cell>
          <cell r="BB4704" t="str">
            <v>Belum</v>
          </cell>
        </row>
        <row r="4705">
          <cell r="N4705" t="str">
            <v>NON PNS</v>
          </cell>
          <cell r="R4705" t="str">
            <v>S1</v>
          </cell>
          <cell r="X4705" t="str">
            <v>L</v>
          </cell>
          <cell r="AC4705" t="str">
            <v>Guru</v>
          </cell>
          <cell r="AD4705" t="str">
            <v>SMP</v>
          </cell>
          <cell r="AE4705" t="str">
            <v>KEDUNG KANDANG</v>
          </cell>
          <cell r="AN4705" t="str">
            <v>Lulus Sertifikasi</v>
          </cell>
          <cell r="BB4705" t="str">
            <v>Belum</v>
          </cell>
        </row>
        <row r="4706">
          <cell r="N4706" t="str">
            <v>NON PNS</v>
          </cell>
          <cell r="R4706" t="str">
            <v>S1</v>
          </cell>
          <cell r="X4706" t="str">
            <v>P</v>
          </cell>
          <cell r="AC4706" t="str">
            <v>Guru</v>
          </cell>
          <cell r="AD4706" t="str">
            <v>SMP</v>
          </cell>
          <cell r="AE4706" t="str">
            <v>KEDUNG KANDANG</v>
          </cell>
          <cell r="AN4706" t="str">
            <v>Lulus Sertifikasi</v>
          </cell>
          <cell r="BB4706" t="str">
            <v>Belum</v>
          </cell>
        </row>
        <row r="4707">
          <cell r="N4707" t="str">
            <v>NON PNS</v>
          </cell>
          <cell r="R4707" t="str">
            <v>S1</v>
          </cell>
          <cell r="X4707" t="str">
            <v>P</v>
          </cell>
          <cell r="AC4707" t="str">
            <v>Guru</v>
          </cell>
          <cell r="AD4707" t="str">
            <v>SMP</v>
          </cell>
          <cell r="AE4707" t="str">
            <v>KEDUNG KANDANG</v>
          </cell>
          <cell r="AN4707" t="str">
            <v>Lulus Sertifikasi</v>
          </cell>
          <cell r="BB4707" t="str">
            <v>Belum</v>
          </cell>
        </row>
        <row r="4708">
          <cell r="N4708" t="str">
            <v>NON PNS</v>
          </cell>
          <cell r="R4708" t="str">
            <v>S2</v>
          </cell>
          <cell r="X4708" t="str">
            <v>L</v>
          </cell>
          <cell r="AC4708" t="str">
            <v>Guru</v>
          </cell>
          <cell r="AD4708" t="str">
            <v>SMP</v>
          </cell>
          <cell r="AE4708" t="str">
            <v>KEDUNG KANDANG</v>
          </cell>
          <cell r="AN4708" t="str">
            <v>Belum Sertifikasi</v>
          </cell>
          <cell r="BB4708" t="str">
            <v>Belum</v>
          </cell>
        </row>
        <row r="4709">
          <cell r="N4709" t="str">
            <v>NON PNS</v>
          </cell>
          <cell r="R4709" t="str">
            <v>SMA</v>
          </cell>
          <cell r="X4709" t="str">
            <v>P</v>
          </cell>
          <cell r="AC4709" t="str">
            <v>Tenaga Administrasi Sekolah</v>
          </cell>
          <cell r="AD4709" t="str">
            <v>SMP</v>
          </cell>
          <cell r="AE4709" t="str">
            <v>KEDUNG KANDANG</v>
          </cell>
          <cell r="AN4709" t="str">
            <v>Belum Sertifikasi</v>
          </cell>
          <cell r="BB4709" t="str">
            <v>Belum</v>
          </cell>
        </row>
        <row r="4710">
          <cell r="N4710" t="str">
            <v>NON PNS</v>
          </cell>
          <cell r="R4710" t="str">
            <v>S1</v>
          </cell>
          <cell r="X4710" t="str">
            <v>P</v>
          </cell>
          <cell r="AC4710" t="str">
            <v>Guru</v>
          </cell>
          <cell r="AD4710" t="str">
            <v>SMP</v>
          </cell>
          <cell r="AE4710" t="str">
            <v>KLOJEN</v>
          </cell>
          <cell r="AN4710" t="str">
            <v>Belum Sertifikasi</v>
          </cell>
          <cell r="BB4710" t="str">
            <v>Belum</v>
          </cell>
        </row>
        <row r="4711">
          <cell r="N4711" t="str">
            <v>NON PNS</v>
          </cell>
          <cell r="R4711" t="str">
            <v>S2</v>
          </cell>
          <cell r="X4711" t="str">
            <v>P</v>
          </cell>
          <cell r="AC4711" t="str">
            <v>Guru</v>
          </cell>
          <cell r="AD4711" t="str">
            <v>SMP</v>
          </cell>
          <cell r="AE4711" t="str">
            <v>KLOJEN</v>
          </cell>
          <cell r="AN4711" t="str">
            <v>Lulus Sertifikasi</v>
          </cell>
          <cell r="BB4711" t="str">
            <v>Belum</v>
          </cell>
        </row>
        <row r="4712">
          <cell r="N4712" t="str">
            <v>NON PNS</v>
          </cell>
          <cell r="R4712" t="str">
            <v>S2</v>
          </cell>
          <cell r="X4712" t="str">
            <v>P</v>
          </cell>
          <cell r="AC4712" t="str">
            <v>Kepala Sekolah</v>
          </cell>
          <cell r="AD4712" t="str">
            <v>SMP</v>
          </cell>
          <cell r="AE4712" t="str">
            <v>KLOJEN</v>
          </cell>
          <cell r="AN4712" t="str">
            <v>Lulus Sertifikasi</v>
          </cell>
          <cell r="BB4712" t="str">
            <v>Belum</v>
          </cell>
        </row>
        <row r="4713">
          <cell r="N4713" t="str">
            <v>NON PNS</v>
          </cell>
          <cell r="R4713" t="str">
            <v>S1</v>
          </cell>
          <cell r="X4713" t="str">
            <v>P</v>
          </cell>
          <cell r="AC4713" t="str">
            <v>Guru</v>
          </cell>
          <cell r="AD4713" t="str">
            <v>SMP</v>
          </cell>
          <cell r="AE4713" t="str">
            <v>KLOJEN</v>
          </cell>
          <cell r="AN4713" t="str">
            <v>Lulus Sertifikasi</v>
          </cell>
          <cell r="BB4713" t="str">
            <v>Belum</v>
          </cell>
        </row>
        <row r="4714">
          <cell r="N4714" t="str">
            <v>NON PNS</v>
          </cell>
          <cell r="R4714" t="str">
            <v>S1</v>
          </cell>
          <cell r="X4714" t="str">
            <v>L</v>
          </cell>
          <cell r="AC4714" t="str">
            <v>Guru</v>
          </cell>
          <cell r="AD4714" t="str">
            <v>SMP</v>
          </cell>
          <cell r="AE4714" t="str">
            <v>KLOJEN</v>
          </cell>
          <cell r="AN4714" t="str">
            <v>Lulus Sertifikasi</v>
          </cell>
          <cell r="BB4714" t="str">
            <v>Belum</v>
          </cell>
        </row>
        <row r="4715">
          <cell r="N4715" t="str">
            <v>NON PNS</v>
          </cell>
          <cell r="R4715" t="str">
            <v>S1</v>
          </cell>
          <cell r="X4715" t="str">
            <v>P</v>
          </cell>
          <cell r="AC4715" t="str">
            <v>Guru</v>
          </cell>
          <cell r="AD4715" t="str">
            <v>SMP</v>
          </cell>
          <cell r="AE4715" t="str">
            <v>KLOJEN</v>
          </cell>
          <cell r="AN4715" t="str">
            <v>Lulus Sertifikasi</v>
          </cell>
          <cell r="BB4715" t="str">
            <v>Belum</v>
          </cell>
        </row>
        <row r="4716">
          <cell r="N4716" t="str">
            <v>NON PNS</v>
          </cell>
          <cell r="R4716" t="str">
            <v>S1</v>
          </cell>
          <cell r="X4716" t="str">
            <v>L</v>
          </cell>
          <cell r="AC4716" t="str">
            <v>Guru</v>
          </cell>
          <cell r="AD4716" t="str">
            <v>SMP</v>
          </cell>
          <cell r="AE4716" t="str">
            <v>KLOJEN</v>
          </cell>
          <cell r="AN4716" t="str">
            <v>Lulus Sertifikasi</v>
          </cell>
          <cell r="BB4716" t="str">
            <v>Belum</v>
          </cell>
        </row>
        <row r="4717">
          <cell r="N4717" t="str">
            <v>NON PNS</v>
          </cell>
          <cell r="R4717" t="str">
            <v>S2</v>
          </cell>
          <cell r="X4717" t="str">
            <v>L</v>
          </cell>
          <cell r="AC4717" t="str">
            <v>Guru</v>
          </cell>
          <cell r="AD4717" t="str">
            <v>SMP</v>
          </cell>
          <cell r="AE4717" t="str">
            <v>KLOJEN</v>
          </cell>
          <cell r="AN4717" t="str">
            <v>Lulus Sertifikasi</v>
          </cell>
          <cell r="BB4717" t="str">
            <v>Belum</v>
          </cell>
        </row>
        <row r="4718">
          <cell r="N4718" t="str">
            <v>NON PNS</v>
          </cell>
          <cell r="R4718" t="str">
            <v>S1</v>
          </cell>
          <cell r="X4718" t="str">
            <v>L</v>
          </cell>
          <cell r="AC4718" t="str">
            <v>Guru</v>
          </cell>
          <cell r="AD4718" t="str">
            <v>SMP</v>
          </cell>
          <cell r="AE4718" t="str">
            <v>KLOJEN</v>
          </cell>
          <cell r="AN4718" t="str">
            <v>Belum Sertifikasi</v>
          </cell>
          <cell r="BB4718" t="str">
            <v>Belum</v>
          </cell>
        </row>
        <row r="4719">
          <cell r="N4719" t="str">
            <v>NON PNS</v>
          </cell>
          <cell r="R4719" t="str">
            <v>S1</v>
          </cell>
          <cell r="X4719" t="str">
            <v>L</v>
          </cell>
          <cell r="AC4719" t="str">
            <v>Guru</v>
          </cell>
          <cell r="AD4719" t="str">
            <v>SMP</v>
          </cell>
          <cell r="AE4719" t="str">
            <v>KLOJEN</v>
          </cell>
          <cell r="AN4719" t="str">
            <v>Lulus Sertifikasi</v>
          </cell>
          <cell r="BB4719" t="str">
            <v>Belum</v>
          </cell>
        </row>
        <row r="4720">
          <cell r="N4720" t="str">
            <v>NON PNS</v>
          </cell>
          <cell r="R4720" t="str">
            <v>S1</v>
          </cell>
          <cell r="X4720" t="str">
            <v>P</v>
          </cell>
          <cell r="AC4720" t="str">
            <v>Guru</v>
          </cell>
          <cell r="AD4720" t="str">
            <v>SMP</v>
          </cell>
          <cell r="AE4720" t="str">
            <v>KLOJEN</v>
          </cell>
          <cell r="AN4720" t="str">
            <v>Lulus Sertifikasi</v>
          </cell>
          <cell r="BB4720" t="str">
            <v>Belum</v>
          </cell>
        </row>
        <row r="4721">
          <cell r="N4721" t="str">
            <v>NON PNS</v>
          </cell>
          <cell r="R4721" t="str">
            <v>S1</v>
          </cell>
          <cell r="X4721" t="str">
            <v>L</v>
          </cell>
          <cell r="AC4721" t="str">
            <v>Guru</v>
          </cell>
          <cell r="AD4721" t="str">
            <v>SMP</v>
          </cell>
          <cell r="AE4721" t="str">
            <v>KLOJEN</v>
          </cell>
          <cell r="AN4721" t="str">
            <v>Lulus Sertifikasi</v>
          </cell>
          <cell r="BB4721" t="str">
            <v>Belum</v>
          </cell>
        </row>
        <row r="4722">
          <cell r="N4722" t="str">
            <v>NON PNS</v>
          </cell>
          <cell r="R4722" t="str">
            <v>S1</v>
          </cell>
          <cell r="X4722" t="str">
            <v>P</v>
          </cell>
          <cell r="AC4722" t="str">
            <v>Guru</v>
          </cell>
          <cell r="AD4722" t="str">
            <v>SMP</v>
          </cell>
          <cell r="AE4722" t="str">
            <v>KLOJEN</v>
          </cell>
          <cell r="AN4722" t="str">
            <v>Lulus Sertifikasi</v>
          </cell>
          <cell r="BB4722" t="str">
            <v>Belum</v>
          </cell>
        </row>
        <row r="4723">
          <cell r="N4723" t="str">
            <v>NON PNS</v>
          </cell>
          <cell r="R4723" t="str">
            <v>SMA</v>
          </cell>
          <cell r="X4723" t="str">
            <v>L</v>
          </cell>
          <cell r="AC4723" t="str">
            <v>Tenaga Administrasi Sekolah</v>
          </cell>
          <cell r="AD4723" t="str">
            <v>SMP</v>
          </cell>
          <cell r="AE4723" t="str">
            <v>KLOJEN</v>
          </cell>
          <cell r="AN4723" t="str">
            <v>Belum Sertifikasi</v>
          </cell>
          <cell r="BB4723" t="str">
            <v>Belum</v>
          </cell>
        </row>
        <row r="4724">
          <cell r="N4724" t="str">
            <v>NON PNS</v>
          </cell>
          <cell r="R4724" t="str">
            <v>S1</v>
          </cell>
          <cell r="X4724" t="str">
            <v>P</v>
          </cell>
          <cell r="AC4724" t="str">
            <v>Guru</v>
          </cell>
          <cell r="AD4724" t="str">
            <v>SMP</v>
          </cell>
          <cell r="AE4724" t="str">
            <v>BLIMBING</v>
          </cell>
          <cell r="AN4724" t="str">
            <v>Belum Sertifikasi</v>
          </cell>
          <cell r="BB4724" t="str">
            <v>Belum</v>
          </cell>
        </row>
        <row r="4725">
          <cell r="N4725" t="str">
            <v>NON PNS</v>
          </cell>
          <cell r="R4725" t="str">
            <v>S1</v>
          </cell>
          <cell r="X4725" t="str">
            <v>P</v>
          </cell>
          <cell r="AC4725" t="str">
            <v>Guru</v>
          </cell>
          <cell r="AD4725" t="str">
            <v>SMP</v>
          </cell>
          <cell r="AE4725" t="str">
            <v>BLIMBING</v>
          </cell>
          <cell r="AN4725" t="str">
            <v>Belum Sertifikasi</v>
          </cell>
          <cell r="BB4725" t="str">
            <v>Belum</v>
          </cell>
        </row>
        <row r="4726">
          <cell r="N4726" t="str">
            <v>NON PNS</v>
          </cell>
          <cell r="R4726" t="str">
            <v>S1</v>
          </cell>
          <cell r="X4726" t="str">
            <v>P</v>
          </cell>
          <cell r="AC4726" t="str">
            <v>Guru</v>
          </cell>
          <cell r="AD4726" t="str">
            <v>SMP</v>
          </cell>
          <cell r="AE4726" t="str">
            <v>BLIMBING</v>
          </cell>
          <cell r="AN4726" t="str">
            <v>Belum Sertifikasi</v>
          </cell>
          <cell r="BB4726" t="str">
            <v>Belum</v>
          </cell>
        </row>
        <row r="4727">
          <cell r="N4727" t="str">
            <v>NON PNS</v>
          </cell>
          <cell r="R4727" t="str">
            <v>S1</v>
          </cell>
          <cell r="X4727" t="str">
            <v>P</v>
          </cell>
          <cell r="AC4727" t="str">
            <v>Guru</v>
          </cell>
          <cell r="AD4727" t="str">
            <v>SMP</v>
          </cell>
          <cell r="AE4727" t="str">
            <v>BLIMBING</v>
          </cell>
          <cell r="AN4727" t="str">
            <v>Belum Sertifikasi</v>
          </cell>
          <cell r="BB4727" t="str">
            <v>Belum</v>
          </cell>
        </row>
        <row r="4728">
          <cell r="N4728" t="str">
            <v>NON PNS</v>
          </cell>
          <cell r="R4728" t="str">
            <v>S1</v>
          </cell>
          <cell r="X4728" t="str">
            <v>P</v>
          </cell>
          <cell r="AC4728" t="str">
            <v>Guru</v>
          </cell>
          <cell r="AD4728" t="str">
            <v>SMP</v>
          </cell>
          <cell r="AE4728" t="str">
            <v>BLIMBING</v>
          </cell>
          <cell r="AN4728" t="str">
            <v>Lulus Sertifikasi</v>
          </cell>
          <cell r="BB4728" t="str">
            <v>Belum</v>
          </cell>
        </row>
        <row r="4729">
          <cell r="N4729" t="str">
            <v>NON PNS</v>
          </cell>
          <cell r="R4729" t="str">
            <v>S1</v>
          </cell>
          <cell r="X4729" t="str">
            <v>P</v>
          </cell>
          <cell r="AC4729" t="str">
            <v>Guru</v>
          </cell>
          <cell r="AD4729" t="str">
            <v>SMP</v>
          </cell>
          <cell r="AE4729" t="str">
            <v>BLIMBING</v>
          </cell>
          <cell r="AN4729" t="str">
            <v>Belum Sertifikasi</v>
          </cell>
          <cell r="BB4729" t="str">
            <v>Belum</v>
          </cell>
        </row>
        <row r="4730">
          <cell r="N4730" t="str">
            <v>NON PNS</v>
          </cell>
          <cell r="R4730" t="str">
            <v>S1</v>
          </cell>
          <cell r="X4730" t="str">
            <v>L</v>
          </cell>
          <cell r="AC4730" t="str">
            <v>Guru</v>
          </cell>
          <cell r="AD4730" t="str">
            <v>SMP</v>
          </cell>
          <cell r="AE4730" t="str">
            <v>BLIMBING</v>
          </cell>
          <cell r="AN4730" t="str">
            <v>Belum Sertifikasi</v>
          </cell>
          <cell r="BB4730" t="str">
            <v>Belum</v>
          </cell>
        </row>
        <row r="4731">
          <cell r="N4731" t="str">
            <v>NON PNS</v>
          </cell>
          <cell r="R4731" t="str">
            <v>S2</v>
          </cell>
          <cell r="X4731" t="str">
            <v>L</v>
          </cell>
          <cell r="AC4731" t="str">
            <v>Kepala Sekolah</v>
          </cell>
          <cell r="AD4731" t="str">
            <v>SMP</v>
          </cell>
          <cell r="AE4731" t="str">
            <v>BLIMBING</v>
          </cell>
          <cell r="AN4731" t="str">
            <v>Belum Sertifikasi</v>
          </cell>
          <cell r="BB4731" t="str">
            <v>Belum</v>
          </cell>
        </row>
        <row r="4732">
          <cell r="N4732" t="str">
            <v>NON PNS</v>
          </cell>
          <cell r="R4732" t="str">
            <v>S1</v>
          </cell>
          <cell r="X4732" t="str">
            <v>P</v>
          </cell>
          <cell r="AC4732" t="str">
            <v>Guru</v>
          </cell>
          <cell r="AD4732" t="str">
            <v>SMP</v>
          </cell>
          <cell r="AE4732" t="str">
            <v>BLIMBING</v>
          </cell>
          <cell r="AN4732" t="str">
            <v>Belum Sertifikasi</v>
          </cell>
          <cell r="BB4732" t="str">
            <v>Belum</v>
          </cell>
        </row>
        <row r="4733">
          <cell r="N4733" t="str">
            <v>NON PNS</v>
          </cell>
          <cell r="R4733" t="str">
            <v>S1</v>
          </cell>
          <cell r="X4733" t="str">
            <v>L</v>
          </cell>
          <cell r="AC4733" t="str">
            <v>Guru</v>
          </cell>
          <cell r="AD4733" t="str">
            <v>SMP</v>
          </cell>
          <cell r="AE4733" t="str">
            <v>BLIMBING</v>
          </cell>
          <cell r="AN4733" t="str">
            <v>Belum Sertifikasi</v>
          </cell>
          <cell r="BB4733" t="str">
            <v>Belum</v>
          </cell>
        </row>
        <row r="4734">
          <cell r="N4734" t="str">
            <v>NON PNS</v>
          </cell>
          <cell r="R4734" t="str">
            <v>S1</v>
          </cell>
          <cell r="X4734" t="str">
            <v>L</v>
          </cell>
          <cell r="AC4734" t="str">
            <v>Guru</v>
          </cell>
          <cell r="AD4734" t="str">
            <v>SMP</v>
          </cell>
          <cell r="AE4734" t="str">
            <v>BLIMBING</v>
          </cell>
          <cell r="AN4734" t="str">
            <v>Lulus Sertifikasi</v>
          </cell>
          <cell r="BB4734" t="str">
            <v>Belum</v>
          </cell>
        </row>
        <row r="4735">
          <cell r="N4735" t="str">
            <v>NON PNS</v>
          </cell>
          <cell r="R4735" t="str">
            <v>S1</v>
          </cell>
          <cell r="X4735" t="str">
            <v>L</v>
          </cell>
          <cell r="AC4735" t="str">
            <v>Guru</v>
          </cell>
          <cell r="AD4735" t="str">
            <v>SMP</v>
          </cell>
          <cell r="AE4735" t="str">
            <v>BLIMBING</v>
          </cell>
          <cell r="AN4735" t="str">
            <v>Belum Sertifikasi</v>
          </cell>
          <cell r="BB4735" t="str">
            <v>Belum</v>
          </cell>
        </row>
        <row r="4736">
          <cell r="N4736" t="str">
            <v>NON PNS</v>
          </cell>
          <cell r="R4736" t="str">
            <v>S1</v>
          </cell>
          <cell r="X4736" t="str">
            <v>P</v>
          </cell>
          <cell r="AC4736" t="str">
            <v>Guru</v>
          </cell>
          <cell r="AD4736" t="str">
            <v>SMP</v>
          </cell>
          <cell r="AE4736" t="str">
            <v>BLIMBING</v>
          </cell>
          <cell r="AN4736" t="str">
            <v>Lulus Sertifikasi</v>
          </cell>
          <cell r="BB4736" t="str">
            <v>Belum</v>
          </cell>
        </row>
        <row r="4737">
          <cell r="N4737" t="str">
            <v>NON PNS</v>
          </cell>
          <cell r="R4737" t="str">
            <v>S2</v>
          </cell>
          <cell r="X4737" t="str">
            <v>L</v>
          </cell>
          <cell r="AC4737" t="str">
            <v>Guru</v>
          </cell>
          <cell r="AD4737" t="str">
            <v>SMP</v>
          </cell>
          <cell r="AE4737" t="str">
            <v>BLIMBING</v>
          </cell>
          <cell r="AN4737" t="str">
            <v>Belum Sertifikasi</v>
          </cell>
          <cell r="BB4737" t="str">
            <v>Belum</v>
          </cell>
        </row>
        <row r="4738">
          <cell r="N4738" t="str">
            <v>NON PNS</v>
          </cell>
          <cell r="R4738" t="str">
            <v>S1</v>
          </cell>
          <cell r="X4738" t="str">
            <v>P</v>
          </cell>
          <cell r="AC4738" t="str">
            <v>Guru</v>
          </cell>
          <cell r="AD4738" t="str">
            <v>SMP</v>
          </cell>
          <cell r="AE4738" t="str">
            <v>BLIMBING</v>
          </cell>
          <cell r="AN4738" t="str">
            <v>Lulus Sertifikasi</v>
          </cell>
          <cell r="BB4738" t="str">
            <v>Belum</v>
          </cell>
        </row>
        <row r="4739">
          <cell r="N4739" t="str">
            <v>NON PNS</v>
          </cell>
          <cell r="R4739" t="str">
            <v>S1</v>
          </cell>
          <cell r="X4739" t="str">
            <v>P</v>
          </cell>
          <cell r="AC4739" t="str">
            <v>Guru</v>
          </cell>
          <cell r="AD4739" t="str">
            <v>SMP</v>
          </cell>
          <cell r="AE4739" t="str">
            <v>BLIMBING</v>
          </cell>
          <cell r="AN4739" t="str">
            <v>Belum Sertifikasi</v>
          </cell>
          <cell r="BB4739" t="str">
            <v>Belum</v>
          </cell>
        </row>
        <row r="4740">
          <cell r="N4740" t="str">
            <v>NON PNS</v>
          </cell>
          <cell r="R4740" t="str">
            <v>S1</v>
          </cell>
          <cell r="X4740" t="str">
            <v>P</v>
          </cell>
          <cell r="AC4740" t="str">
            <v>Guru</v>
          </cell>
          <cell r="AD4740" t="str">
            <v>SMP</v>
          </cell>
          <cell r="AE4740" t="str">
            <v>BLIMBING</v>
          </cell>
          <cell r="AN4740" t="str">
            <v>Lulus Sertifikasi</v>
          </cell>
          <cell r="BB4740" t="str">
            <v>Belum</v>
          </cell>
        </row>
        <row r="4741">
          <cell r="N4741" t="str">
            <v>NON PNS</v>
          </cell>
          <cell r="R4741" t="str">
            <v>S1</v>
          </cell>
          <cell r="X4741" t="str">
            <v>P</v>
          </cell>
          <cell r="AC4741" t="str">
            <v>Guru</v>
          </cell>
          <cell r="AD4741" t="str">
            <v>SMP</v>
          </cell>
          <cell r="AE4741" t="str">
            <v>BLIMBING</v>
          </cell>
          <cell r="AN4741" t="str">
            <v>Lulus Sertifikasi</v>
          </cell>
          <cell r="BB4741" t="str">
            <v>Belum</v>
          </cell>
        </row>
        <row r="4742">
          <cell r="N4742" t="str">
            <v>NON PNS</v>
          </cell>
          <cell r="R4742" t="str">
            <v>S1</v>
          </cell>
          <cell r="X4742" t="str">
            <v>P</v>
          </cell>
          <cell r="AC4742" t="str">
            <v>Guru</v>
          </cell>
          <cell r="AD4742" t="str">
            <v>SMP</v>
          </cell>
          <cell r="AE4742" t="str">
            <v>BLIMBING</v>
          </cell>
          <cell r="AN4742" t="str">
            <v>Belum Sertifikasi</v>
          </cell>
          <cell r="BB4742" t="str">
            <v>Belum</v>
          </cell>
        </row>
        <row r="4743">
          <cell r="N4743" t="str">
            <v>NON PNS</v>
          </cell>
          <cell r="R4743" t="str">
            <v>S1</v>
          </cell>
          <cell r="X4743" t="str">
            <v>L</v>
          </cell>
          <cell r="AC4743" t="str">
            <v>Guru</v>
          </cell>
          <cell r="AD4743" t="str">
            <v>SMP</v>
          </cell>
          <cell r="AE4743" t="str">
            <v>BLIMBING</v>
          </cell>
          <cell r="AN4743" t="str">
            <v>Lulus Sertifikasi</v>
          </cell>
          <cell r="BB4743" t="str">
            <v>Belum</v>
          </cell>
        </row>
        <row r="4744">
          <cell r="N4744" t="str">
            <v>NON PNS</v>
          </cell>
          <cell r="R4744" t="str">
            <v>S1</v>
          </cell>
          <cell r="X4744" t="str">
            <v>L</v>
          </cell>
          <cell r="AC4744" t="str">
            <v>Guru</v>
          </cell>
          <cell r="AD4744" t="str">
            <v>SMP</v>
          </cell>
          <cell r="AE4744" t="str">
            <v>BLIMBING</v>
          </cell>
          <cell r="AN4744" t="str">
            <v>Lulus Sertifikasi</v>
          </cell>
          <cell r="BB4744" t="str">
            <v>Belum</v>
          </cell>
        </row>
        <row r="4745">
          <cell r="N4745" t="str">
            <v>NON PNS</v>
          </cell>
          <cell r="R4745" t="str">
            <v>S2</v>
          </cell>
          <cell r="X4745" t="str">
            <v>L</v>
          </cell>
          <cell r="AC4745" t="str">
            <v>Wakil Kepala Sekolah</v>
          </cell>
          <cell r="AD4745" t="str">
            <v>SMP</v>
          </cell>
          <cell r="AE4745" t="str">
            <v>BLIMBING</v>
          </cell>
          <cell r="AN4745" t="str">
            <v>Lulus Sertifikasi</v>
          </cell>
          <cell r="BB4745" t="str">
            <v>Belum</v>
          </cell>
        </row>
        <row r="4746">
          <cell r="N4746" t="str">
            <v>NON PNS</v>
          </cell>
          <cell r="R4746" t="str">
            <v>S1</v>
          </cell>
          <cell r="X4746" t="str">
            <v>P</v>
          </cell>
          <cell r="AC4746" t="str">
            <v>Pustakawan</v>
          </cell>
          <cell r="AD4746" t="str">
            <v>SMP</v>
          </cell>
          <cell r="AE4746" t="str">
            <v>BLIMBING</v>
          </cell>
          <cell r="AN4746" t="str">
            <v>Belum Sertifikasi</v>
          </cell>
          <cell r="BB4746" t="str">
            <v>Belum</v>
          </cell>
        </row>
        <row r="4747">
          <cell r="N4747" t="str">
            <v>NON PNS</v>
          </cell>
          <cell r="R4747" t="str">
            <v>SMA</v>
          </cell>
          <cell r="X4747" t="str">
            <v>L</v>
          </cell>
          <cell r="AC4747" t="str">
            <v>Penjaga Sekolah</v>
          </cell>
          <cell r="AD4747" t="str">
            <v>SMP</v>
          </cell>
          <cell r="AE4747" t="str">
            <v>BLIMBING</v>
          </cell>
          <cell r="AN4747" t="str">
            <v>Belum Sertifikasi</v>
          </cell>
          <cell r="BB4747" t="str">
            <v>Belum</v>
          </cell>
        </row>
        <row r="4748">
          <cell r="N4748" t="str">
            <v>NON PNS</v>
          </cell>
          <cell r="R4748" t="str">
            <v>SD</v>
          </cell>
          <cell r="X4748" t="str">
            <v>L</v>
          </cell>
          <cell r="AC4748" t="str">
            <v>Laboran</v>
          </cell>
          <cell r="AD4748" t="str">
            <v>SMP</v>
          </cell>
          <cell r="AE4748" t="str">
            <v>BLIMBING</v>
          </cell>
          <cell r="AN4748" t="str">
            <v>Belum Sertifikasi</v>
          </cell>
          <cell r="BB4748" t="str">
            <v>Belum</v>
          </cell>
        </row>
        <row r="4749">
          <cell r="N4749" t="str">
            <v>NON PNS</v>
          </cell>
          <cell r="R4749" t="str">
            <v>S1</v>
          </cell>
          <cell r="X4749" t="str">
            <v>P</v>
          </cell>
          <cell r="AC4749" t="str">
            <v>Tenaga Administrasi Sekolah</v>
          </cell>
          <cell r="AD4749" t="str">
            <v>SMP</v>
          </cell>
          <cell r="AE4749" t="str">
            <v>BLIMBING</v>
          </cell>
          <cell r="AN4749" t="str">
            <v>Belum Sertifikasi</v>
          </cell>
          <cell r="BB4749" t="str">
            <v>Belum</v>
          </cell>
        </row>
        <row r="4750">
          <cell r="N4750" t="str">
            <v>NON PNS</v>
          </cell>
          <cell r="R4750" t="str">
            <v>S1</v>
          </cell>
          <cell r="X4750" t="str">
            <v>P</v>
          </cell>
          <cell r="AC4750" t="str">
            <v>Guru</v>
          </cell>
          <cell r="AD4750" t="str">
            <v>SMP</v>
          </cell>
          <cell r="AE4750" t="str">
            <v>LOWOK WARU</v>
          </cell>
          <cell r="AN4750" t="str">
            <v>Belum Sertifikasi</v>
          </cell>
          <cell r="BB4750" t="str">
            <v>Belum</v>
          </cell>
        </row>
        <row r="4751">
          <cell r="N4751" t="str">
            <v>NON PNS</v>
          </cell>
          <cell r="R4751" t="str">
            <v>S1</v>
          </cell>
          <cell r="X4751" t="str">
            <v>P</v>
          </cell>
          <cell r="AC4751" t="str">
            <v>Guru</v>
          </cell>
          <cell r="AD4751" t="str">
            <v>SMP</v>
          </cell>
          <cell r="AE4751" t="str">
            <v>LOWOK WARU</v>
          </cell>
          <cell r="AN4751" t="str">
            <v>Belum Sertifikasi</v>
          </cell>
          <cell r="BB4751" t="str">
            <v>Belum</v>
          </cell>
        </row>
        <row r="4752">
          <cell r="N4752" t="str">
            <v>NON PNS</v>
          </cell>
          <cell r="R4752" t="str">
            <v>S1</v>
          </cell>
          <cell r="X4752" t="str">
            <v>P</v>
          </cell>
          <cell r="AC4752" t="str">
            <v>Guru</v>
          </cell>
          <cell r="AD4752" t="str">
            <v>SMP</v>
          </cell>
          <cell r="AE4752" t="str">
            <v>LOWOK WARU</v>
          </cell>
          <cell r="AN4752" t="str">
            <v>Belum Sertifikasi</v>
          </cell>
          <cell r="BB4752" t="str">
            <v>Belum</v>
          </cell>
        </row>
        <row r="4753">
          <cell r="N4753" t="str">
            <v>NON PNS</v>
          </cell>
          <cell r="R4753" t="str">
            <v>S2</v>
          </cell>
          <cell r="X4753" t="str">
            <v>L</v>
          </cell>
          <cell r="AC4753" t="str">
            <v>Kepala Sekolah</v>
          </cell>
          <cell r="AD4753" t="str">
            <v>SMP</v>
          </cell>
          <cell r="AE4753" t="str">
            <v>LOWOK WARU</v>
          </cell>
          <cell r="AN4753" t="str">
            <v>Belum Sertifikasi</v>
          </cell>
          <cell r="BB4753" t="str">
            <v>Belum</v>
          </cell>
        </row>
        <row r="4754">
          <cell r="N4754" t="str">
            <v>NON PNS</v>
          </cell>
          <cell r="R4754" t="str">
            <v>S1</v>
          </cell>
          <cell r="X4754" t="str">
            <v>P</v>
          </cell>
          <cell r="AC4754" t="str">
            <v>Guru</v>
          </cell>
          <cell r="AD4754" t="str">
            <v>SMP</v>
          </cell>
          <cell r="AE4754" t="str">
            <v>LOWOK WARU</v>
          </cell>
          <cell r="AN4754" t="str">
            <v>Belum Sertifikasi</v>
          </cell>
          <cell r="BB4754" t="str">
            <v>Belum</v>
          </cell>
        </row>
        <row r="4755">
          <cell r="N4755" t="str">
            <v>NON PNS</v>
          </cell>
          <cell r="R4755" t="str">
            <v>S1</v>
          </cell>
          <cell r="X4755" t="str">
            <v>L</v>
          </cell>
          <cell r="AC4755" t="str">
            <v>Guru</v>
          </cell>
          <cell r="AD4755" t="str">
            <v>SMP</v>
          </cell>
          <cell r="AE4755" t="str">
            <v>LOWOK WARU</v>
          </cell>
          <cell r="AN4755" t="str">
            <v>Lulus Sertifikasi</v>
          </cell>
          <cell r="BB4755" t="str">
            <v>Belum</v>
          </cell>
        </row>
        <row r="4756">
          <cell r="N4756" t="str">
            <v>NON PNS</v>
          </cell>
          <cell r="R4756" t="str">
            <v>S1</v>
          </cell>
          <cell r="X4756" t="str">
            <v>P</v>
          </cell>
          <cell r="AC4756" t="str">
            <v>Guru</v>
          </cell>
          <cell r="AD4756" t="str">
            <v>SMP</v>
          </cell>
          <cell r="AE4756" t="str">
            <v>LOWOK WARU</v>
          </cell>
          <cell r="AN4756" t="str">
            <v>Lulus Sertifikasi</v>
          </cell>
          <cell r="BB4756" t="str">
            <v>Belum</v>
          </cell>
        </row>
        <row r="4757">
          <cell r="N4757" t="str">
            <v>NON PNS</v>
          </cell>
          <cell r="R4757" t="str">
            <v>S1</v>
          </cell>
          <cell r="X4757" t="str">
            <v>P</v>
          </cell>
          <cell r="AC4757" t="str">
            <v>Guru</v>
          </cell>
          <cell r="AD4757" t="str">
            <v>SMP</v>
          </cell>
          <cell r="AE4757" t="str">
            <v>LOWOK WARU</v>
          </cell>
          <cell r="AN4757" t="str">
            <v>Belum Sertifikasi</v>
          </cell>
          <cell r="BB4757" t="str">
            <v>Belum</v>
          </cell>
        </row>
        <row r="4758">
          <cell r="N4758" t="str">
            <v>NON PNS</v>
          </cell>
          <cell r="R4758" t="str">
            <v>S2</v>
          </cell>
          <cell r="X4758" t="str">
            <v>P</v>
          </cell>
          <cell r="AC4758" t="str">
            <v>Guru</v>
          </cell>
          <cell r="AD4758" t="str">
            <v>SMP</v>
          </cell>
          <cell r="AE4758" t="str">
            <v>LOWOK WARU</v>
          </cell>
          <cell r="AN4758" t="str">
            <v>Lulus Sertifikasi</v>
          </cell>
          <cell r="BB4758" t="str">
            <v>Belum</v>
          </cell>
        </row>
        <row r="4759">
          <cell r="N4759" t="str">
            <v>NON PNS</v>
          </cell>
          <cell r="R4759" t="str">
            <v>SMA</v>
          </cell>
          <cell r="X4759" t="str">
            <v>P</v>
          </cell>
          <cell r="AC4759" t="str">
            <v>Tenaga Administrasi Sekolah</v>
          </cell>
          <cell r="AD4759" t="str">
            <v>SMP</v>
          </cell>
          <cell r="AE4759" t="str">
            <v>LOWOK WARU</v>
          </cell>
          <cell r="AN4759" t="str">
            <v>Belum Sertifikasi</v>
          </cell>
          <cell r="BB4759" t="str">
            <v>Belum</v>
          </cell>
        </row>
        <row r="4760">
          <cell r="N4760" t="str">
            <v>NON PNS</v>
          </cell>
          <cell r="R4760" t="str">
            <v>S1</v>
          </cell>
          <cell r="X4760" t="str">
            <v>L</v>
          </cell>
          <cell r="AC4760" t="str">
            <v>Guru</v>
          </cell>
          <cell r="AD4760" t="str">
            <v>SMP</v>
          </cell>
          <cell r="AE4760" t="str">
            <v>LOWOK WARU</v>
          </cell>
          <cell r="AN4760" t="str">
            <v>Belum Sertifikasi</v>
          </cell>
          <cell r="BB4760" t="str">
            <v>Belum</v>
          </cell>
        </row>
        <row r="4761">
          <cell r="N4761" t="str">
            <v>NON PNS</v>
          </cell>
          <cell r="R4761" t="str">
            <v>S1</v>
          </cell>
          <cell r="X4761" t="str">
            <v>L</v>
          </cell>
          <cell r="AC4761" t="str">
            <v>Guru</v>
          </cell>
          <cell r="AD4761" t="str">
            <v>SMP</v>
          </cell>
          <cell r="AE4761" t="str">
            <v>LOWOK WARU</v>
          </cell>
          <cell r="AN4761" t="str">
            <v>Belum Sertifikasi</v>
          </cell>
          <cell r="BB4761" t="str">
            <v>Belum</v>
          </cell>
        </row>
        <row r="4762">
          <cell r="N4762" t="str">
            <v>NON PNS</v>
          </cell>
          <cell r="R4762" t="str">
            <v>S1</v>
          </cell>
          <cell r="X4762" t="str">
            <v>L</v>
          </cell>
          <cell r="AC4762" t="str">
            <v>Guru</v>
          </cell>
          <cell r="AD4762" t="str">
            <v>SMP</v>
          </cell>
          <cell r="AE4762" t="str">
            <v>LOWOK WARU</v>
          </cell>
          <cell r="AN4762" t="str">
            <v>Belum Sertifikasi</v>
          </cell>
          <cell r="BB4762" t="str">
            <v>Belum</v>
          </cell>
        </row>
        <row r="4763">
          <cell r="N4763" t="str">
            <v>NON PNS</v>
          </cell>
          <cell r="R4763" t="str">
            <v>S1</v>
          </cell>
          <cell r="X4763" t="str">
            <v>P</v>
          </cell>
          <cell r="AC4763" t="str">
            <v>Guru</v>
          </cell>
          <cell r="AD4763" t="str">
            <v>SMP</v>
          </cell>
          <cell r="AE4763" t="str">
            <v>LOWOK WARU</v>
          </cell>
          <cell r="AN4763" t="str">
            <v>Belum Sertifikasi</v>
          </cell>
          <cell r="BB4763" t="str">
            <v>Belum</v>
          </cell>
        </row>
        <row r="4764">
          <cell r="N4764" t="str">
            <v>NON PNS</v>
          </cell>
          <cell r="R4764" t="str">
            <v>S1</v>
          </cell>
          <cell r="X4764" t="str">
            <v>P</v>
          </cell>
          <cell r="AC4764" t="str">
            <v>Guru</v>
          </cell>
          <cell r="AD4764" t="str">
            <v>SMP</v>
          </cell>
          <cell r="AE4764" t="str">
            <v>LOWOK WARU</v>
          </cell>
          <cell r="AN4764" t="str">
            <v>Lulus Sertifikasi</v>
          </cell>
          <cell r="BB4764" t="str">
            <v>Belum</v>
          </cell>
        </row>
        <row r="4765">
          <cell r="N4765" t="str">
            <v>NON PNS</v>
          </cell>
          <cell r="R4765" t="str">
            <v>S1</v>
          </cell>
          <cell r="X4765" t="str">
            <v>P</v>
          </cell>
          <cell r="AC4765" t="str">
            <v>Guru</v>
          </cell>
          <cell r="AD4765" t="str">
            <v>SMP</v>
          </cell>
          <cell r="AE4765" t="str">
            <v>LOWOK WARU</v>
          </cell>
          <cell r="AN4765" t="str">
            <v>Lulus Sertifikasi</v>
          </cell>
          <cell r="BB4765" t="str">
            <v>Belum</v>
          </cell>
        </row>
        <row r="4766">
          <cell r="N4766" t="str">
            <v>NON PNS</v>
          </cell>
          <cell r="R4766" t="str">
            <v>S1</v>
          </cell>
          <cell r="X4766" t="str">
            <v>P</v>
          </cell>
          <cell r="AC4766" t="str">
            <v>Guru</v>
          </cell>
          <cell r="AD4766" t="str">
            <v>SMP</v>
          </cell>
          <cell r="AE4766" t="str">
            <v>LOWOK WARU</v>
          </cell>
          <cell r="AN4766" t="str">
            <v>Belum Sertifikasi</v>
          </cell>
          <cell r="BB4766" t="str">
            <v>Belum</v>
          </cell>
        </row>
        <row r="4767">
          <cell r="N4767" t="str">
            <v>NON PNS</v>
          </cell>
          <cell r="R4767" t="str">
            <v>S1</v>
          </cell>
          <cell r="X4767" t="str">
            <v>P</v>
          </cell>
          <cell r="AC4767" t="str">
            <v>Guru</v>
          </cell>
          <cell r="AD4767" t="str">
            <v>SMP</v>
          </cell>
          <cell r="AE4767" t="str">
            <v>LOWOK WARU</v>
          </cell>
          <cell r="AN4767" t="str">
            <v>Lulus Sertifikasi</v>
          </cell>
          <cell r="BB4767" t="str">
            <v>Belum</v>
          </cell>
        </row>
        <row r="4768">
          <cell r="N4768" t="str">
            <v>NON PNS</v>
          </cell>
          <cell r="R4768" t="str">
            <v>S2</v>
          </cell>
          <cell r="X4768" t="str">
            <v>L</v>
          </cell>
          <cell r="AC4768" t="str">
            <v>Kepala Sekolah</v>
          </cell>
          <cell r="AD4768" t="str">
            <v>SMP</v>
          </cell>
          <cell r="AE4768" t="str">
            <v>LOWOK WARU</v>
          </cell>
          <cell r="AN4768" t="str">
            <v>Lulus Sertifikasi</v>
          </cell>
          <cell r="BB4768" t="str">
            <v>Belum</v>
          </cell>
        </row>
        <row r="4769">
          <cell r="N4769" t="str">
            <v>NON PNS</v>
          </cell>
          <cell r="R4769" t="str">
            <v>S1</v>
          </cell>
          <cell r="X4769" t="str">
            <v>P</v>
          </cell>
          <cell r="AC4769" t="str">
            <v>Tenaga Administrasi Sekolah</v>
          </cell>
          <cell r="AD4769" t="str">
            <v>SMP</v>
          </cell>
          <cell r="AE4769" t="str">
            <v>LOWOK WARU</v>
          </cell>
          <cell r="AN4769" t="str">
            <v>Belum Sertifikasi</v>
          </cell>
          <cell r="BB4769" t="str">
            <v>Belum</v>
          </cell>
        </row>
        <row r="4770">
          <cell r="N4770" t="str">
            <v>NON PNS</v>
          </cell>
          <cell r="R4770" t="str">
            <v>S1</v>
          </cell>
          <cell r="X4770" t="str">
            <v>L</v>
          </cell>
          <cell r="AC4770" t="str">
            <v>Guru</v>
          </cell>
          <cell r="AD4770" t="str">
            <v>SMP</v>
          </cell>
          <cell r="AE4770" t="str">
            <v>SUKUN</v>
          </cell>
          <cell r="AN4770" t="str">
            <v>Belum Sertifikasi</v>
          </cell>
          <cell r="BB4770" t="str">
            <v>Belum</v>
          </cell>
        </row>
        <row r="4771">
          <cell r="N4771" t="str">
            <v>NON PNS</v>
          </cell>
          <cell r="R4771" t="str">
            <v>S1</v>
          </cell>
          <cell r="X4771" t="str">
            <v>P</v>
          </cell>
          <cell r="AC4771" t="str">
            <v>Guru</v>
          </cell>
          <cell r="AD4771" t="str">
            <v>SMP</v>
          </cell>
          <cell r="AE4771" t="str">
            <v>SUKUN</v>
          </cell>
          <cell r="AN4771" t="str">
            <v>Belum Sertifikasi</v>
          </cell>
          <cell r="BB4771" t="str">
            <v>Belum</v>
          </cell>
        </row>
        <row r="4772">
          <cell r="N4772" t="str">
            <v>NON PNS</v>
          </cell>
          <cell r="R4772" t="str">
            <v>S1</v>
          </cell>
          <cell r="X4772" t="str">
            <v>P</v>
          </cell>
          <cell r="AC4772" t="str">
            <v>Guru</v>
          </cell>
          <cell r="AD4772" t="str">
            <v>SMP</v>
          </cell>
          <cell r="AE4772" t="str">
            <v>SUKUN</v>
          </cell>
          <cell r="AN4772" t="str">
            <v>Belum Sertifikasi</v>
          </cell>
          <cell r="BB4772" t="str">
            <v>Belum</v>
          </cell>
        </row>
        <row r="4773">
          <cell r="N4773" t="str">
            <v>NON PNS</v>
          </cell>
          <cell r="R4773" t="str">
            <v>S1</v>
          </cell>
          <cell r="X4773" t="str">
            <v>P</v>
          </cell>
          <cell r="AC4773" t="str">
            <v>Guru</v>
          </cell>
          <cell r="AD4773" t="str">
            <v>SMP</v>
          </cell>
          <cell r="AE4773" t="str">
            <v>SUKUN</v>
          </cell>
          <cell r="AN4773" t="str">
            <v>Belum Sertifikasi</v>
          </cell>
          <cell r="BB4773" t="str">
            <v>Belum</v>
          </cell>
        </row>
        <row r="4774">
          <cell r="N4774" t="str">
            <v>NON PNS</v>
          </cell>
          <cell r="R4774" t="str">
            <v>S1</v>
          </cell>
          <cell r="X4774" t="str">
            <v>L</v>
          </cell>
          <cell r="AC4774" t="str">
            <v>Guru</v>
          </cell>
          <cell r="AD4774" t="str">
            <v>SMP</v>
          </cell>
          <cell r="AE4774" t="str">
            <v>SUKUN</v>
          </cell>
          <cell r="AN4774" t="str">
            <v>Belum Sertifikasi</v>
          </cell>
          <cell r="BB4774" t="str">
            <v>Belum</v>
          </cell>
        </row>
        <row r="4775">
          <cell r="N4775" t="str">
            <v>NON PNS</v>
          </cell>
          <cell r="R4775" t="str">
            <v>S1</v>
          </cell>
          <cell r="X4775" t="str">
            <v>L</v>
          </cell>
          <cell r="AC4775" t="str">
            <v>Guru</v>
          </cell>
          <cell r="AD4775" t="str">
            <v>SMP</v>
          </cell>
          <cell r="AE4775" t="str">
            <v>SUKUN</v>
          </cell>
          <cell r="AN4775" t="str">
            <v>Belum Sertifikasi</v>
          </cell>
          <cell r="BB4775" t="str">
            <v>Belum</v>
          </cell>
        </row>
        <row r="4776">
          <cell r="N4776" t="str">
            <v>NON PNS</v>
          </cell>
          <cell r="R4776" t="str">
            <v>S1</v>
          </cell>
          <cell r="X4776" t="str">
            <v>P</v>
          </cell>
          <cell r="AC4776" t="str">
            <v>Guru</v>
          </cell>
          <cell r="AD4776" t="str">
            <v>SMP</v>
          </cell>
          <cell r="AE4776" t="str">
            <v>SUKUN</v>
          </cell>
          <cell r="AN4776" t="str">
            <v>Belum Sertifikasi</v>
          </cell>
          <cell r="BB4776" t="str">
            <v>Belum</v>
          </cell>
        </row>
        <row r="4777">
          <cell r="N4777" t="str">
            <v>NON PNS</v>
          </cell>
          <cell r="R4777" t="str">
            <v>S1</v>
          </cell>
          <cell r="X4777" t="str">
            <v>P</v>
          </cell>
          <cell r="AC4777" t="str">
            <v>Guru</v>
          </cell>
          <cell r="AD4777" t="str">
            <v>SMP</v>
          </cell>
          <cell r="AE4777" t="str">
            <v>SUKUN</v>
          </cell>
          <cell r="AN4777" t="str">
            <v>Belum Sertifikasi</v>
          </cell>
          <cell r="BB4777" t="str">
            <v>Belum</v>
          </cell>
        </row>
        <row r="4778">
          <cell r="N4778" t="str">
            <v>NON PNS</v>
          </cell>
          <cell r="R4778" t="str">
            <v>S1</v>
          </cell>
          <cell r="X4778" t="str">
            <v>L</v>
          </cell>
          <cell r="AC4778" t="str">
            <v>Guru</v>
          </cell>
          <cell r="AD4778" t="str">
            <v>SMP</v>
          </cell>
          <cell r="AE4778" t="str">
            <v>SUKUN</v>
          </cell>
          <cell r="AN4778" t="str">
            <v>Belum Sertifikasi</v>
          </cell>
          <cell r="BB4778" t="str">
            <v>Belum</v>
          </cell>
        </row>
        <row r="4779">
          <cell r="N4779" t="str">
            <v>NON PNS</v>
          </cell>
          <cell r="R4779" t="str">
            <v>S1</v>
          </cell>
          <cell r="X4779" t="str">
            <v>P</v>
          </cell>
          <cell r="AC4779" t="str">
            <v>Guru</v>
          </cell>
          <cell r="AD4779" t="str">
            <v>SMP</v>
          </cell>
          <cell r="AE4779" t="str">
            <v>SUKUN</v>
          </cell>
          <cell r="AN4779" t="str">
            <v>Lulus Sertifikasi</v>
          </cell>
          <cell r="BB4779" t="str">
            <v>Belum</v>
          </cell>
        </row>
        <row r="4780">
          <cell r="N4780" t="str">
            <v>NON PNS</v>
          </cell>
          <cell r="R4780" t="str">
            <v>S1</v>
          </cell>
          <cell r="X4780" t="str">
            <v>P</v>
          </cell>
          <cell r="AC4780" t="str">
            <v>Guru</v>
          </cell>
          <cell r="AD4780" t="str">
            <v>SMP</v>
          </cell>
          <cell r="AE4780" t="str">
            <v>SUKUN</v>
          </cell>
          <cell r="AN4780" t="str">
            <v>Lulus Sertifikasi</v>
          </cell>
          <cell r="BB4780" t="str">
            <v>Belum</v>
          </cell>
        </row>
        <row r="4781">
          <cell r="N4781" t="str">
            <v>NON PNS</v>
          </cell>
          <cell r="R4781" t="str">
            <v>S1</v>
          </cell>
          <cell r="X4781" t="str">
            <v>L</v>
          </cell>
          <cell r="AC4781" t="str">
            <v>Guru</v>
          </cell>
          <cell r="AD4781" t="str">
            <v>SMP</v>
          </cell>
          <cell r="AE4781" t="str">
            <v>SUKUN</v>
          </cell>
          <cell r="AN4781" t="str">
            <v>Lulus Sertifikasi</v>
          </cell>
          <cell r="BB4781" t="str">
            <v>Belum</v>
          </cell>
        </row>
        <row r="4782">
          <cell r="N4782" t="str">
            <v>NON PNS</v>
          </cell>
          <cell r="R4782" t="str">
            <v>S1</v>
          </cell>
          <cell r="X4782" t="str">
            <v>L</v>
          </cell>
          <cell r="AC4782" t="str">
            <v>Guru</v>
          </cell>
          <cell r="AD4782" t="str">
            <v>SMP</v>
          </cell>
          <cell r="AE4782" t="str">
            <v>SUKUN</v>
          </cell>
          <cell r="AN4782" t="str">
            <v>Lulus Sertifikasi</v>
          </cell>
          <cell r="BB4782" t="str">
            <v>Belum</v>
          </cell>
        </row>
        <row r="4783">
          <cell r="N4783" t="str">
            <v>NON PNS</v>
          </cell>
          <cell r="R4783" t="str">
            <v>S1</v>
          </cell>
          <cell r="X4783" t="str">
            <v>L</v>
          </cell>
          <cell r="AC4783" t="str">
            <v>Kepala Sekolah</v>
          </cell>
          <cell r="AD4783" t="str">
            <v>SMP</v>
          </cell>
          <cell r="AE4783" t="str">
            <v>SUKUN</v>
          </cell>
          <cell r="AN4783" t="str">
            <v>Lulus Sertifikasi</v>
          </cell>
          <cell r="BB4783" t="str">
            <v>Belum</v>
          </cell>
        </row>
        <row r="4784">
          <cell r="N4784" t="str">
            <v>NON PNS</v>
          </cell>
          <cell r="R4784" t="str">
            <v>S1</v>
          </cell>
          <cell r="X4784" t="str">
            <v>P</v>
          </cell>
          <cell r="AC4784" t="str">
            <v>Guru</v>
          </cell>
          <cell r="AD4784" t="str">
            <v>SMP</v>
          </cell>
          <cell r="AE4784" t="str">
            <v>SUKUN</v>
          </cell>
          <cell r="AN4784" t="str">
            <v>Lulus Sertifikasi</v>
          </cell>
          <cell r="BB4784" t="str">
            <v>Belum</v>
          </cell>
        </row>
        <row r="4785">
          <cell r="N4785" t="str">
            <v>NON PNS</v>
          </cell>
          <cell r="R4785" t="str">
            <v>S1</v>
          </cell>
          <cell r="X4785" t="str">
            <v>P</v>
          </cell>
          <cell r="AC4785" t="str">
            <v>Guru</v>
          </cell>
          <cell r="AD4785" t="str">
            <v>SMP</v>
          </cell>
          <cell r="AE4785" t="str">
            <v>SUKUN</v>
          </cell>
          <cell r="AN4785" t="str">
            <v>Lulus Sertifikasi</v>
          </cell>
          <cell r="BB4785" t="str">
            <v>Belum</v>
          </cell>
        </row>
        <row r="4786">
          <cell r="N4786" t="str">
            <v>NON PNS</v>
          </cell>
          <cell r="R4786" t="str">
            <v>S1</v>
          </cell>
          <cell r="X4786" t="str">
            <v>P</v>
          </cell>
          <cell r="AC4786" t="str">
            <v>Guru</v>
          </cell>
          <cell r="AD4786" t="str">
            <v>SMP</v>
          </cell>
          <cell r="AE4786" t="str">
            <v>SUKUN</v>
          </cell>
          <cell r="AN4786" t="str">
            <v>Lulus Sertifikasi</v>
          </cell>
          <cell r="BB4786" t="str">
            <v>Belum</v>
          </cell>
        </row>
        <row r="4787">
          <cell r="N4787" t="str">
            <v>NON PNS</v>
          </cell>
          <cell r="R4787" t="str">
            <v>D3</v>
          </cell>
          <cell r="X4787" t="str">
            <v>P</v>
          </cell>
          <cell r="AC4787" t="str">
            <v>Tenaga Administrasi Sekolah</v>
          </cell>
          <cell r="AD4787" t="str">
            <v>SMP</v>
          </cell>
          <cell r="AE4787" t="str">
            <v>SUKUN</v>
          </cell>
          <cell r="AN4787" t="str">
            <v>Belum Sertifikasi</v>
          </cell>
          <cell r="BB4787" t="str">
            <v>Belum</v>
          </cell>
        </row>
        <row r="4788">
          <cell r="N4788" t="str">
            <v>NON PNS</v>
          </cell>
          <cell r="R4788" t="str">
            <v>D3</v>
          </cell>
          <cell r="X4788" t="str">
            <v>L</v>
          </cell>
          <cell r="AC4788" t="str">
            <v>Tenaga Administrasi Sekolah</v>
          </cell>
          <cell r="AD4788" t="str">
            <v>SMP</v>
          </cell>
          <cell r="AE4788" t="str">
            <v>SUKUN</v>
          </cell>
          <cell r="AN4788" t="str">
            <v>Belum Sertifikasi</v>
          </cell>
          <cell r="BB4788" t="str">
            <v>Belum</v>
          </cell>
        </row>
        <row r="4789">
          <cell r="N4789" t="str">
            <v>NON PNS</v>
          </cell>
          <cell r="R4789" t="str">
            <v>S1</v>
          </cell>
          <cell r="X4789" t="str">
            <v>P</v>
          </cell>
          <cell r="AC4789" t="str">
            <v>Pustakawan</v>
          </cell>
          <cell r="AD4789" t="str">
            <v>SMP</v>
          </cell>
          <cell r="AE4789" t="str">
            <v>SUKUN</v>
          </cell>
          <cell r="AN4789" t="str">
            <v>Belum Sertifikasi</v>
          </cell>
          <cell r="BB4789" t="str">
            <v>Belum</v>
          </cell>
        </row>
        <row r="4790">
          <cell r="N4790" t="str">
            <v>NON PNS</v>
          </cell>
          <cell r="R4790" t="str">
            <v>S1</v>
          </cell>
          <cell r="X4790" t="str">
            <v>L</v>
          </cell>
          <cell r="AC4790" t="str">
            <v>Guru</v>
          </cell>
          <cell r="AD4790" t="str">
            <v>SMP</v>
          </cell>
          <cell r="AE4790" t="str">
            <v>SUKUN</v>
          </cell>
          <cell r="AN4790" t="str">
            <v>Belum Sertifikasi</v>
          </cell>
          <cell r="BB4790" t="str">
            <v>Belum</v>
          </cell>
        </row>
        <row r="4791">
          <cell r="N4791" t="str">
            <v>NON PNS</v>
          </cell>
          <cell r="R4791" t="str">
            <v>S1</v>
          </cell>
          <cell r="X4791" t="str">
            <v>P</v>
          </cell>
          <cell r="AC4791" t="str">
            <v>Guru</v>
          </cell>
          <cell r="AD4791" t="str">
            <v>SMP</v>
          </cell>
          <cell r="AE4791" t="str">
            <v>SUKUN</v>
          </cell>
          <cell r="AN4791" t="str">
            <v>Belum Sertifikasi</v>
          </cell>
          <cell r="BB4791" t="str">
            <v>Belum</v>
          </cell>
        </row>
        <row r="4792">
          <cell r="N4792" t="str">
            <v>NON PNS</v>
          </cell>
          <cell r="R4792" t="str">
            <v>S2</v>
          </cell>
          <cell r="X4792" t="str">
            <v>L</v>
          </cell>
          <cell r="AC4792" t="str">
            <v>Guru</v>
          </cell>
          <cell r="AD4792" t="str">
            <v>SMP</v>
          </cell>
          <cell r="AE4792" t="str">
            <v>SUKUN</v>
          </cell>
          <cell r="AN4792" t="str">
            <v>Belum Sertifikasi</v>
          </cell>
          <cell r="BB4792" t="str">
            <v>Belum</v>
          </cell>
        </row>
        <row r="4793">
          <cell r="N4793" t="str">
            <v>NON PNS</v>
          </cell>
          <cell r="R4793" t="str">
            <v>S1</v>
          </cell>
          <cell r="X4793" t="str">
            <v>L</v>
          </cell>
          <cell r="AC4793" t="str">
            <v>Guru</v>
          </cell>
          <cell r="AD4793" t="str">
            <v>SMP</v>
          </cell>
          <cell r="AE4793" t="str">
            <v>SUKUN</v>
          </cell>
          <cell r="AN4793" t="str">
            <v>Belum Sertifikasi</v>
          </cell>
          <cell r="BB4793" t="str">
            <v>Belum</v>
          </cell>
        </row>
        <row r="4794">
          <cell r="N4794" t="str">
            <v>NON PNS</v>
          </cell>
          <cell r="R4794" t="str">
            <v>S1</v>
          </cell>
          <cell r="X4794" t="str">
            <v>L</v>
          </cell>
          <cell r="AC4794" t="str">
            <v>Guru</v>
          </cell>
          <cell r="AD4794" t="str">
            <v>SMP</v>
          </cell>
          <cell r="AE4794" t="str">
            <v>SUKUN</v>
          </cell>
          <cell r="AN4794" t="str">
            <v>Lulus Sertifikasi</v>
          </cell>
          <cell r="BB4794" t="str">
            <v>Belum</v>
          </cell>
        </row>
        <row r="4795">
          <cell r="N4795" t="str">
            <v>NON PNS</v>
          </cell>
          <cell r="R4795" t="str">
            <v>S1</v>
          </cell>
          <cell r="X4795" t="str">
            <v>L</v>
          </cell>
          <cell r="AC4795" t="str">
            <v>Guru</v>
          </cell>
          <cell r="AD4795" t="str">
            <v>SMP</v>
          </cell>
          <cell r="AE4795" t="str">
            <v>SUKUN</v>
          </cell>
          <cell r="AN4795" t="str">
            <v>Belum Sertifikasi</v>
          </cell>
          <cell r="BB4795" t="str">
            <v>Belum</v>
          </cell>
        </row>
        <row r="4796">
          <cell r="N4796" t="str">
            <v>NON PNS</v>
          </cell>
          <cell r="R4796" t="str">
            <v>S1</v>
          </cell>
          <cell r="X4796" t="str">
            <v>P</v>
          </cell>
          <cell r="AC4796" t="str">
            <v>Guru</v>
          </cell>
          <cell r="AD4796" t="str">
            <v>SMP</v>
          </cell>
          <cell r="AE4796" t="str">
            <v>SUKUN</v>
          </cell>
          <cell r="AN4796" t="str">
            <v>Belum Sertifikasi</v>
          </cell>
          <cell r="BB4796" t="str">
            <v>Belum</v>
          </cell>
        </row>
        <row r="4797">
          <cell r="N4797" t="str">
            <v>NON PNS</v>
          </cell>
          <cell r="R4797" t="str">
            <v>S1</v>
          </cell>
          <cell r="X4797" t="str">
            <v>P</v>
          </cell>
          <cell r="AC4797" t="str">
            <v>Guru</v>
          </cell>
          <cell r="AD4797" t="str">
            <v>SMP</v>
          </cell>
          <cell r="AE4797" t="str">
            <v>SUKUN</v>
          </cell>
          <cell r="AN4797" t="str">
            <v>Belum Sertifikasi</v>
          </cell>
          <cell r="BB4797" t="str">
            <v>Belum</v>
          </cell>
        </row>
        <row r="4798">
          <cell r="N4798" t="str">
            <v>NON PNS</v>
          </cell>
          <cell r="R4798" t="str">
            <v>S1</v>
          </cell>
          <cell r="X4798" t="str">
            <v>L</v>
          </cell>
          <cell r="AC4798" t="str">
            <v>Wakil Kepala Sekolah</v>
          </cell>
          <cell r="AD4798" t="str">
            <v>SMP</v>
          </cell>
          <cell r="AE4798" t="str">
            <v>SUKUN</v>
          </cell>
          <cell r="AN4798" t="str">
            <v>Lulus Sertifikasi</v>
          </cell>
          <cell r="BB4798" t="str">
            <v>Belum</v>
          </cell>
        </row>
        <row r="4799">
          <cell r="N4799" t="str">
            <v>NON PNS</v>
          </cell>
          <cell r="R4799" t="str">
            <v>S2</v>
          </cell>
          <cell r="X4799" t="str">
            <v>P</v>
          </cell>
          <cell r="AC4799" t="str">
            <v>Kepala Sekolah</v>
          </cell>
          <cell r="AD4799" t="str">
            <v>SMP</v>
          </cell>
          <cell r="AE4799" t="str">
            <v>SUKUN</v>
          </cell>
          <cell r="AN4799" t="str">
            <v>Lulus Sertifikasi</v>
          </cell>
          <cell r="BB4799" t="str">
            <v>Belum</v>
          </cell>
        </row>
        <row r="4800">
          <cell r="N4800" t="str">
            <v>NON PNS</v>
          </cell>
          <cell r="R4800" t="str">
            <v>SMA</v>
          </cell>
          <cell r="X4800" t="str">
            <v>L</v>
          </cell>
          <cell r="AC4800" t="str">
            <v>Penjaga Sekolah</v>
          </cell>
          <cell r="AD4800" t="str">
            <v>SMP</v>
          </cell>
          <cell r="AE4800" t="str">
            <v>SUKUN</v>
          </cell>
          <cell r="AN4800" t="str">
            <v>Belum Sertifikasi</v>
          </cell>
          <cell r="BB4800" t="str">
            <v>Belum</v>
          </cell>
        </row>
        <row r="4801">
          <cell r="N4801" t="str">
            <v>NON PNS</v>
          </cell>
          <cell r="R4801" t="str">
            <v>S1</v>
          </cell>
          <cell r="X4801" t="str">
            <v>P</v>
          </cell>
          <cell r="AC4801" t="str">
            <v>Guru</v>
          </cell>
          <cell r="AD4801" t="str">
            <v>SMP</v>
          </cell>
          <cell r="AE4801" t="str">
            <v>KLOJEN</v>
          </cell>
          <cell r="AN4801" t="str">
            <v>Belum Sertifikasi</v>
          </cell>
          <cell r="BB4801" t="str">
            <v>Belum</v>
          </cell>
        </row>
        <row r="4802">
          <cell r="N4802" t="str">
            <v>NON PNS</v>
          </cell>
          <cell r="R4802" t="str">
            <v>S1</v>
          </cell>
          <cell r="X4802" t="str">
            <v>P</v>
          </cell>
          <cell r="AC4802" t="str">
            <v>Tenaga Administrasi Sekolah</v>
          </cell>
          <cell r="AD4802" t="str">
            <v>SMP</v>
          </cell>
          <cell r="AE4802" t="str">
            <v>KLOJEN</v>
          </cell>
          <cell r="AN4802" t="str">
            <v>Belum Sertifikasi</v>
          </cell>
          <cell r="BB4802" t="str">
            <v>Belum</v>
          </cell>
        </row>
        <row r="4803">
          <cell r="N4803" t="str">
            <v>NON PNS</v>
          </cell>
          <cell r="R4803" t="str">
            <v>S1</v>
          </cell>
          <cell r="X4803" t="str">
            <v>L</v>
          </cell>
          <cell r="AC4803" t="str">
            <v>Petugas Keamanan</v>
          </cell>
          <cell r="AD4803" t="str">
            <v>SMP</v>
          </cell>
          <cell r="AE4803" t="str">
            <v>KLOJEN</v>
          </cell>
          <cell r="AN4803" t="str">
            <v>Belum Sertifikasi</v>
          </cell>
          <cell r="BB4803" t="str">
            <v>Belum</v>
          </cell>
        </row>
        <row r="4804">
          <cell r="N4804" t="str">
            <v>NON PNS</v>
          </cell>
          <cell r="R4804" t="str">
            <v>S1</v>
          </cell>
          <cell r="X4804" t="str">
            <v>P</v>
          </cell>
          <cell r="AC4804" t="str">
            <v>Tenaga Administrasi Sekolah</v>
          </cell>
          <cell r="AD4804" t="str">
            <v>SMP</v>
          </cell>
          <cell r="AE4804" t="str">
            <v>KLOJEN</v>
          </cell>
          <cell r="AN4804" t="str">
            <v>Belum Sertifikasi</v>
          </cell>
          <cell r="BB4804" t="str">
            <v>Belum</v>
          </cell>
        </row>
        <row r="4805">
          <cell r="N4805" t="str">
            <v>NON PNS</v>
          </cell>
          <cell r="R4805" t="str">
            <v>S1</v>
          </cell>
          <cell r="X4805" t="str">
            <v>P</v>
          </cell>
          <cell r="AC4805" t="str">
            <v>Pustakawan</v>
          </cell>
          <cell r="AD4805" t="str">
            <v>SMP</v>
          </cell>
          <cell r="AE4805" t="str">
            <v>KLOJEN</v>
          </cell>
          <cell r="AN4805" t="str">
            <v>Belum Sertifikasi</v>
          </cell>
          <cell r="BB4805" t="str">
            <v>Belum</v>
          </cell>
        </row>
        <row r="4806">
          <cell r="N4806" t="str">
            <v>NON PNS</v>
          </cell>
          <cell r="R4806" t="str">
            <v>D3</v>
          </cell>
          <cell r="X4806" t="str">
            <v>L</v>
          </cell>
          <cell r="AC4806" t="str">
            <v>Tenaga Administrasi Sekolah</v>
          </cell>
          <cell r="AD4806" t="str">
            <v>SMP</v>
          </cell>
          <cell r="AE4806" t="str">
            <v>KLOJEN</v>
          </cell>
          <cell r="AN4806" t="str">
            <v>Belum Sertifikasi</v>
          </cell>
          <cell r="BB4806" t="str">
            <v>Belum</v>
          </cell>
        </row>
        <row r="4807">
          <cell r="N4807" t="str">
            <v>NON PNS</v>
          </cell>
          <cell r="R4807" t="str">
            <v>SMA</v>
          </cell>
          <cell r="X4807" t="str">
            <v>L</v>
          </cell>
          <cell r="AC4807" t="str">
            <v>Tenaga Administrasi Sekolah</v>
          </cell>
          <cell r="AD4807" t="str">
            <v>SMP</v>
          </cell>
          <cell r="AE4807" t="str">
            <v>KLOJEN</v>
          </cell>
          <cell r="AN4807" t="str">
            <v>Belum Sertifikasi</v>
          </cell>
          <cell r="BB4807" t="str">
            <v>Belum</v>
          </cell>
        </row>
        <row r="4808">
          <cell r="N4808" t="str">
            <v>NON PNS</v>
          </cell>
          <cell r="R4808" t="str">
            <v>SMP</v>
          </cell>
          <cell r="X4808" t="str">
            <v>L</v>
          </cell>
          <cell r="AC4808" t="str">
            <v>Tenaga Administrasi Sekolah</v>
          </cell>
          <cell r="AD4808" t="str">
            <v>SMP</v>
          </cell>
          <cell r="AE4808" t="str">
            <v>KLOJEN</v>
          </cell>
          <cell r="AN4808" t="str">
            <v>Belum Sertifikasi</v>
          </cell>
          <cell r="BB4808" t="str">
            <v>Belum</v>
          </cell>
        </row>
        <row r="4809">
          <cell r="N4809" t="str">
            <v>NON PNS</v>
          </cell>
          <cell r="R4809" t="str">
            <v>SMA</v>
          </cell>
          <cell r="X4809" t="str">
            <v>L</v>
          </cell>
          <cell r="AC4809" t="str">
            <v>Tenaga Administrasi Sekolah</v>
          </cell>
          <cell r="AD4809" t="str">
            <v>SMP</v>
          </cell>
          <cell r="AE4809" t="str">
            <v>KLOJEN</v>
          </cell>
          <cell r="AN4809" t="str">
            <v>Belum Sertifikasi</v>
          </cell>
          <cell r="BB4809" t="str">
            <v>Belum</v>
          </cell>
        </row>
        <row r="4810">
          <cell r="N4810" t="str">
            <v>NON PNS</v>
          </cell>
          <cell r="R4810" t="str">
            <v>SMA</v>
          </cell>
          <cell r="X4810" t="str">
            <v>L</v>
          </cell>
          <cell r="AC4810" t="str">
            <v>Tenaga Administrasi Sekolah</v>
          </cell>
          <cell r="AD4810" t="str">
            <v>SMP</v>
          </cell>
          <cell r="AE4810" t="str">
            <v>KLOJEN</v>
          </cell>
          <cell r="AN4810" t="str">
            <v>Belum Sertifikasi</v>
          </cell>
          <cell r="BB4810" t="str">
            <v>Belum</v>
          </cell>
        </row>
        <row r="4811">
          <cell r="N4811" t="str">
            <v>NON PNS</v>
          </cell>
          <cell r="R4811" t="str">
            <v>SMA</v>
          </cell>
          <cell r="X4811" t="str">
            <v>L</v>
          </cell>
          <cell r="AC4811" t="str">
            <v>Tenaga Administrasi Sekolah</v>
          </cell>
          <cell r="AD4811" t="str">
            <v>SMP</v>
          </cell>
          <cell r="AE4811" t="str">
            <v>KLOJEN</v>
          </cell>
          <cell r="AN4811" t="str">
            <v>Belum Sertifikasi</v>
          </cell>
          <cell r="BB4811" t="str">
            <v>Belum</v>
          </cell>
        </row>
        <row r="4812">
          <cell r="N4812" t="str">
            <v>NON PNS</v>
          </cell>
          <cell r="R4812" t="str">
            <v>S1</v>
          </cell>
          <cell r="X4812" t="str">
            <v>L</v>
          </cell>
          <cell r="AC4812" t="str">
            <v>Guru</v>
          </cell>
          <cell r="AD4812" t="str">
            <v>SMP</v>
          </cell>
          <cell r="AE4812" t="str">
            <v>KEDUNG KANDANG</v>
          </cell>
          <cell r="AN4812" t="str">
            <v>Belum Sertifikasi</v>
          </cell>
          <cell r="BB4812" t="str">
            <v>Belum</v>
          </cell>
        </row>
        <row r="4813">
          <cell r="N4813" t="str">
            <v>NON PNS</v>
          </cell>
          <cell r="R4813" t="str">
            <v>S1</v>
          </cell>
          <cell r="X4813" t="str">
            <v>P</v>
          </cell>
          <cell r="AC4813" t="str">
            <v>Tenaga Administrasi Sekolah</v>
          </cell>
          <cell r="AD4813" t="str">
            <v>SMP</v>
          </cell>
          <cell r="AE4813" t="str">
            <v>KEDUNG KANDANG</v>
          </cell>
          <cell r="AN4813" t="str">
            <v>Belum Sertifikasi</v>
          </cell>
          <cell r="BB4813" t="str">
            <v>Belum</v>
          </cell>
        </row>
        <row r="4814">
          <cell r="N4814" t="str">
            <v>NON PNS</v>
          </cell>
          <cell r="R4814" t="str">
            <v>SMA</v>
          </cell>
          <cell r="X4814" t="str">
            <v>L</v>
          </cell>
          <cell r="AC4814" t="str">
            <v>Tukang Kebun</v>
          </cell>
          <cell r="AD4814" t="str">
            <v>SMP</v>
          </cell>
          <cell r="AE4814" t="str">
            <v>KEDUNG KANDANG</v>
          </cell>
          <cell r="AN4814" t="str">
            <v>Belum Sertifikasi</v>
          </cell>
          <cell r="BB4814" t="str">
            <v>Belum</v>
          </cell>
        </row>
        <row r="4815">
          <cell r="N4815" t="str">
            <v>NON PNS</v>
          </cell>
          <cell r="R4815" t="str">
            <v>SMP</v>
          </cell>
          <cell r="X4815" t="str">
            <v>L</v>
          </cell>
          <cell r="AC4815" t="str">
            <v>Tukang Kebun</v>
          </cell>
          <cell r="AD4815" t="str">
            <v>SMP</v>
          </cell>
          <cell r="AE4815" t="str">
            <v>KEDUNG KANDANG</v>
          </cell>
          <cell r="AN4815" t="str">
            <v>Belum Sertifikasi</v>
          </cell>
          <cell r="BB4815" t="str">
            <v>Belum</v>
          </cell>
        </row>
        <row r="4816">
          <cell r="N4816" t="str">
            <v>NON PNS</v>
          </cell>
          <cell r="R4816" t="str">
            <v>SMA</v>
          </cell>
          <cell r="X4816" t="str">
            <v>L</v>
          </cell>
          <cell r="AC4816" t="str">
            <v>Tukang Kebun</v>
          </cell>
          <cell r="AD4816" t="str">
            <v>SMP</v>
          </cell>
          <cell r="AE4816" t="str">
            <v>KEDUNG KANDANG</v>
          </cell>
          <cell r="AN4816" t="str">
            <v>Belum Sertifikasi</v>
          </cell>
          <cell r="BB4816" t="str">
            <v>Belum</v>
          </cell>
        </row>
        <row r="4817">
          <cell r="N4817" t="str">
            <v>NON PNS</v>
          </cell>
          <cell r="R4817" t="str">
            <v>SMA</v>
          </cell>
          <cell r="X4817" t="str">
            <v>L</v>
          </cell>
          <cell r="AC4817" t="str">
            <v>Tenaga Administrasi Sekolah</v>
          </cell>
          <cell r="AD4817" t="str">
            <v>SMP</v>
          </cell>
          <cell r="AE4817" t="str">
            <v>KEDUNG KANDANG</v>
          </cell>
          <cell r="AN4817" t="str">
            <v>Belum Sertifikasi</v>
          </cell>
          <cell r="BB4817" t="str">
            <v>Belum</v>
          </cell>
        </row>
        <row r="4818">
          <cell r="N4818" t="str">
            <v>NON PNS</v>
          </cell>
          <cell r="R4818" t="str">
            <v>SMA</v>
          </cell>
          <cell r="X4818" t="str">
            <v>P</v>
          </cell>
          <cell r="AC4818" t="str">
            <v>Tenaga Administrasi Sekolah</v>
          </cell>
          <cell r="AD4818" t="str">
            <v>SMP</v>
          </cell>
          <cell r="AE4818" t="str">
            <v>KEDUNG KANDANG</v>
          </cell>
          <cell r="AN4818" t="str">
            <v>Belum Sertifikasi</v>
          </cell>
          <cell r="BB4818" t="str">
            <v>Belum</v>
          </cell>
        </row>
        <row r="4819">
          <cell r="N4819" t="str">
            <v>NON PNS</v>
          </cell>
          <cell r="R4819" t="str">
            <v>SMA</v>
          </cell>
          <cell r="X4819" t="str">
            <v>L</v>
          </cell>
          <cell r="AC4819" t="str">
            <v>Penjaga Sekolah</v>
          </cell>
          <cell r="AD4819" t="str">
            <v>SMP</v>
          </cell>
          <cell r="AE4819" t="str">
            <v>KEDUNG KANDANG</v>
          </cell>
          <cell r="AN4819" t="str">
            <v>Belum Sertifikasi</v>
          </cell>
          <cell r="BB4819" t="str">
            <v>Belum</v>
          </cell>
        </row>
        <row r="4820">
          <cell r="N4820" t="str">
            <v>NON PNS</v>
          </cell>
          <cell r="R4820" t="str">
            <v>SMA</v>
          </cell>
          <cell r="X4820" t="str">
            <v>L</v>
          </cell>
          <cell r="AC4820" t="str">
            <v>Tenaga Administrasi Sekolah</v>
          </cell>
          <cell r="AD4820" t="str">
            <v>SMP</v>
          </cell>
          <cell r="AE4820" t="str">
            <v>KEDUNG KANDANG</v>
          </cell>
          <cell r="AN4820" t="str">
            <v>Belum Sertifikasi</v>
          </cell>
          <cell r="BB4820" t="str">
            <v>Belum</v>
          </cell>
        </row>
        <row r="4821">
          <cell r="N4821" t="str">
            <v>NON PNS</v>
          </cell>
          <cell r="R4821" t="str">
            <v>SMP</v>
          </cell>
          <cell r="X4821" t="str">
            <v>L</v>
          </cell>
          <cell r="AC4821" t="str">
            <v>Penjaga Sekolah</v>
          </cell>
          <cell r="AD4821" t="str">
            <v>SMP</v>
          </cell>
          <cell r="AE4821" t="str">
            <v>KEDUNG KANDANG</v>
          </cell>
          <cell r="AN4821" t="str">
            <v>Belum Sertifikasi</v>
          </cell>
          <cell r="BB4821" t="str">
            <v>Belum</v>
          </cell>
        </row>
        <row r="4822">
          <cell r="N4822" t="str">
            <v>NON PNS</v>
          </cell>
          <cell r="R4822" t="str">
            <v>SMA</v>
          </cell>
          <cell r="X4822" t="str">
            <v>L</v>
          </cell>
          <cell r="AC4822" t="str">
            <v>Tenaga Administrasi Sekolah</v>
          </cell>
          <cell r="AD4822" t="str">
            <v>SMP</v>
          </cell>
          <cell r="AE4822" t="str">
            <v>KEDUNG KANDANG</v>
          </cell>
          <cell r="AN4822" t="str">
            <v>Belum Sertifikasi</v>
          </cell>
          <cell r="BB4822" t="str">
            <v>Belum</v>
          </cell>
        </row>
        <row r="4823">
          <cell r="N4823" t="str">
            <v>NON PNS</v>
          </cell>
          <cell r="R4823" t="str">
            <v>SMA</v>
          </cell>
          <cell r="X4823" t="str">
            <v>L</v>
          </cell>
          <cell r="AC4823" t="str">
            <v>Tenaga Administrasi Sekolah</v>
          </cell>
          <cell r="AD4823" t="str">
            <v>SMP</v>
          </cell>
          <cell r="AE4823" t="str">
            <v>KEDUNG KANDANG</v>
          </cell>
          <cell r="AN4823" t="str">
            <v>Belum Sertifikasi</v>
          </cell>
          <cell r="BB4823" t="str">
            <v>Belum</v>
          </cell>
        </row>
        <row r="4824">
          <cell r="N4824" t="str">
            <v>NON PNS</v>
          </cell>
          <cell r="R4824" t="str">
            <v>S1</v>
          </cell>
          <cell r="X4824" t="str">
            <v>L</v>
          </cell>
          <cell r="AC4824" t="str">
            <v>Guru</v>
          </cell>
          <cell r="AD4824" t="str">
            <v>SMP</v>
          </cell>
          <cell r="AE4824" t="str">
            <v>LOWOK WARU</v>
          </cell>
          <cell r="AN4824" t="str">
            <v>Belum Sertifikasi</v>
          </cell>
          <cell r="BB4824" t="str">
            <v>Belum</v>
          </cell>
        </row>
        <row r="4825">
          <cell r="N4825" t="str">
            <v>NON PNS</v>
          </cell>
          <cell r="R4825" t="str">
            <v>S1</v>
          </cell>
          <cell r="X4825" t="str">
            <v>L</v>
          </cell>
          <cell r="AC4825" t="str">
            <v>Guru</v>
          </cell>
          <cell r="AD4825" t="str">
            <v>SMP</v>
          </cell>
          <cell r="AE4825" t="str">
            <v>LOWOK WARU</v>
          </cell>
          <cell r="AN4825" t="str">
            <v>Lulus Sertifikasi</v>
          </cell>
          <cell r="BB4825" t="str">
            <v>Belum</v>
          </cell>
        </row>
        <row r="4826">
          <cell r="N4826" t="str">
            <v>NON PNS</v>
          </cell>
          <cell r="R4826" t="str">
            <v>S2</v>
          </cell>
          <cell r="X4826" t="str">
            <v>L</v>
          </cell>
          <cell r="AC4826" t="str">
            <v>Tenaga Administrasi Sekolah</v>
          </cell>
          <cell r="AD4826" t="str">
            <v>SMP</v>
          </cell>
          <cell r="AE4826" t="str">
            <v>LOWOK WARU</v>
          </cell>
          <cell r="AN4826" t="str">
            <v>Belum Sertifikasi</v>
          </cell>
          <cell r="BB4826" t="str">
            <v>Belum</v>
          </cell>
        </row>
        <row r="4827">
          <cell r="N4827" t="str">
            <v>NON PNS</v>
          </cell>
          <cell r="R4827" t="str">
            <v>SMA</v>
          </cell>
          <cell r="X4827" t="str">
            <v>P</v>
          </cell>
          <cell r="AC4827" t="str">
            <v>Tenaga Administrasi Sekolah</v>
          </cell>
          <cell r="AD4827" t="str">
            <v>SMP</v>
          </cell>
          <cell r="AE4827" t="str">
            <v>LOWOK WARU</v>
          </cell>
          <cell r="AN4827" t="str">
            <v>Belum Sertifikasi</v>
          </cell>
          <cell r="BB4827" t="str">
            <v>Belum</v>
          </cell>
        </row>
        <row r="4828">
          <cell r="N4828" t="str">
            <v>NON PNS</v>
          </cell>
          <cell r="R4828" t="str">
            <v>S1</v>
          </cell>
          <cell r="X4828" t="str">
            <v>L</v>
          </cell>
          <cell r="AC4828" t="str">
            <v>Tenaga Administrasi Sekolah</v>
          </cell>
          <cell r="AD4828" t="str">
            <v>SMP</v>
          </cell>
          <cell r="AE4828" t="str">
            <v>LOWOK WARU</v>
          </cell>
          <cell r="AN4828" t="str">
            <v>Belum Sertifikasi</v>
          </cell>
          <cell r="BB4828" t="str">
            <v>Belum</v>
          </cell>
        </row>
        <row r="4829">
          <cell r="N4829" t="str">
            <v>NON PNS</v>
          </cell>
          <cell r="R4829" t="str">
            <v>SD</v>
          </cell>
          <cell r="X4829" t="str">
            <v>L</v>
          </cell>
          <cell r="AC4829" t="str">
            <v>Pesuruh/Office Boy</v>
          </cell>
          <cell r="AD4829" t="str">
            <v>SMP</v>
          </cell>
          <cell r="AE4829" t="str">
            <v>LOWOK WARU</v>
          </cell>
          <cell r="AN4829" t="str">
            <v>Belum Sertifikasi</v>
          </cell>
          <cell r="BB4829" t="str">
            <v>Belum</v>
          </cell>
        </row>
        <row r="4830">
          <cell r="N4830" t="str">
            <v>NON PNS</v>
          </cell>
          <cell r="R4830" t="str">
            <v>SMP</v>
          </cell>
          <cell r="X4830" t="str">
            <v>L</v>
          </cell>
          <cell r="AC4830" t="str">
            <v>Pesuruh/Office Boy</v>
          </cell>
          <cell r="AD4830" t="str">
            <v>SMP</v>
          </cell>
          <cell r="AE4830" t="str">
            <v>LOWOK WARU</v>
          </cell>
          <cell r="AN4830" t="str">
            <v>Belum Sertifikasi</v>
          </cell>
          <cell r="BB4830" t="str">
            <v>Belum</v>
          </cell>
        </row>
        <row r="4831">
          <cell r="N4831" t="str">
            <v>NON PNS</v>
          </cell>
          <cell r="R4831" t="str">
            <v>SMA</v>
          </cell>
          <cell r="X4831" t="str">
            <v>L</v>
          </cell>
          <cell r="AC4831" t="str">
            <v>Tenaga Administrasi Sekolah</v>
          </cell>
          <cell r="AD4831" t="str">
            <v>SMP</v>
          </cell>
          <cell r="AE4831" t="str">
            <v>LOWOK WARU</v>
          </cell>
          <cell r="AN4831" t="str">
            <v>Belum Sertifikasi</v>
          </cell>
          <cell r="BB4831" t="str">
            <v>Belum</v>
          </cell>
        </row>
        <row r="4832">
          <cell r="N4832" t="str">
            <v>NON PNS</v>
          </cell>
          <cell r="R4832" t="str">
            <v>S1</v>
          </cell>
          <cell r="X4832" t="str">
            <v>P</v>
          </cell>
          <cell r="AC4832" t="str">
            <v>Guru</v>
          </cell>
          <cell r="AD4832" t="str">
            <v>SMP</v>
          </cell>
          <cell r="AE4832" t="str">
            <v>SUKUN</v>
          </cell>
          <cell r="AN4832" t="str">
            <v>Belum Sertifikasi</v>
          </cell>
          <cell r="BB4832" t="str">
            <v>Belum</v>
          </cell>
        </row>
        <row r="4833">
          <cell r="N4833" t="str">
            <v>NON PNS</v>
          </cell>
          <cell r="R4833" t="str">
            <v>S1</v>
          </cell>
          <cell r="X4833" t="str">
            <v>L</v>
          </cell>
          <cell r="AC4833" t="str">
            <v>Pustakawan</v>
          </cell>
          <cell r="AD4833" t="str">
            <v>SMP</v>
          </cell>
          <cell r="AE4833" t="str">
            <v>SUKUN</v>
          </cell>
          <cell r="AN4833" t="str">
            <v>Belum Sertifikasi</v>
          </cell>
          <cell r="BB4833" t="str">
            <v>Belum</v>
          </cell>
        </row>
        <row r="4834">
          <cell r="N4834" t="str">
            <v>NON PNS</v>
          </cell>
          <cell r="R4834" t="str">
            <v>S1</v>
          </cell>
          <cell r="X4834" t="str">
            <v>P</v>
          </cell>
          <cell r="AC4834" t="str">
            <v>Tenaga Administrasi Sekolah</v>
          </cell>
          <cell r="AD4834" t="str">
            <v>SMP</v>
          </cell>
          <cell r="AE4834" t="str">
            <v>SUKUN</v>
          </cell>
          <cell r="AN4834" t="str">
            <v>Belum Sertifikasi</v>
          </cell>
          <cell r="BB4834" t="str">
            <v>Belum</v>
          </cell>
        </row>
        <row r="4835">
          <cell r="N4835" t="str">
            <v>NON PNS</v>
          </cell>
          <cell r="R4835" t="str">
            <v>SMA</v>
          </cell>
          <cell r="X4835" t="str">
            <v>L</v>
          </cell>
          <cell r="AC4835" t="str">
            <v>Petugas Keamanan</v>
          </cell>
          <cell r="AD4835" t="str">
            <v>SMP</v>
          </cell>
          <cell r="AE4835" t="str">
            <v>SUKUN</v>
          </cell>
          <cell r="AN4835" t="str">
            <v>Belum Sertifikasi</v>
          </cell>
          <cell r="BB4835" t="str">
            <v>Belum</v>
          </cell>
        </row>
        <row r="4836">
          <cell r="N4836" t="str">
            <v>NON PNS</v>
          </cell>
          <cell r="R4836" t="str">
            <v>SMA</v>
          </cell>
          <cell r="X4836" t="str">
            <v>L</v>
          </cell>
          <cell r="AC4836" t="str">
            <v>Pesuruh/Office Boy</v>
          </cell>
          <cell r="AD4836" t="str">
            <v>SMP</v>
          </cell>
          <cell r="AE4836" t="str">
            <v>SUKUN</v>
          </cell>
          <cell r="AN4836" t="str">
            <v>Belum Sertifikasi</v>
          </cell>
          <cell r="BB4836" t="str">
            <v>Belum</v>
          </cell>
        </row>
        <row r="4837">
          <cell r="N4837" t="str">
            <v>NON PNS</v>
          </cell>
          <cell r="R4837" t="str">
            <v>SMA</v>
          </cell>
          <cell r="X4837" t="str">
            <v>L</v>
          </cell>
          <cell r="AC4837" t="str">
            <v>Pesuruh/Office Boy</v>
          </cell>
          <cell r="AD4837" t="str">
            <v>SMP</v>
          </cell>
          <cell r="AE4837" t="str">
            <v>SUKUN</v>
          </cell>
          <cell r="AN4837" t="str">
            <v>Belum Sertifikasi</v>
          </cell>
          <cell r="BB4837" t="str">
            <v>Belum</v>
          </cell>
        </row>
        <row r="4838">
          <cell r="N4838" t="str">
            <v>NON PNS</v>
          </cell>
          <cell r="R4838" t="str">
            <v>S1</v>
          </cell>
          <cell r="X4838" t="str">
            <v>L</v>
          </cell>
          <cell r="AC4838" t="str">
            <v>Tenaga Administrasi Sekolah</v>
          </cell>
          <cell r="AD4838" t="str">
            <v>SMP</v>
          </cell>
          <cell r="AE4838" t="str">
            <v>SUKUN</v>
          </cell>
          <cell r="AN4838" t="str">
            <v>Belum Sertifikasi</v>
          </cell>
          <cell r="BB4838" t="str">
            <v>Belum</v>
          </cell>
        </row>
        <row r="4839">
          <cell r="N4839" t="str">
            <v>NON PNS</v>
          </cell>
          <cell r="R4839" t="str">
            <v>S2</v>
          </cell>
          <cell r="X4839" t="str">
            <v>P</v>
          </cell>
          <cell r="AC4839" t="str">
            <v>Pustakawan</v>
          </cell>
          <cell r="AD4839" t="str">
            <v>SMP</v>
          </cell>
          <cell r="AE4839" t="str">
            <v>SUKUN</v>
          </cell>
          <cell r="AN4839" t="str">
            <v>Belum Sertifikasi</v>
          </cell>
          <cell r="BB4839" t="str">
            <v>Belum</v>
          </cell>
        </row>
        <row r="4840">
          <cell r="N4840" t="str">
            <v>NON PNS</v>
          </cell>
          <cell r="R4840" t="str">
            <v>SMA</v>
          </cell>
          <cell r="X4840" t="str">
            <v>L</v>
          </cell>
          <cell r="AC4840" t="str">
            <v>Tenaga Administrasi Sekolah</v>
          </cell>
          <cell r="AD4840" t="str">
            <v>SMP</v>
          </cell>
          <cell r="AE4840" t="str">
            <v>SUKUN</v>
          </cell>
          <cell r="AN4840" t="str">
            <v>Belum Sertifikasi</v>
          </cell>
          <cell r="BB4840" t="str">
            <v>Belum</v>
          </cell>
        </row>
        <row r="4841">
          <cell r="N4841" t="str">
            <v>NON PNS</v>
          </cell>
          <cell r="R4841" t="str">
            <v>SMP</v>
          </cell>
          <cell r="X4841" t="str">
            <v>L</v>
          </cell>
          <cell r="AC4841" t="str">
            <v>Pesuruh/Office Boy</v>
          </cell>
          <cell r="AD4841" t="str">
            <v>SMP</v>
          </cell>
          <cell r="AE4841" t="str">
            <v>SUKUN</v>
          </cell>
          <cell r="AN4841" t="str">
            <v>Belum Sertifikasi</v>
          </cell>
          <cell r="BB4841" t="str">
            <v>Belum</v>
          </cell>
        </row>
        <row r="4842">
          <cell r="N4842" t="str">
            <v>NON PNS</v>
          </cell>
          <cell r="R4842" t="str">
            <v>SMA</v>
          </cell>
          <cell r="X4842" t="str">
            <v>L</v>
          </cell>
          <cell r="AC4842" t="str">
            <v>Pesuruh/Office Boy</v>
          </cell>
          <cell r="AD4842" t="str">
            <v>SMP</v>
          </cell>
          <cell r="AE4842" t="str">
            <v>SUKUN</v>
          </cell>
          <cell r="AN4842" t="str">
            <v>Belum Sertifikasi</v>
          </cell>
          <cell r="BB4842" t="str">
            <v>Belum</v>
          </cell>
        </row>
        <row r="4843">
          <cell r="N4843" t="str">
            <v>NON PNS</v>
          </cell>
          <cell r="R4843" t="str">
            <v>SD</v>
          </cell>
          <cell r="X4843" t="str">
            <v>L</v>
          </cell>
          <cell r="AC4843" t="str">
            <v>Petugas Keamanan</v>
          </cell>
          <cell r="AD4843" t="str">
            <v>SMP</v>
          </cell>
          <cell r="AE4843" t="str">
            <v>SUKUN</v>
          </cell>
          <cell r="AN4843" t="str">
            <v>Belum Sertifikasi</v>
          </cell>
          <cell r="BB4843" t="str">
            <v>Belum</v>
          </cell>
        </row>
        <row r="4844">
          <cell r="N4844" t="str">
            <v>NON PNS</v>
          </cell>
          <cell r="R4844" t="str">
            <v>S1</v>
          </cell>
          <cell r="X4844" t="str">
            <v>P</v>
          </cell>
          <cell r="AC4844" t="str">
            <v>Guru</v>
          </cell>
          <cell r="AD4844" t="str">
            <v>SMP</v>
          </cell>
          <cell r="AE4844" t="str">
            <v>LOWOK WARU</v>
          </cell>
          <cell r="AN4844" t="str">
            <v>Belum Sertifikasi</v>
          </cell>
          <cell r="BB4844" t="str">
            <v>Belum</v>
          </cell>
        </row>
        <row r="4845">
          <cell r="N4845" t="str">
            <v>NON PNS</v>
          </cell>
          <cell r="R4845" t="str">
            <v>S2</v>
          </cell>
          <cell r="X4845" t="str">
            <v>P</v>
          </cell>
          <cell r="AC4845" t="str">
            <v>Guru</v>
          </cell>
          <cell r="AD4845" t="str">
            <v>SMP</v>
          </cell>
          <cell r="AE4845" t="str">
            <v>LOWOK WARU</v>
          </cell>
          <cell r="AN4845" t="str">
            <v>Belum Sertifikasi</v>
          </cell>
          <cell r="BB4845" t="str">
            <v>Belum</v>
          </cell>
        </row>
        <row r="4846">
          <cell r="N4846" t="str">
            <v>NON PNS</v>
          </cell>
          <cell r="R4846" t="str">
            <v>S1</v>
          </cell>
          <cell r="X4846" t="str">
            <v>L</v>
          </cell>
          <cell r="AC4846" t="str">
            <v>Guru</v>
          </cell>
          <cell r="AD4846" t="str">
            <v>SMP</v>
          </cell>
          <cell r="AE4846" t="str">
            <v>LOWOK WARU</v>
          </cell>
          <cell r="AN4846" t="str">
            <v>Belum Sertifikasi</v>
          </cell>
          <cell r="BB4846" t="str">
            <v>Belum</v>
          </cell>
        </row>
        <row r="4847">
          <cell r="N4847" t="str">
            <v>NON PNS</v>
          </cell>
          <cell r="R4847" t="str">
            <v>SMA</v>
          </cell>
          <cell r="X4847" t="str">
            <v>P</v>
          </cell>
          <cell r="AC4847" t="str">
            <v>Laboran</v>
          </cell>
          <cell r="AD4847" t="str">
            <v>SMP</v>
          </cell>
          <cell r="AE4847" t="str">
            <v>LOWOK WARU</v>
          </cell>
          <cell r="AN4847" t="str">
            <v>Belum Sertifikasi</v>
          </cell>
          <cell r="BB4847" t="str">
            <v>Belum</v>
          </cell>
        </row>
        <row r="4848">
          <cell r="N4848" t="str">
            <v>NON PNS</v>
          </cell>
          <cell r="R4848" t="str">
            <v>D3</v>
          </cell>
          <cell r="X4848" t="str">
            <v>L</v>
          </cell>
          <cell r="AC4848" t="str">
            <v>Tenaga Administrasi Sekolah</v>
          </cell>
          <cell r="AD4848" t="str">
            <v>SMP</v>
          </cell>
          <cell r="AE4848" t="str">
            <v>LOWOK WARU</v>
          </cell>
          <cell r="AN4848" t="str">
            <v>Belum Sertifikasi</v>
          </cell>
          <cell r="BB4848" t="str">
            <v>Belum</v>
          </cell>
        </row>
        <row r="4849">
          <cell r="N4849" t="str">
            <v>NON PNS</v>
          </cell>
          <cell r="R4849" t="str">
            <v>SMA</v>
          </cell>
          <cell r="X4849" t="str">
            <v>L</v>
          </cell>
          <cell r="AC4849" t="str">
            <v>Penjaga Sekolah</v>
          </cell>
          <cell r="AD4849" t="str">
            <v>SMP</v>
          </cell>
          <cell r="AE4849" t="str">
            <v>LOWOK WARU</v>
          </cell>
          <cell r="AN4849" t="str">
            <v>Belum Sertifikasi</v>
          </cell>
          <cell r="BB4849" t="str">
            <v>Belum</v>
          </cell>
        </row>
        <row r="4850">
          <cell r="N4850" t="str">
            <v>NON PNS</v>
          </cell>
          <cell r="R4850" t="str">
            <v>SMA</v>
          </cell>
          <cell r="X4850" t="str">
            <v>L</v>
          </cell>
          <cell r="AC4850" t="str">
            <v>Tenaga Administrasi Sekolah</v>
          </cell>
          <cell r="AD4850" t="str">
            <v>SMP</v>
          </cell>
          <cell r="AE4850" t="str">
            <v>LOWOK WARU</v>
          </cell>
          <cell r="AN4850" t="str">
            <v>Belum Sertifikasi</v>
          </cell>
          <cell r="BB4850" t="str">
            <v>Belum</v>
          </cell>
        </row>
        <row r="4851">
          <cell r="N4851" t="str">
            <v>NON PNS</v>
          </cell>
          <cell r="R4851" t="str">
            <v>S1</v>
          </cell>
          <cell r="X4851" t="str">
            <v>L</v>
          </cell>
          <cell r="AC4851" t="str">
            <v>Penjaga Sekolah</v>
          </cell>
          <cell r="AD4851" t="str">
            <v>SMP</v>
          </cell>
          <cell r="AE4851" t="str">
            <v>LOWOK WARU</v>
          </cell>
          <cell r="AN4851" t="str">
            <v>Belum Sertifikasi</v>
          </cell>
          <cell r="BB4851" t="str">
            <v>Belum</v>
          </cell>
        </row>
        <row r="4852">
          <cell r="N4852" t="str">
            <v>NON PNS</v>
          </cell>
          <cell r="R4852" t="str">
            <v>SMA</v>
          </cell>
          <cell r="X4852" t="str">
            <v>L</v>
          </cell>
          <cell r="AC4852" t="str">
            <v>Penjaga Sekolah</v>
          </cell>
          <cell r="AD4852" t="str">
            <v>SMP</v>
          </cell>
          <cell r="AE4852" t="str">
            <v>LOWOK WARU</v>
          </cell>
          <cell r="AN4852" t="str">
            <v>Belum Sertifikasi</v>
          </cell>
          <cell r="BB4852" t="str">
            <v>Belum</v>
          </cell>
        </row>
        <row r="4853">
          <cell r="N4853" t="str">
            <v>NON PNS</v>
          </cell>
          <cell r="R4853" t="str">
            <v>D3</v>
          </cell>
          <cell r="X4853" t="str">
            <v>L</v>
          </cell>
          <cell r="AC4853" t="str">
            <v>Tenaga Administrasi Sekolah</v>
          </cell>
          <cell r="AD4853" t="str">
            <v>SMP</v>
          </cell>
          <cell r="AE4853" t="str">
            <v>LOWOK WARU</v>
          </cell>
          <cell r="AN4853" t="str">
            <v>Belum Sertifikasi</v>
          </cell>
          <cell r="BB4853" t="str">
            <v>Belum</v>
          </cell>
        </row>
        <row r="4854">
          <cell r="N4854" t="str">
            <v>NON PNS</v>
          </cell>
          <cell r="R4854" t="str">
            <v>SMA</v>
          </cell>
          <cell r="X4854" t="str">
            <v>L</v>
          </cell>
          <cell r="AC4854" t="str">
            <v>Tenaga Administrasi Sekolah</v>
          </cell>
          <cell r="AD4854" t="str">
            <v>SMP</v>
          </cell>
          <cell r="AE4854" t="str">
            <v>LOWOK WARU</v>
          </cell>
          <cell r="AN4854" t="str">
            <v>Belum Sertifikasi</v>
          </cell>
          <cell r="BB4854" t="str">
            <v>Belum</v>
          </cell>
        </row>
        <row r="4855">
          <cell r="N4855" t="str">
            <v>NON PNS</v>
          </cell>
          <cell r="R4855" t="str">
            <v>SMA</v>
          </cell>
          <cell r="X4855" t="str">
            <v>L</v>
          </cell>
          <cell r="AC4855" t="str">
            <v>Penjaga Sekolah</v>
          </cell>
          <cell r="AD4855" t="str">
            <v>SMP</v>
          </cell>
          <cell r="AE4855" t="str">
            <v>LOWOK WARU</v>
          </cell>
          <cell r="AN4855" t="str">
            <v>Belum Sertifikasi</v>
          </cell>
          <cell r="BB4855" t="str">
            <v>Belum</v>
          </cell>
        </row>
        <row r="4856">
          <cell r="N4856" t="str">
            <v>NON PNS</v>
          </cell>
          <cell r="R4856" t="str">
            <v>SMA</v>
          </cell>
          <cell r="X4856" t="str">
            <v>L</v>
          </cell>
          <cell r="AC4856" t="str">
            <v>Tenaga Administrasi Sekolah</v>
          </cell>
          <cell r="AD4856" t="str">
            <v>SMP</v>
          </cell>
          <cell r="AE4856" t="str">
            <v>LOWOK WARU</v>
          </cell>
          <cell r="AN4856" t="str">
            <v>Belum Sertifikasi</v>
          </cell>
          <cell r="BB4856" t="str">
            <v>Belum</v>
          </cell>
        </row>
        <row r="4857">
          <cell r="N4857" t="str">
            <v>NON PNS</v>
          </cell>
          <cell r="R4857" t="str">
            <v>SMA</v>
          </cell>
          <cell r="X4857" t="str">
            <v>L</v>
          </cell>
          <cell r="AC4857" t="str">
            <v>Penjaga Sekolah</v>
          </cell>
          <cell r="AD4857" t="str">
            <v>SMP</v>
          </cell>
          <cell r="AE4857" t="str">
            <v>LOWOK WARU</v>
          </cell>
          <cell r="AN4857" t="str">
            <v>Belum Sertifikasi</v>
          </cell>
          <cell r="BB4857" t="str">
            <v>Belum</v>
          </cell>
        </row>
        <row r="4858">
          <cell r="N4858" t="str">
            <v>NON PNS</v>
          </cell>
          <cell r="R4858" t="str">
            <v>SMA</v>
          </cell>
          <cell r="X4858" t="str">
            <v>P</v>
          </cell>
          <cell r="AC4858" t="str">
            <v>Tenaga Administrasi Sekolah</v>
          </cell>
          <cell r="AD4858" t="str">
            <v>SMP</v>
          </cell>
          <cell r="AE4858" t="str">
            <v>LOWOK WARU</v>
          </cell>
          <cell r="AN4858" t="str">
            <v>Belum Sertifikasi</v>
          </cell>
          <cell r="BB4858" t="str">
            <v>Belum</v>
          </cell>
        </row>
        <row r="4859">
          <cell r="N4859" t="str">
            <v>NON PNS</v>
          </cell>
          <cell r="R4859" t="str">
            <v>S1</v>
          </cell>
          <cell r="X4859" t="str">
            <v>P</v>
          </cell>
          <cell r="AC4859" t="str">
            <v>Guru</v>
          </cell>
          <cell r="AD4859" t="str">
            <v>SMP</v>
          </cell>
          <cell r="AE4859" t="str">
            <v>BLIMBING</v>
          </cell>
          <cell r="AN4859" t="str">
            <v>Belum Sertifikasi</v>
          </cell>
          <cell r="BB4859" t="str">
            <v>Belum</v>
          </cell>
        </row>
        <row r="4860">
          <cell r="N4860" t="str">
            <v>NON PNS</v>
          </cell>
          <cell r="R4860" t="str">
            <v>S1</v>
          </cell>
          <cell r="X4860" t="str">
            <v>L</v>
          </cell>
          <cell r="AC4860" t="str">
            <v>Guru</v>
          </cell>
          <cell r="AD4860" t="str">
            <v>SMP</v>
          </cell>
          <cell r="AE4860" t="str">
            <v>BLIMBING</v>
          </cell>
          <cell r="AN4860" t="str">
            <v>Belum Sertifikasi</v>
          </cell>
          <cell r="BB4860" t="str">
            <v>Belum</v>
          </cell>
        </row>
        <row r="4861">
          <cell r="N4861" t="str">
            <v>NON PNS</v>
          </cell>
          <cell r="R4861" t="str">
            <v>S1</v>
          </cell>
          <cell r="X4861" t="str">
            <v>L</v>
          </cell>
          <cell r="AC4861" t="str">
            <v>Guru</v>
          </cell>
          <cell r="AD4861" t="str">
            <v>SMP</v>
          </cell>
          <cell r="AE4861" t="str">
            <v>BLIMBING</v>
          </cell>
          <cell r="AN4861" t="str">
            <v>Belum Sertifikasi</v>
          </cell>
          <cell r="BB4861" t="str">
            <v>Belum</v>
          </cell>
        </row>
        <row r="4862">
          <cell r="N4862" t="str">
            <v>NON PNS</v>
          </cell>
          <cell r="R4862" t="str">
            <v>S1</v>
          </cell>
          <cell r="X4862" t="str">
            <v>L</v>
          </cell>
          <cell r="AC4862" t="str">
            <v>Tenaga Administrasi Sekolah</v>
          </cell>
          <cell r="AD4862" t="str">
            <v>SMP</v>
          </cell>
          <cell r="AE4862" t="str">
            <v>BLIMBING</v>
          </cell>
          <cell r="AN4862" t="str">
            <v>Belum Sertifikasi</v>
          </cell>
          <cell r="BB4862" t="str">
            <v>Belum</v>
          </cell>
        </row>
        <row r="4863">
          <cell r="N4863" t="str">
            <v>NON PNS</v>
          </cell>
          <cell r="R4863" t="str">
            <v>S1</v>
          </cell>
          <cell r="X4863" t="str">
            <v>L</v>
          </cell>
          <cell r="AC4863" t="str">
            <v>Tenaga Administrasi Sekolah</v>
          </cell>
          <cell r="AD4863" t="str">
            <v>SMP</v>
          </cell>
          <cell r="AE4863" t="str">
            <v>BLIMBING</v>
          </cell>
          <cell r="AN4863" t="str">
            <v>Belum Sertifikasi</v>
          </cell>
          <cell r="BB4863" t="str">
            <v>Belum</v>
          </cell>
        </row>
        <row r="4864">
          <cell r="N4864" t="str">
            <v>NON PNS</v>
          </cell>
          <cell r="R4864" t="str">
            <v>SMA</v>
          </cell>
          <cell r="X4864" t="str">
            <v>L</v>
          </cell>
          <cell r="AC4864" t="str">
            <v>Petugas Keamanan</v>
          </cell>
          <cell r="AD4864" t="str">
            <v>SMP</v>
          </cell>
          <cell r="AE4864" t="str">
            <v>BLIMBING</v>
          </cell>
          <cell r="AN4864" t="str">
            <v>Belum Sertifikasi</v>
          </cell>
          <cell r="BB4864" t="str">
            <v>Belum</v>
          </cell>
        </row>
        <row r="4865">
          <cell r="N4865" t="str">
            <v>NON PNS</v>
          </cell>
          <cell r="R4865" t="str">
            <v>SD</v>
          </cell>
          <cell r="X4865" t="str">
            <v>L</v>
          </cell>
          <cell r="AC4865" t="str">
            <v>Penjaga Sekolah</v>
          </cell>
          <cell r="AD4865" t="str">
            <v>SMP</v>
          </cell>
          <cell r="AE4865" t="str">
            <v>BLIMBING</v>
          </cell>
          <cell r="AN4865" t="str">
            <v>Belum Sertifikasi</v>
          </cell>
          <cell r="BB4865" t="str">
            <v>Belum</v>
          </cell>
        </row>
        <row r="4866">
          <cell r="N4866" t="str">
            <v>NON PNS</v>
          </cell>
          <cell r="R4866" t="str">
            <v>SMA</v>
          </cell>
          <cell r="X4866" t="str">
            <v>L</v>
          </cell>
          <cell r="AC4866" t="str">
            <v>Penjaga Sekolah</v>
          </cell>
          <cell r="AD4866" t="str">
            <v>SMP</v>
          </cell>
          <cell r="AE4866" t="str">
            <v>BLIMBING</v>
          </cell>
          <cell r="AN4866" t="str">
            <v>Belum Sertifikasi</v>
          </cell>
          <cell r="BB4866" t="str">
            <v>Belum</v>
          </cell>
        </row>
        <row r="4867">
          <cell r="N4867" t="str">
            <v>NON PNS</v>
          </cell>
          <cell r="R4867" t="str">
            <v>SD</v>
          </cell>
          <cell r="X4867" t="str">
            <v>L</v>
          </cell>
          <cell r="AC4867" t="str">
            <v>Tukang Kebun</v>
          </cell>
          <cell r="AD4867" t="str">
            <v>SMP</v>
          </cell>
          <cell r="AE4867" t="str">
            <v>BLIMBING</v>
          </cell>
          <cell r="AN4867" t="str">
            <v>Belum Sertifikasi</v>
          </cell>
          <cell r="BB4867" t="str">
            <v>Belum</v>
          </cell>
        </row>
        <row r="4868">
          <cell r="N4868" t="str">
            <v>NON PNS</v>
          </cell>
          <cell r="R4868" t="str">
            <v>SMA</v>
          </cell>
          <cell r="X4868" t="str">
            <v>P</v>
          </cell>
          <cell r="AC4868" t="str">
            <v>Pustakawan</v>
          </cell>
          <cell r="AD4868" t="str">
            <v>SMP</v>
          </cell>
          <cell r="AE4868" t="str">
            <v>BLIMBING</v>
          </cell>
          <cell r="AN4868" t="str">
            <v>Belum Sertifikasi</v>
          </cell>
          <cell r="BB4868" t="str">
            <v>Belum</v>
          </cell>
        </row>
        <row r="4869">
          <cell r="N4869" t="str">
            <v>NON PNS</v>
          </cell>
          <cell r="R4869" t="str">
            <v>SMA</v>
          </cell>
          <cell r="X4869" t="str">
            <v>L</v>
          </cell>
          <cell r="AC4869" t="str">
            <v>Petugas Keamanan</v>
          </cell>
          <cell r="AD4869" t="str">
            <v>SMP</v>
          </cell>
          <cell r="AE4869" t="str">
            <v>BLIMBING</v>
          </cell>
          <cell r="AN4869" t="str">
            <v>Belum Sertifikasi</v>
          </cell>
          <cell r="BB4869" t="str">
            <v>Belum</v>
          </cell>
        </row>
        <row r="4870">
          <cell r="N4870" t="str">
            <v>NON PNS</v>
          </cell>
          <cell r="R4870" t="str">
            <v>SMA</v>
          </cell>
          <cell r="X4870" t="str">
            <v>P</v>
          </cell>
          <cell r="AC4870" t="str">
            <v>Laboran</v>
          </cell>
          <cell r="AD4870" t="str">
            <v>SMP</v>
          </cell>
          <cell r="AE4870" t="str">
            <v>BLIMBING</v>
          </cell>
          <cell r="AN4870" t="str">
            <v>Belum Sertifikasi</v>
          </cell>
          <cell r="BB4870" t="str">
            <v>Belum</v>
          </cell>
        </row>
        <row r="4871">
          <cell r="N4871" t="str">
            <v>NON PNS</v>
          </cell>
          <cell r="R4871" t="str">
            <v>SMA</v>
          </cell>
          <cell r="X4871" t="str">
            <v>P</v>
          </cell>
          <cell r="AC4871" t="str">
            <v>Tenaga Administrasi Sekolah</v>
          </cell>
          <cell r="AD4871" t="str">
            <v>SMP</v>
          </cell>
          <cell r="AE4871" t="str">
            <v>BLIMBING</v>
          </cell>
          <cell r="AN4871" t="str">
            <v>Belum Sertifikasi</v>
          </cell>
          <cell r="BB4871" t="str">
            <v>Belum</v>
          </cell>
        </row>
        <row r="4872">
          <cell r="N4872" t="str">
            <v>NON PNS</v>
          </cell>
          <cell r="R4872" t="str">
            <v>SMP</v>
          </cell>
          <cell r="X4872" t="str">
            <v>L</v>
          </cell>
          <cell r="AC4872" t="str">
            <v>Tukang Kebun</v>
          </cell>
          <cell r="AD4872" t="str">
            <v>SMP</v>
          </cell>
          <cell r="AE4872" t="str">
            <v>BLIMBING</v>
          </cell>
          <cell r="AN4872" t="str">
            <v>Belum Sertifikasi</v>
          </cell>
          <cell r="BB4872" t="str">
            <v>Belum</v>
          </cell>
        </row>
        <row r="4873">
          <cell r="N4873" t="str">
            <v>NON PNS</v>
          </cell>
          <cell r="R4873" t="str">
            <v>S1</v>
          </cell>
          <cell r="X4873" t="str">
            <v>L</v>
          </cell>
          <cell r="AC4873" t="str">
            <v>Guru</v>
          </cell>
          <cell r="AD4873" t="str">
            <v>SMP</v>
          </cell>
          <cell r="AE4873" t="str">
            <v>SUKUN</v>
          </cell>
          <cell r="AN4873" t="str">
            <v>Belum Sertifikasi</v>
          </cell>
          <cell r="BB4873" t="str">
            <v>Belum</v>
          </cell>
        </row>
        <row r="4874">
          <cell r="N4874" t="str">
            <v>NON PNS</v>
          </cell>
          <cell r="R4874" t="str">
            <v>S1</v>
          </cell>
          <cell r="X4874" t="str">
            <v>L</v>
          </cell>
          <cell r="AC4874" t="str">
            <v>Guru</v>
          </cell>
          <cell r="AD4874" t="str">
            <v>SMP</v>
          </cell>
          <cell r="AE4874" t="str">
            <v>SUKUN</v>
          </cell>
          <cell r="AN4874" t="str">
            <v>Belum Sertifikasi</v>
          </cell>
          <cell r="BB4874" t="str">
            <v>Belum</v>
          </cell>
        </row>
        <row r="4875">
          <cell r="N4875" t="str">
            <v>NON PNS</v>
          </cell>
          <cell r="R4875" t="str">
            <v>S1</v>
          </cell>
          <cell r="X4875" t="str">
            <v>L</v>
          </cell>
          <cell r="AC4875" t="str">
            <v>Tenaga Administrasi Sekolah</v>
          </cell>
          <cell r="AD4875" t="str">
            <v>SMP</v>
          </cell>
          <cell r="AE4875" t="str">
            <v>SUKUN</v>
          </cell>
          <cell r="AN4875" t="str">
            <v>Belum Sertifikasi</v>
          </cell>
          <cell r="BB4875" t="str">
            <v>Belum</v>
          </cell>
        </row>
        <row r="4876">
          <cell r="N4876" t="str">
            <v>NON PNS</v>
          </cell>
          <cell r="R4876" t="str">
            <v>SMP</v>
          </cell>
          <cell r="X4876" t="str">
            <v>L</v>
          </cell>
          <cell r="AC4876" t="str">
            <v>Petugas Keamanan</v>
          </cell>
          <cell r="AD4876" t="str">
            <v>SMP</v>
          </cell>
          <cell r="AE4876" t="str">
            <v>SUKUN</v>
          </cell>
          <cell r="AN4876" t="str">
            <v>Belum Sertifikasi</v>
          </cell>
          <cell r="BB4876" t="str">
            <v>Belum</v>
          </cell>
        </row>
        <row r="4877">
          <cell r="N4877" t="str">
            <v>NON PNS</v>
          </cell>
          <cell r="R4877" t="str">
            <v>SMA</v>
          </cell>
          <cell r="X4877" t="str">
            <v>L</v>
          </cell>
          <cell r="AC4877" t="str">
            <v>Tenaga Administrasi Sekolah</v>
          </cell>
          <cell r="AD4877" t="str">
            <v>SMP</v>
          </cell>
          <cell r="AE4877" t="str">
            <v>SUKUN</v>
          </cell>
          <cell r="AN4877" t="str">
            <v>Belum Sertifikasi</v>
          </cell>
          <cell r="BB4877" t="str">
            <v>Belum</v>
          </cell>
        </row>
        <row r="4878">
          <cell r="N4878" t="str">
            <v>NON PNS</v>
          </cell>
          <cell r="R4878" t="str">
            <v>SMA</v>
          </cell>
          <cell r="X4878" t="str">
            <v>L</v>
          </cell>
          <cell r="AC4878" t="str">
            <v>Petugas Keamanan</v>
          </cell>
          <cell r="AD4878" t="str">
            <v>SMP</v>
          </cell>
          <cell r="AE4878" t="str">
            <v>SUKUN</v>
          </cell>
          <cell r="AN4878" t="str">
            <v>Belum Sertifikasi</v>
          </cell>
          <cell r="BB4878" t="str">
            <v>Belum</v>
          </cell>
        </row>
        <row r="4879">
          <cell r="N4879" t="str">
            <v>NON PNS</v>
          </cell>
          <cell r="R4879" t="str">
            <v>SMP</v>
          </cell>
          <cell r="X4879" t="str">
            <v>L</v>
          </cell>
          <cell r="AC4879" t="str">
            <v>Tukang Kebun</v>
          </cell>
          <cell r="AD4879" t="str">
            <v>SMP</v>
          </cell>
          <cell r="AE4879" t="str">
            <v>SUKUN</v>
          </cell>
          <cell r="AN4879" t="str">
            <v>Belum Sertifikasi</v>
          </cell>
          <cell r="BB4879" t="str">
            <v>Belum</v>
          </cell>
        </row>
        <row r="4880">
          <cell r="N4880" t="str">
            <v>NON PNS</v>
          </cell>
          <cell r="R4880" t="str">
            <v>SMA</v>
          </cell>
          <cell r="X4880" t="str">
            <v>L</v>
          </cell>
          <cell r="AC4880" t="str">
            <v>Tukang Kebun</v>
          </cell>
          <cell r="AD4880" t="str">
            <v>SMP</v>
          </cell>
          <cell r="AE4880" t="str">
            <v>SUKUN</v>
          </cell>
          <cell r="AN4880" t="str">
            <v>Belum Sertifikasi</v>
          </cell>
          <cell r="BB4880" t="str">
            <v>Belum</v>
          </cell>
        </row>
        <row r="4881">
          <cell r="N4881" t="str">
            <v>NON PNS</v>
          </cell>
          <cell r="R4881" t="str">
            <v>SMA</v>
          </cell>
          <cell r="X4881" t="str">
            <v>L</v>
          </cell>
          <cell r="AC4881" t="str">
            <v>Tukang Kebun</v>
          </cell>
          <cell r="AD4881" t="str">
            <v>SMP</v>
          </cell>
          <cell r="AE4881" t="str">
            <v>SUKUN</v>
          </cell>
          <cell r="AN4881" t="str">
            <v>Belum Sertifikasi</v>
          </cell>
          <cell r="BB4881" t="str">
            <v>Belum</v>
          </cell>
        </row>
        <row r="4882">
          <cell r="N4882" t="str">
            <v>NON PNS</v>
          </cell>
          <cell r="R4882" t="str">
            <v>SMA</v>
          </cell>
          <cell r="X4882" t="str">
            <v>P</v>
          </cell>
          <cell r="AC4882" t="str">
            <v>Pustakawan</v>
          </cell>
          <cell r="AD4882" t="str">
            <v>SMP</v>
          </cell>
          <cell r="AE4882" t="str">
            <v>SUKUN</v>
          </cell>
          <cell r="AN4882" t="str">
            <v>Belum Sertifikasi</v>
          </cell>
          <cell r="BB4882" t="str">
            <v>Belum</v>
          </cell>
        </row>
        <row r="4883">
          <cell r="N4883" t="str">
            <v>NON PNS</v>
          </cell>
          <cell r="R4883" t="str">
            <v>SMA</v>
          </cell>
          <cell r="X4883" t="str">
            <v>L</v>
          </cell>
          <cell r="AC4883" t="str">
            <v>Tukang Kebun</v>
          </cell>
          <cell r="AD4883" t="str">
            <v>SMP</v>
          </cell>
          <cell r="AE4883" t="str">
            <v>SUKUN</v>
          </cell>
          <cell r="AN4883" t="str">
            <v>Belum Sertifikasi</v>
          </cell>
          <cell r="BB4883" t="str">
            <v>Belum</v>
          </cell>
        </row>
        <row r="4884">
          <cell r="N4884" t="str">
            <v>NON PNS</v>
          </cell>
          <cell r="R4884" t="str">
            <v>D3</v>
          </cell>
          <cell r="X4884" t="str">
            <v>P</v>
          </cell>
          <cell r="AC4884" t="str">
            <v>Tenaga Administrasi Sekolah</v>
          </cell>
          <cell r="AD4884" t="str">
            <v>SMP</v>
          </cell>
          <cell r="AE4884" t="str">
            <v>SUKUN</v>
          </cell>
          <cell r="AN4884" t="str">
            <v>Belum Sertifikasi</v>
          </cell>
          <cell r="BB4884" t="str">
            <v>Belum</v>
          </cell>
        </row>
        <row r="4885">
          <cell r="N4885" t="str">
            <v>NON PNS</v>
          </cell>
          <cell r="R4885" t="str">
            <v>SMA</v>
          </cell>
          <cell r="X4885" t="str">
            <v>L</v>
          </cell>
          <cell r="AC4885" t="str">
            <v>Petugas Keamanan</v>
          </cell>
          <cell r="AD4885" t="str">
            <v>SMP</v>
          </cell>
          <cell r="AE4885" t="str">
            <v>SUKUN</v>
          </cell>
          <cell r="AN4885" t="str">
            <v>Belum Sertifikasi</v>
          </cell>
          <cell r="BB4885" t="str">
            <v>Belum</v>
          </cell>
        </row>
        <row r="4886">
          <cell r="N4886" t="str">
            <v>NON PNS</v>
          </cell>
          <cell r="R4886" t="str">
            <v>S1</v>
          </cell>
          <cell r="X4886" t="str">
            <v>L</v>
          </cell>
          <cell r="AC4886" t="str">
            <v>Tenaga Administrasi Sekolah</v>
          </cell>
          <cell r="AD4886" t="str">
            <v>SMP</v>
          </cell>
          <cell r="AE4886" t="str">
            <v>SUKUN</v>
          </cell>
          <cell r="AN4886" t="str">
            <v>Belum Sertifikasi</v>
          </cell>
          <cell r="BB4886" t="str">
            <v>Belum</v>
          </cell>
        </row>
        <row r="4887">
          <cell r="N4887" t="str">
            <v>NON PNS</v>
          </cell>
          <cell r="R4887" t="str">
            <v>SMA</v>
          </cell>
          <cell r="X4887" t="str">
            <v>P</v>
          </cell>
          <cell r="AC4887" t="str">
            <v>Tenaga Administrasi Sekolah</v>
          </cell>
          <cell r="AD4887" t="str">
            <v>SMP</v>
          </cell>
          <cell r="AE4887" t="str">
            <v>SUKUN</v>
          </cell>
          <cell r="AN4887" t="str">
            <v>Belum Sertifikasi</v>
          </cell>
          <cell r="BB4887" t="str">
            <v>Belum</v>
          </cell>
        </row>
        <row r="4888">
          <cell r="N4888" t="str">
            <v>NON PNS</v>
          </cell>
          <cell r="R4888" t="str">
            <v>SMA</v>
          </cell>
          <cell r="X4888" t="str">
            <v>L</v>
          </cell>
          <cell r="AC4888" t="str">
            <v>Tukang Kebun</v>
          </cell>
          <cell r="AD4888" t="str">
            <v>SMP</v>
          </cell>
          <cell r="AE4888" t="str">
            <v>SUKUN</v>
          </cell>
          <cell r="AN4888" t="str">
            <v>Belum Sertifikasi</v>
          </cell>
          <cell r="BB4888" t="str">
            <v>Belum</v>
          </cell>
        </row>
        <row r="4889">
          <cell r="N4889" t="str">
            <v>NON PNS</v>
          </cell>
          <cell r="R4889" t="str">
            <v>S1</v>
          </cell>
          <cell r="X4889" t="str">
            <v>L</v>
          </cell>
          <cell r="AC4889" t="str">
            <v>Tenaga Administrasi Sekolah</v>
          </cell>
          <cell r="AD4889" t="str">
            <v>SMP</v>
          </cell>
          <cell r="AE4889" t="str">
            <v>BLIMBING</v>
          </cell>
          <cell r="AN4889" t="str">
            <v>Belum Sertifikasi</v>
          </cell>
          <cell r="BB4889" t="str">
            <v>Belum</v>
          </cell>
        </row>
        <row r="4890">
          <cell r="N4890" t="str">
            <v>NON PNS</v>
          </cell>
          <cell r="R4890" t="str">
            <v>SMA</v>
          </cell>
          <cell r="X4890" t="str">
            <v>L</v>
          </cell>
          <cell r="AC4890" t="str">
            <v>Tenaga Administrasi Sekolah</v>
          </cell>
          <cell r="AD4890" t="str">
            <v>SMP</v>
          </cell>
          <cell r="AE4890" t="str">
            <v>BLIMBING</v>
          </cell>
          <cell r="AN4890" t="str">
            <v>Belum Sertifikasi</v>
          </cell>
          <cell r="BB4890" t="str">
            <v>Belum</v>
          </cell>
        </row>
        <row r="4891">
          <cell r="N4891" t="str">
            <v>NON PNS</v>
          </cell>
          <cell r="R4891" t="str">
            <v>SMA</v>
          </cell>
          <cell r="X4891" t="str">
            <v>P</v>
          </cell>
          <cell r="AC4891" t="str">
            <v>Tenaga Administrasi Sekolah</v>
          </cell>
          <cell r="AD4891" t="str">
            <v>SMP</v>
          </cell>
          <cell r="AE4891" t="str">
            <v>BLIMBING</v>
          </cell>
          <cell r="AN4891" t="str">
            <v>Belum Sertifikasi</v>
          </cell>
          <cell r="BB4891" t="str">
            <v>Belum</v>
          </cell>
        </row>
        <row r="4892">
          <cell r="N4892" t="str">
            <v>NON PNS</v>
          </cell>
          <cell r="R4892" t="str">
            <v>SMA</v>
          </cell>
          <cell r="X4892" t="str">
            <v>L</v>
          </cell>
          <cell r="AC4892" t="str">
            <v>Tenaga Administrasi Sekolah</v>
          </cell>
          <cell r="AD4892" t="str">
            <v>SMP</v>
          </cell>
          <cell r="AE4892" t="str">
            <v>BLIMBING</v>
          </cell>
          <cell r="AN4892" t="str">
            <v>Belum Sertifikasi</v>
          </cell>
          <cell r="BB4892" t="str">
            <v>Belum</v>
          </cell>
        </row>
        <row r="4893">
          <cell r="N4893" t="str">
            <v>NON PNS</v>
          </cell>
          <cell r="R4893" t="str">
            <v>S1</v>
          </cell>
          <cell r="X4893" t="str">
            <v>L</v>
          </cell>
          <cell r="AC4893" t="str">
            <v>Tenaga Administrasi Sekolah</v>
          </cell>
          <cell r="AD4893" t="str">
            <v>SMP</v>
          </cell>
          <cell r="AE4893" t="str">
            <v>BLIMBING</v>
          </cell>
          <cell r="AN4893" t="str">
            <v>Belum Sertifikasi</v>
          </cell>
          <cell r="BB4893" t="str">
            <v>Belum</v>
          </cell>
        </row>
        <row r="4894">
          <cell r="N4894" t="str">
            <v>NON PNS</v>
          </cell>
          <cell r="R4894" t="str">
            <v>S1</v>
          </cell>
          <cell r="X4894" t="str">
            <v>P</v>
          </cell>
          <cell r="AC4894" t="str">
            <v>Tenaga Administrasi Sekolah</v>
          </cell>
          <cell r="AD4894" t="str">
            <v>SMP</v>
          </cell>
          <cell r="AE4894" t="str">
            <v>BLIMBING</v>
          </cell>
          <cell r="AN4894" t="str">
            <v>Belum Sertifikasi</v>
          </cell>
          <cell r="BB4894" t="str">
            <v>Belum</v>
          </cell>
        </row>
        <row r="4895">
          <cell r="N4895" t="str">
            <v>NON PNS</v>
          </cell>
          <cell r="R4895" t="str">
            <v>SMA</v>
          </cell>
          <cell r="X4895" t="str">
            <v>L</v>
          </cell>
          <cell r="AC4895" t="str">
            <v>Tenaga Administrasi Sekolah</v>
          </cell>
          <cell r="AD4895" t="str">
            <v>SMP</v>
          </cell>
          <cell r="AE4895" t="str">
            <v>BLIMBING</v>
          </cell>
          <cell r="AN4895" t="str">
            <v>Belum Sertifikasi</v>
          </cell>
          <cell r="BB4895" t="str">
            <v>Belum</v>
          </cell>
        </row>
        <row r="4896">
          <cell r="N4896" t="str">
            <v>NON PNS</v>
          </cell>
          <cell r="R4896" t="str">
            <v>SMA</v>
          </cell>
          <cell r="X4896" t="str">
            <v>L</v>
          </cell>
          <cell r="AC4896" t="str">
            <v>Tenaga Administrasi Sekolah</v>
          </cell>
          <cell r="AD4896" t="str">
            <v>SMP</v>
          </cell>
          <cell r="AE4896" t="str">
            <v>BLIMBING</v>
          </cell>
          <cell r="AN4896" t="str">
            <v>Belum Sertifikasi</v>
          </cell>
          <cell r="BB4896" t="str">
            <v>Belum</v>
          </cell>
        </row>
        <row r="4897">
          <cell r="N4897" t="str">
            <v>NON PNS</v>
          </cell>
          <cell r="R4897" t="str">
            <v>SMA</v>
          </cell>
          <cell r="X4897" t="str">
            <v>L</v>
          </cell>
          <cell r="AC4897" t="str">
            <v>Tenaga Administrasi Sekolah</v>
          </cell>
          <cell r="AD4897" t="str">
            <v>SMP</v>
          </cell>
          <cell r="AE4897" t="str">
            <v>BLIMBING</v>
          </cell>
          <cell r="AN4897" t="str">
            <v>Belum Sertifikasi</v>
          </cell>
          <cell r="BB4897" t="str">
            <v>Belum</v>
          </cell>
        </row>
        <row r="4898">
          <cell r="N4898" t="str">
            <v>NON PNS</v>
          </cell>
          <cell r="R4898" t="str">
            <v>SMA</v>
          </cell>
          <cell r="X4898" t="str">
            <v>L</v>
          </cell>
          <cell r="AC4898" t="str">
            <v>Tenaga Administrasi Sekolah</v>
          </cell>
          <cell r="AD4898" t="str">
            <v>SMP</v>
          </cell>
          <cell r="AE4898" t="str">
            <v>BLIMBING</v>
          </cell>
          <cell r="AN4898" t="str">
            <v>Belum Sertifikasi</v>
          </cell>
          <cell r="BB4898" t="str">
            <v>Belum</v>
          </cell>
        </row>
        <row r="4899">
          <cell r="N4899" t="str">
            <v>NON PNS</v>
          </cell>
          <cell r="R4899" t="str">
            <v>SMA</v>
          </cell>
          <cell r="X4899" t="str">
            <v>L</v>
          </cell>
          <cell r="AC4899" t="str">
            <v>Tenaga Administrasi Sekolah</v>
          </cell>
          <cell r="AD4899" t="str">
            <v>SMP</v>
          </cell>
          <cell r="AE4899" t="str">
            <v>BLIMBING</v>
          </cell>
          <cell r="AN4899" t="str">
            <v>Belum Sertifikasi</v>
          </cell>
          <cell r="BB4899" t="str">
            <v>Belum</v>
          </cell>
        </row>
        <row r="4900">
          <cell r="N4900" t="str">
            <v>NON PNS</v>
          </cell>
          <cell r="R4900" t="str">
            <v>S1</v>
          </cell>
          <cell r="X4900" t="str">
            <v>P</v>
          </cell>
          <cell r="AC4900" t="str">
            <v>Tenaga Administrasi Sekolah</v>
          </cell>
          <cell r="AD4900" t="str">
            <v>SMP</v>
          </cell>
          <cell r="AE4900" t="str">
            <v>BLIMBING</v>
          </cell>
          <cell r="AN4900" t="str">
            <v>Belum Sertifikasi</v>
          </cell>
          <cell r="BB4900" t="str">
            <v>Belum</v>
          </cell>
        </row>
        <row r="4901">
          <cell r="N4901" t="str">
            <v>NON PNS</v>
          </cell>
          <cell r="R4901" t="str">
            <v>S1</v>
          </cell>
          <cell r="X4901" t="str">
            <v>L</v>
          </cell>
          <cell r="AC4901" t="str">
            <v>Tenaga Administrasi Sekolah</v>
          </cell>
          <cell r="AD4901" t="str">
            <v>SMP</v>
          </cell>
          <cell r="AE4901" t="str">
            <v>BLIMBING</v>
          </cell>
          <cell r="AN4901" t="str">
            <v>Belum Sertifikasi</v>
          </cell>
          <cell r="BB4901" t="str">
            <v>Belum</v>
          </cell>
        </row>
        <row r="4902">
          <cell r="N4902" t="str">
            <v>NON PNS</v>
          </cell>
          <cell r="R4902" t="str">
            <v>SMA</v>
          </cell>
          <cell r="X4902" t="str">
            <v>P</v>
          </cell>
          <cell r="AC4902" t="str">
            <v>Tenaga Administrasi Sekolah</v>
          </cell>
          <cell r="AD4902" t="str">
            <v>SMP</v>
          </cell>
          <cell r="AE4902" t="str">
            <v>BLIMBING</v>
          </cell>
          <cell r="AN4902" t="str">
            <v>Belum Sertifikasi</v>
          </cell>
          <cell r="BB4902" t="str">
            <v>Belum</v>
          </cell>
        </row>
        <row r="4903">
          <cell r="N4903" t="str">
            <v>NON PNS</v>
          </cell>
          <cell r="R4903" t="str">
            <v>S1</v>
          </cell>
          <cell r="X4903" t="str">
            <v>P</v>
          </cell>
          <cell r="AC4903" t="str">
            <v>Tenaga Administrasi Sekolah</v>
          </cell>
          <cell r="AD4903" t="str">
            <v>SMP</v>
          </cell>
          <cell r="AE4903" t="str">
            <v>BLIMBING</v>
          </cell>
          <cell r="AN4903" t="str">
            <v>Belum Sertifikasi</v>
          </cell>
          <cell r="BB4903" t="str">
            <v>Belum</v>
          </cell>
        </row>
        <row r="4904">
          <cell r="N4904" t="str">
            <v>NON PNS</v>
          </cell>
          <cell r="R4904" t="str">
            <v>S1</v>
          </cell>
          <cell r="X4904" t="str">
            <v>L</v>
          </cell>
          <cell r="AC4904" t="str">
            <v>Guru</v>
          </cell>
          <cell r="AD4904" t="str">
            <v>SMP</v>
          </cell>
          <cell r="AE4904" t="str">
            <v>SUKUN</v>
          </cell>
          <cell r="AN4904" t="str">
            <v>Belum Sertifikasi</v>
          </cell>
          <cell r="BB4904" t="str">
            <v>Belum</v>
          </cell>
        </row>
        <row r="4905">
          <cell r="N4905" t="str">
            <v>NON PNS</v>
          </cell>
          <cell r="R4905" t="str">
            <v>S2</v>
          </cell>
          <cell r="X4905" t="str">
            <v>L</v>
          </cell>
          <cell r="AC4905" t="str">
            <v>Guru</v>
          </cell>
          <cell r="AD4905" t="str">
            <v>SMP</v>
          </cell>
          <cell r="AE4905" t="str">
            <v>SUKUN</v>
          </cell>
          <cell r="AN4905" t="str">
            <v>Belum Sertifikasi</v>
          </cell>
          <cell r="BB4905" t="str">
            <v>Belum</v>
          </cell>
        </row>
        <row r="4906">
          <cell r="N4906" t="str">
            <v>NON PNS</v>
          </cell>
          <cell r="R4906" t="str">
            <v>SMA</v>
          </cell>
          <cell r="X4906" t="str">
            <v>P</v>
          </cell>
          <cell r="AC4906" t="str">
            <v>Tenaga Administrasi Sekolah</v>
          </cell>
          <cell r="AD4906" t="str">
            <v>SMP</v>
          </cell>
          <cell r="AE4906" t="str">
            <v>SUKUN</v>
          </cell>
          <cell r="AN4906" t="str">
            <v>Belum Sertifikasi</v>
          </cell>
          <cell r="BB4906" t="str">
            <v>Belum</v>
          </cell>
        </row>
        <row r="4907">
          <cell r="N4907" t="str">
            <v>NON PNS</v>
          </cell>
          <cell r="R4907" t="str">
            <v>S1</v>
          </cell>
          <cell r="X4907" t="str">
            <v>P</v>
          </cell>
          <cell r="AC4907" t="str">
            <v>Tenaga Administrasi Sekolah</v>
          </cell>
          <cell r="AD4907" t="str">
            <v>SMP</v>
          </cell>
          <cell r="AE4907" t="str">
            <v>SUKUN</v>
          </cell>
          <cell r="AN4907" t="str">
            <v>Belum Sertifikasi</v>
          </cell>
          <cell r="BB4907" t="str">
            <v>Belum</v>
          </cell>
        </row>
        <row r="4908">
          <cell r="N4908" t="str">
            <v>NON PNS</v>
          </cell>
          <cell r="R4908" t="str">
            <v>SMA</v>
          </cell>
          <cell r="X4908" t="str">
            <v>P</v>
          </cell>
          <cell r="AC4908" t="str">
            <v>Tenaga Administrasi Sekolah</v>
          </cell>
          <cell r="AD4908" t="str">
            <v>SMP</v>
          </cell>
          <cell r="AE4908" t="str">
            <v>SUKUN</v>
          </cell>
          <cell r="AN4908" t="str">
            <v>Belum Sertifikasi</v>
          </cell>
          <cell r="BB4908" t="str">
            <v>Belum</v>
          </cell>
        </row>
        <row r="4909">
          <cell r="N4909" t="str">
            <v>NON PNS</v>
          </cell>
          <cell r="R4909" t="str">
            <v>SMA</v>
          </cell>
          <cell r="X4909" t="str">
            <v>P</v>
          </cell>
          <cell r="AC4909" t="str">
            <v>Pustakawan</v>
          </cell>
          <cell r="AD4909" t="str">
            <v>SMP</v>
          </cell>
          <cell r="AE4909" t="str">
            <v>SUKUN</v>
          </cell>
          <cell r="AN4909" t="str">
            <v>Belum Sertifikasi</v>
          </cell>
          <cell r="BB4909" t="str">
            <v>Belum</v>
          </cell>
        </row>
        <row r="4910">
          <cell r="N4910" t="str">
            <v>NON PNS</v>
          </cell>
          <cell r="R4910" t="str">
            <v>SMA</v>
          </cell>
          <cell r="X4910" t="str">
            <v>L</v>
          </cell>
          <cell r="AC4910" t="str">
            <v>Pesuruh/Office Boy</v>
          </cell>
          <cell r="AD4910" t="str">
            <v>SMP</v>
          </cell>
          <cell r="AE4910" t="str">
            <v>SUKUN</v>
          </cell>
          <cell r="AN4910" t="str">
            <v>Belum Sertifikasi</v>
          </cell>
          <cell r="BB4910" t="str">
            <v>Belum</v>
          </cell>
        </row>
        <row r="4911">
          <cell r="N4911" t="str">
            <v>NON PNS</v>
          </cell>
          <cell r="R4911" t="str">
            <v>SMA</v>
          </cell>
          <cell r="X4911" t="str">
            <v>L</v>
          </cell>
          <cell r="AC4911" t="str">
            <v>Petugas Keamanan</v>
          </cell>
          <cell r="AD4911" t="str">
            <v>SMP</v>
          </cell>
          <cell r="AE4911" t="str">
            <v>SUKUN</v>
          </cell>
          <cell r="AN4911" t="str">
            <v>Belum Sertifikasi</v>
          </cell>
          <cell r="BB4911" t="str">
            <v>Belum</v>
          </cell>
        </row>
        <row r="4912">
          <cell r="N4912" t="str">
            <v>NON PNS</v>
          </cell>
          <cell r="R4912" t="str">
            <v>SMA</v>
          </cell>
          <cell r="X4912" t="str">
            <v>L</v>
          </cell>
          <cell r="AC4912" t="str">
            <v>Penjaga Sekolah</v>
          </cell>
          <cell r="AD4912" t="str">
            <v>SMP</v>
          </cell>
          <cell r="AE4912" t="str">
            <v>SUKUN</v>
          </cell>
          <cell r="AN4912" t="str">
            <v>Belum Sertifikasi</v>
          </cell>
          <cell r="BB4912" t="str">
            <v>Belum</v>
          </cell>
        </row>
        <row r="4913">
          <cell r="N4913" t="str">
            <v>NON PNS</v>
          </cell>
          <cell r="R4913" t="str">
            <v>SMP</v>
          </cell>
          <cell r="X4913" t="str">
            <v>L</v>
          </cell>
          <cell r="AC4913" t="str">
            <v>Petugas Keamanan</v>
          </cell>
          <cell r="AD4913" t="str">
            <v>SMP</v>
          </cell>
          <cell r="AE4913" t="str">
            <v>SUKUN</v>
          </cell>
          <cell r="AN4913" t="str">
            <v>Belum Sertifikasi</v>
          </cell>
          <cell r="BB4913" t="str">
            <v>Belum</v>
          </cell>
        </row>
        <row r="4914">
          <cell r="N4914" t="str">
            <v>NON PNS</v>
          </cell>
          <cell r="R4914" t="str">
            <v>S1</v>
          </cell>
          <cell r="X4914" t="str">
            <v>P</v>
          </cell>
          <cell r="AC4914" t="str">
            <v>Guru</v>
          </cell>
          <cell r="AD4914" t="str">
            <v>SMP</v>
          </cell>
          <cell r="AE4914" t="str">
            <v>LOWOK WARU</v>
          </cell>
          <cell r="AN4914" t="str">
            <v>Belum Sertifikasi</v>
          </cell>
          <cell r="BB4914" t="str">
            <v>Belum</v>
          </cell>
        </row>
        <row r="4915">
          <cell r="N4915" t="str">
            <v>NON PNS</v>
          </cell>
          <cell r="R4915" t="str">
            <v>S1</v>
          </cell>
          <cell r="X4915" t="str">
            <v>L</v>
          </cell>
          <cell r="AC4915" t="str">
            <v>Guru</v>
          </cell>
          <cell r="AD4915" t="str">
            <v>SMP</v>
          </cell>
          <cell r="AE4915" t="str">
            <v>LOWOK WARU</v>
          </cell>
          <cell r="AN4915" t="str">
            <v>Belum Sertifikasi</v>
          </cell>
          <cell r="BB4915" t="str">
            <v>Belum</v>
          </cell>
        </row>
        <row r="4916">
          <cell r="N4916" t="str">
            <v>NON PNS</v>
          </cell>
          <cell r="R4916" t="str">
            <v>S1</v>
          </cell>
          <cell r="X4916" t="str">
            <v>P</v>
          </cell>
          <cell r="AC4916" t="str">
            <v>Guru</v>
          </cell>
          <cell r="AD4916" t="str">
            <v>SMP</v>
          </cell>
          <cell r="AE4916" t="str">
            <v>LOWOK WARU</v>
          </cell>
          <cell r="AN4916" t="str">
            <v>Belum Sertifikasi</v>
          </cell>
          <cell r="BB4916" t="str">
            <v>Belum</v>
          </cell>
        </row>
        <row r="4917">
          <cell r="N4917" t="str">
            <v>NON PNS</v>
          </cell>
          <cell r="R4917" t="str">
            <v>S1</v>
          </cell>
          <cell r="X4917" t="str">
            <v>P</v>
          </cell>
          <cell r="AC4917" t="str">
            <v>Guru</v>
          </cell>
          <cell r="AD4917" t="str">
            <v>SMP</v>
          </cell>
          <cell r="AE4917" t="str">
            <v>LOWOK WARU</v>
          </cell>
          <cell r="AN4917" t="str">
            <v>Belum Sertifikasi</v>
          </cell>
          <cell r="BB4917" t="str">
            <v>Belum</v>
          </cell>
        </row>
        <row r="4918">
          <cell r="N4918" t="str">
            <v>NON PNS</v>
          </cell>
          <cell r="R4918" t="str">
            <v>S1</v>
          </cell>
          <cell r="X4918" t="str">
            <v>P</v>
          </cell>
          <cell r="AC4918" t="str">
            <v>Guru</v>
          </cell>
          <cell r="AD4918" t="str">
            <v>SMP</v>
          </cell>
          <cell r="AE4918" t="str">
            <v>LOWOK WARU</v>
          </cell>
          <cell r="AN4918" t="str">
            <v>Belum Sertifikasi</v>
          </cell>
          <cell r="BB4918" t="str">
            <v>Belum</v>
          </cell>
        </row>
        <row r="4919">
          <cell r="N4919" t="str">
            <v>NON PNS</v>
          </cell>
          <cell r="R4919" t="str">
            <v>SMA</v>
          </cell>
          <cell r="X4919" t="str">
            <v>L</v>
          </cell>
          <cell r="AC4919" t="str">
            <v>Petugas Keamanan</v>
          </cell>
          <cell r="AD4919" t="str">
            <v>SMP</v>
          </cell>
          <cell r="AE4919" t="str">
            <v>LOWOK WARU</v>
          </cell>
          <cell r="AN4919" t="str">
            <v>Belum Sertifikasi</v>
          </cell>
          <cell r="BB4919" t="str">
            <v>Belum</v>
          </cell>
        </row>
        <row r="4920">
          <cell r="N4920" t="str">
            <v>NON PNS</v>
          </cell>
          <cell r="R4920" t="str">
            <v>D2</v>
          </cell>
          <cell r="X4920" t="str">
            <v>L</v>
          </cell>
          <cell r="AC4920" t="str">
            <v>Tenaga Administrasi Sekolah</v>
          </cell>
          <cell r="AD4920" t="str">
            <v>SMP</v>
          </cell>
          <cell r="AE4920" t="str">
            <v>LOWOK WARU</v>
          </cell>
          <cell r="AN4920" t="str">
            <v>Belum Sertifikasi</v>
          </cell>
          <cell r="BB4920" t="str">
            <v>Belum</v>
          </cell>
        </row>
        <row r="4921">
          <cell r="N4921" t="str">
            <v>NON PNS</v>
          </cell>
          <cell r="R4921" t="str">
            <v>SMA</v>
          </cell>
          <cell r="X4921" t="str">
            <v>L</v>
          </cell>
          <cell r="AC4921" t="str">
            <v>Tukang Kebun</v>
          </cell>
          <cell r="AD4921" t="str">
            <v>SMP</v>
          </cell>
          <cell r="AE4921" t="str">
            <v>LOWOK WARU</v>
          </cell>
          <cell r="AN4921" t="str">
            <v>Belum Sertifikasi</v>
          </cell>
          <cell r="BB4921" t="str">
            <v>Belum</v>
          </cell>
        </row>
        <row r="4922">
          <cell r="N4922" t="str">
            <v>NON PNS</v>
          </cell>
          <cell r="R4922" t="str">
            <v>S1</v>
          </cell>
          <cell r="X4922" t="str">
            <v>P</v>
          </cell>
          <cell r="AC4922" t="str">
            <v>Tenaga Administrasi Sekolah</v>
          </cell>
          <cell r="AD4922" t="str">
            <v>SMP</v>
          </cell>
          <cell r="AE4922" t="str">
            <v>LOWOK WARU</v>
          </cell>
          <cell r="AN4922" t="str">
            <v>Belum Sertifikasi</v>
          </cell>
          <cell r="BB4922" t="str">
            <v>Belum</v>
          </cell>
        </row>
        <row r="4923">
          <cell r="N4923" t="str">
            <v>NON PNS</v>
          </cell>
          <cell r="R4923" t="str">
            <v>SMA</v>
          </cell>
          <cell r="X4923" t="str">
            <v>L</v>
          </cell>
          <cell r="AC4923" t="str">
            <v>Petugas Keamanan</v>
          </cell>
          <cell r="AD4923" t="str">
            <v>SMP</v>
          </cell>
          <cell r="AE4923" t="str">
            <v>LOWOK WARU</v>
          </cell>
          <cell r="AN4923" t="str">
            <v>Belum Sertifikasi</v>
          </cell>
          <cell r="BB4923" t="str">
            <v>Belum</v>
          </cell>
        </row>
        <row r="4924">
          <cell r="N4924" t="str">
            <v>NON PNS</v>
          </cell>
          <cell r="R4924" t="str">
            <v>D3</v>
          </cell>
          <cell r="X4924" t="str">
            <v>L</v>
          </cell>
          <cell r="AC4924" t="str">
            <v>Tenaga Administrasi Sekolah</v>
          </cell>
          <cell r="AD4924" t="str">
            <v>SMP</v>
          </cell>
          <cell r="AE4924" t="str">
            <v>LOWOK WARU</v>
          </cell>
          <cell r="AN4924" t="str">
            <v>Belum Sertifikasi</v>
          </cell>
          <cell r="BB4924" t="str">
            <v>Belum</v>
          </cell>
        </row>
        <row r="4925">
          <cell r="N4925" t="str">
            <v>NON PNS</v>
          </cell>
          <cell r="R4925" t="str">
            <v>SMP</v>
          </cell>
          <cell r="X4925" t="str">
            <v>L</v>
          </cell>
          <cell r="AC4925" t="str">
            <v>Pesuruh/Office Boy</v>
          </cell>
          <cell r="AD4925" t="str">
            <v>SMP</v>
          </cell>
          <cell r="AE4925" t="str">
            <v>LOWOK WARU</v>
          </cell>
          <cell r="AN4925" t="str">
            <v>Belum Sertifikasi</v>
          </cell>
          <cell r="BB4925" t="str">
            <v>Belum</v>
          </cell>
        </row>
        <row r="4926">
          <cell r="N4926" t="str">
            <v>NON PNS</v>
          </cell>
          <cell r="R4926" t="str">
            <v>SMA</v>
          </cell>
          <cell r="X4926" t="str">
            <v>L</v>
          </cell>
          <cell r="AC4926" t="str">
            <v>Penjaga Sekolah</v>
          </cell>
          <cell r="AD4926" t="str">
            <v>SMP</v>
          </cell>
          <cell r="AE4926" t="str">
            <v>LOWOK WARU</v>
          </cell>
          <cell r="AN4926" t="str">
            <v>Belum Sertifikasi</v>
          </cell>
          <cell r="BB4926" t="str">
            <v>Belum</v>
          </cell>
        </row>
        <row r="4927">
          <cell r="N4927" t="str">
            <v>NON PNS</v>
          </cell>
          <cell r="R4927" t="str">
            <v>S1</v>
          </cell>
          <cell r="X4927" t="str">
            <v>L</v>
          </cell>
          <cell r="AC4927" t="str">
            <v>Guru</v>
          </cell>
          <cell r="AD4927" t="str">
            <v>SMP</v>
          </cell>
          <cell r="AE4927" t="str">
            <v>KLOJEN</v>
          </cell>
          <cell r="AN4927" t="str">
            <v>Belum Sertifikasi</v>
          </cell>
          <cell r="BB4927" t="str">
            <v>Belum</v>
          </cell>
        </row>
        <row r="4928">
          <cell r="N4928" t="str">
            <v>NON PNS</v>
          </cell>
          <cell r="R4928" t="str">
            <v>S1</v>
          </cell>
          <cell r="X4928" t="str">
            <v>L</v>
          </cell>
          <cell r="AC4928" t="str">
            <v>Guru</v>
          </cell>
          <cell r="AD4928" t="str">
            <v>SMP</v>
          </cell>
          <cell r="AE4928" t="str">
            <v>KLOJEN</v>
          </cell>
          <cell r="AN4928" t="str">
            <v>Belum Sertifikasi</v>
          </cell>
          <cell r="BB4928" t="str">
            <v>Belum</v>
          </cell>
        </row>
        <row r="4929">
          <cell r="N4929" t="str">
            <v>NON PNS</v>
          </cell>
          <cell r="R4929" t="str">
            <v>S1</v>
          </cell>
          <cell r="X4929" t="str">
            <v>L</v>
          </cell>
          <cell r="AC4929" t="str">
            <v>Guru</v>
          </cell>
          <cell r="AD4929" t="str">
            <v>SMP</v>
          </cell>
          <cell r="AE4929" t="str">
            <v>KLOJEN</v>
          </cell>
          <cell r="AN4929" t="str">
            <v>Lulus Sertifikasi</v>
          </cell>
          <cell r="BB4929" t="str">
            <v>Belum</v>
          </cell>
        </row>
        <row r="4930">
          <cell r="N4930" t="str">
            <v>NON PNS</v>
          </cell>
          <cell r="R4930" t="str">
            <v>SMA</v>
          </cell>
          <cell r="X4930" t="str">
            <v>P</v>
          </cell>
          <cell r="AC4930" t="str">
            <v>Tenaga Administrasi Sekolah</v>
          </cell>
          <cell r="AD4930" t="str">
            <v>SMP</v>
          </cell>
          <cell r="AE4930" t="str">
            <v>KLOJEN</v>
          </cell>
          <cell r="AN4930" t="str">
            <v>Belum Sertifikasi</v>
          </cell>
          <cell r="BB4930" t="str">
            <v>Belum</v>
          </cell>
        </row>
        <row r="4931">
          <cell r="N4931" t="str">
            <v>NON PNS</v>
          </cell>
          <cell r="R4931" t="str">
            <v>SMA</v>
          </cell>
          <cell r="X4931" t="str">
            <v>L</v>
          </cell>
          <cell r="AC4931" t="str">
            <v>Tenaga Administrasi Sekolah</v>
          </cell>
          <cell r="AD4931" t="str">
            <v>SMP</v>
          </cell>
          <cell r="AE4931" t="str">
            <v>KLOJEN</v>
          </cell>
          <cell r="AN4931" t="str">
            <v>Belum Sertifikasi</v>
          </cell>
          <cell r="BB4931" t="str">
            <v>Belum</v>
          </cell>
        </row>
        <row r="4932">
          <cell r="N4932" t="str">
            <v>NON PNS</v>
          </cell>
          <cell r="R4932" t="str">
            <v>SMA</v>
          </cell>
          <cell r="X4932" t="str">
            <v>L</v>
          </cell>
          <cell r="AC4932" t="str">
            <v>Tenaga Administrasi Sekolah</v>
          </cell>
          <cell r="AD4932" t="str">
            <v>SMP</v>
          </cell>
          <cell r="AE4932" t="str">
            <v>KLOJEN</v>
          </cell>
          <cell r="AN4932" t="str">
            <v>Belum Sertifikasi</v>
          </cell>
          <cell r="BB4932" t="str">
            <v>Belum</v>
          </cell>
        </row>
        <row r="4933">
          <cell r="N4933" t="str">
            <v>NON PNS</v>
          </cell>
          <cell r="R4933" t="str">
            <v>D3</v>
          </cell>
          <cell r="X4933" t="str">
            <v>P</v>
          </cell>
          <cell r="AC4933" t="str">
            <v>Pustakawan</v>
          </cell>
          <cell r="AD4933" t="str">
            <v>SMP</v>
          </cell>
          <cell r="AE4933" t="str">
            <v>KLOJEN</v>
          </cell>
          <cell r="AN4933" t="str">
            <v>Belum Sertifikasi</v>
          </cell>
          <cell r="BB4933" t="str">
            <v>Belum</v>
          </cell>
        </row>
        <row r="4934">
          <cell r="N4934" t="str">
            <v>NON PNS</v>
          </cell>
          <cell r="R4934" t="str">
            <v>S1</v>
          </cell>
          <cell r="X4934" t="str">
            <v>L</v>
          </cell>
          <cell r="AC4934" t="str">
            <v>Laboran</v>
          </cell>
          <cell r="AD4934" t="str">
            <v>SMP</v>
          </cell>
          <cell r="AE4934" t="str">
            <v>KLOJEN</v>
          </cell>
          <cell r="AN4934" t="str">
            <v>Belum Sertifikasi</v>
          </cell>
          <cell r="BB4934" t="str">
            <v>Belum</v>
          </cell>
        </row>
        <row r="4935">
          <cell r="N4935" t="str">
            <v>NON PNS</v>
          </cell>
          <cell r="R4935" t="str">
            <v>SMA</v>
          </cell>
          <cell r="X4935" t="str">
            <v>P</v>
          </cell>
          <cell r="AC4935" t="str">
            <v>Tenaga Administrasi Sekolah</v>
          </cell>
          <cell r="AD4935" t="str">
            <v>SMP</v>
          </cell>
          <cell r="AE4935" t="str">
            <v>KLOJEN</v>
          </cell>
          <cell r="AN4935" t="str">
            <v>Belum Sertifikasi</v>
          </cell>
          <cell r="BB4935" t="str">
            <v>Belum</v>
          </cell>
        </row>
        <row r="4936">
          <cell r="N4936" t="str">
            <v>NON PNS</v>
          </cell>
          <cell r="R4936" t="str">
            <v>SMA</v>
          </cell>
          <cell r="X4936" t="str">
            <v>L</v>
          </cell>
          <cell r="AC4936" t="str">
            <v>Tenaga Administrasi Sekolah</v>
          </cell>
          <cell r="AD4936" t="str">
            <v>SMP</v>
          </cell>
          <cell r="AE4936" t="str">
            <v>KLOJEN</v>
          </cell>
          <cell r="AN4936" t="str">
            <v>Belum Sertifikasi</v>
          </cell>
          <cell r="BB4936" t="str">
            <v>Belum</v>
          </cell>
        </row>
        <row r="4937">
          <cell r="N4937" t="str">
            <v>NON PNS</v>
          </cell>
          <cell r="R4937" t="str">
            <v>SMA</v>
          </cell>
          <cell r="X4937" t="str">
            <v>L</v>
          </cell>
          <cell r="AC4937" t="str">
            <v>Tenaga Administrasi Sekolah</v>
          </cell>
          <cell r="AD4937" t="str">
            <v>SMP</v>
          </cell>
          <cell r="AE4937" t="str">
            <v>KLOJEN</v>
          </cell>
          <cell r="AN4937" t="str">
            <v>Belum Sertifikasi</v>
          </cell>
          <cell r="BB4937" t="str">
            <v>Belum</v>
          </cell>
        </row>
        <row r="4938">
          <cell r="N4938" t="str">
            <v>NON PNS</v>
          </cell>
          <cell r="R4938" t="str">
            <v>SMA</v>
          </cell>
          <cell r="X4938" t="str">
            <v>L</v>
          </cell>
          <cell r="AC4938" t="str">
            <v>Tenaga Administrasi Sekolah</v>
          </cell>
          <cell r="AD4938" t="str">
            <v>SMP</v>
          </cell>
          <cell r="AE4938" t="str">
            <v>KLOJEN</v>
          </cell>
          <cell r="AN4938" t="str">
            <v>Belum Sertifikasi</v>
          </cell>
          <cell r="BB4938" t="str">
            <v>Belum</v>
          </cell>
        </row>
        <row r="4939">
          <cell r="N4939" t="str">
            <v>NON PNS</v>
          </cell>
          <cell r="R4939" t="str">
            <v>SMA</v>
          </cell>
          <cell r="X4939" t="str">
            <v>L</v>
          </cell>
          <cell r="AC4939" t="str">
            <v>Tenaga Administrasi Sekolah</v>
          </cell>
          <cell r="AD4939" t="str">
            <v>SMP</v>
          </cell>
          <cell r="AE4939" t="str">
            <v>KLOJEN</v>
          </cell>
          <cell r="AN4939" t="str">
            <v>Belum Sertifikasi</v>
          </cell>
          <cell r="BB4939" t="str">
            <v>Belum</v>
          </cell>
        </row>
        <row r="4940">
          <cell r="N4940" t="str">
            <v>NON PNS</v>
          </cell>
          <cell r="R4940" t="str">
            <v>S2</v>
          </cell>
          <cell r="X4940" t="str">
            <v>P</v>
          </cell>
          <cell r="AC4940" t="str">
            <v>Guru</v>
          </cell>
          <cell r="AD4940" t="str">
            <v>SMP</v>
          </cell>
          <cell r="AE4940" t="str">
            <v>KLOJEN</v>
          </cell>
          <cell r="AN4940" t="str">
            <v>Belum Sertifikasi</v>
          </cell>
          <cell r="BB4940" t="str">
            <v>Belum</v>
          </cell>
        </row>
        <row r="4941">
          <cell r="N4941" t="str">
            <v>NON PNS</v>
          </cell>
          <cell r="R4941" t="str">
            <v>S1</v>
          </cell>
          <cell r="X4941" t="str">
            <v>P</v>
          </cell>
          <cell r="AC4941" t="str">
            <v>Guru</v>
          </cell>
          <cell r="AD4941" t="str">
            <v>SMP</v>
          </cell>
          <cell r="AE4941" t="str">
            <v>KLOJEN</v>
          </cell>
          <cell r="AN4941" t="str">
            <v>Lulus Sertifikasi</v>
          </cell>
          <cell r="BB4941" t="str">
            <v>Belum</v>
          </cell>
        </row>
        <row r="4942">
          <cell r="N4942" t="str">
            <v>NON PNS</v>
          </cell>
          <cell r="R4942" t="str">
            <v>S1</v>
          </cell>
          <cell r="X4942" t="str">
            <v>P</v>
          </cell>
          <cell r="AC4942" t="str">
            <v>Guru</v>
          </cell>
          <cell r="AD4942" t="str">
            <v>SMP</v>
          </cell>
          <cell r="AE4942" t="str">
            <v>KLOJEN</v>
          </cell>
          <cell r="AN4942" t="str">
            <v>Belum Sertifikasi</v>
          </cell>
          <cell r="BB4942" t="str">
            <v>Belum</v>
          </cell>
        </row>
        <row r="4943">
          <cell r="N4943" t="str">
            <v>NON PNS</v>
          </cell>
          <cell r="R4943" t="str">
            <v>S1</v>
          </cell>
          <cell r="X4943" t="str">
            <v>P</v>
          </cell>
          <cell r="AC4943" t="str">
            <v>Tenaga Administrasi Sekolah</v>
          </cell>
          <cell r="AD4943" t="str">
            <v>SMP</v>
          </cell>
          <cell r="AE4943" t="str">
            <v>KLOJEN</v>
          </cell>
          <cell r="AN4943" t="str">
            <v>Belum Sertifikasi</v>
          </cell>
          <cell r="BB4943" t="str">
            <v>Belum</v>
          </cell>
        </row>
        <row r="4944">
          <cell r="N4944" t="str">
            <v>NON PNS</v>
          </cell>
          <cell r="R4944" t="str">
            <v>D3</v>
          </cell>
          <cell r="X4944" t="str">
            <v>P</v>
          </cell>
          <cell r="AC4944" t="str">
            <v>Pustakawan</v>
          </cell>
          <cell r="AD4944" t="str">
            <v>SMP</v>
          </cell>
          <cell r="AE4944" t="str">
            <v>KLOJEN</v>
          </cell>
          <cell r="AN4944" t="str">
            <v>Belum Sertifikasi</v>
          </cell>
          <cell r="BB4944" t="str">
            <v>Belum</v>
          </cell>
        </row>
        <row r="4945">
          <cell r="N4945" t="str">
            <v>NON PNS</v>
          </cell>
          <cell r="R4945" t="str">
            <v>SMA</v>
          </cell>
          <cell r="X4945" t="str">
            <v>P</v>
          </cell>
          <cell r="AC4945" t="str">
            <v>Tenaga Administrasi Sekolah</v>
          </cell>
          <cell r="AD4945" t="str">
            <v>SMP</v>
          </cell>
          <cell r="AE4945" t="str">
            <v>KLOJEN</v>
          </cell>
          <cell r="AN4945" t="str">
            <v>Belum Sertifikasi</v>
          </cell>
          <cell r="BB4945" t="str">
            <v>Belum</v>
          </cell>
        </row>
        <row r="4946">
          <cell r="N4946" t="str">
            <v>NON PNS</v>
          </cell>
          <cell r="R4946" t="str">
            <v>S1</v>
          </cell>
          <cell r="X4946" t="str">
            <v>L</v>
          </cell>
          <cell r="AC4946" t="str">
            <v>Tenaga Administrasi Sekolah</v>
          </cell>
          <cell r="AD4946" t="str">
            <v>SMP</v>
          </cell>
          <cell r="AE4946" t="str">
            <v>KLOJEN</v>
          </cell>
          <cell r="AN4946" t="str">
            <v>Belum Sertifikasi</v>
          </cell>
          <cell r="BB4946" t="str">
            <v>Belum</v>
          </cell>
        </row>
        <row r="4947">
          <cell r="N4947" t="str">
            <v>NON PNS</v>
          </cell>
          <cell r="R4947" t="str">
            <v>SMP</v>
          </cell>
          <cell r="X4947" t="str">
            <v>L</v>
          </cell>
          <cell r="AC4947" t="str">
            <v>Petugas Keamanan</v>
          </cell>
          <cell r="AD4947" t="str">
            <v>SMP</v>
          </cell>
          <cell r="AE4947" t="str">
            <v>KLOJEN</v>
          </cell>
          <cell r="AN4947" t="str">
            <v>Belum Sertifikasi</v>
          </cell>
          <cell r="BB4947" t="str">
            <v>Belum</v>
          </cell>
        </row>
        <row r="4948">
          <cell r="N4948" t="str">
            <v>NON PNS</v>
          </cell>
          <cell r="R4948" t="str">
            <v>SMA</v>
          </cell>
          <cell r="X4948" t="str">
            <v>L</v>
          </cell>
          <cell r="AC4948" t="str">
            <v>Petugas Keamanan</v>
          </cell>
          <cell r="AD4948" t="str">
            <v>SMP</v>
          </cell>
          <cell r="AE4948" t="str">
            <v>KLOJEN</v>
          </cell>
          <cell r="AN4948" t="str">
            <v>Belum Sertifikasi</v>
          </cell>
          <cell r="BB4948" t="str">
            <v>Belum</v>
          </cell>
        </row>
        <row r="4949">
          <cell r="N4949" t="str">
            <v>NON PNS</v>
          </cell>
          <cell r="R4949" t="str">
            <v>SMA</v>
          </cell>
          <cell r="X4949" t="str">
            <v>L</v>
          </cell>
          <cell r="AC4949" t="str">
            <v>Tukang Kebun</v>
          </cell>
          <cell r="AD4949" t="str">
            <v>SMP</v>
          </cell>
          <cell r="AE4949" t="str">
            <v>KLOJEN</v>
          </cell>
          <cell r="AN4949" t="str">
            <v>Belum Sertifikasi</v>
          </cell>
          <cell r="BB4949" t="str">
            <v>Belum</v>
          </cell>
        </row>
        <row r="4950">
          <cell r="N4950" t="str">
            <v>NON PNS</v>
          </cell>
          <cell r="R4950" t="str">
            <v>SMA</v>
          </cell>
          <cell r="X4950" t="str">
            <v>L</v>
          </cell>
          <cell r="AC4950" t="str">
            <v>Pesuruh/Office Boy</v>
          </cell>
          <cell r="AD4950" t="str">
            <v>SMP</v>
          </cell>
          <cell r="AE4950" t="str">
            <v>KLOJEN</v>
          </cell>
          <cell r="AN4950" t="str">
            <v>Belum Sertifikasi</v>
          </cell>
          <cell r="BB4950" t="str">
            <v>Belum</v>
          </cell>
        </row>
        <row r="4951">
          <cell r="N4951" t="str">
            <v>NON PNS</v>
          </cell>
          <cell r="R4951" t="str">
            <v>SMA</v>
          </cell>
          <cell r="X4951" t="str">
            <v>P</v>
          </cell>
          <cell r="AC4951" t="str">
            <v>Tenaga Administrasi Sekolah</v>
          </cell>
          <cell r="AD4951" t="str">
            <v>SMP</v>
          </cell>
          <cell r="AE4951" t="str">
            <v>KLOJEN</v>
          </cell>
          <cell r="AN4951" t="str">
            <v>Belum Sertifikasi</v>
          </cell>
          <cell r="BB4951" t="str">
            <v>Belum</v>
          </cell>
        </row>
        <row r="4952">
          <cell r="N4952" t="str">
            <v>NON PNS</v>
          </cell>
          <cell r="R4952" t="str">
            <v>SMA</v>
          </cell>
          <cell r="X4952" t="str">
            <v>L</v>
          </cell>
          <cell r="AC4952" t="str">
            <v>Tenaga Administrasi Sekolah</v>
          </cell>
          <cell r="AD4952" t="str">
            <v>SMP</v>
          </cell>
          <cell r="AE4952" t="str">
            <v>KLOJEN</v>
          </cell>
          <cell r="AN4952" t="str">
            <v>Belum Sertifikasi</v>
          </cell>
          <cell r="BB4952" t="str">
            <v>Belum</v>
          </cell>
        </row>
        <row r="4953">
          <cell r="N4953" t="str">
            <v>NON PNS</v>
          </cell>
          <cell r="R4953" t="str">
            <v>SMA</v>
          </cell>
          <cell r="X4953" t="str">
            <v>L</v>
          </cell>
          <cell r="AC4953" t="str">
            <v>Tukang Kebun</v>
          </cell>
          <cell r="AD4953" t="str">
            <v>SMP</v>
          </cell>
          <cell r="AE4953" t="str">
            <v>KLOJEN</v>
          </cell>
          <cell r="AN4953" t="str">
            <v>Belum Sertifikasi</v>
          </cell>
          <cell r="BB4953" t="str">
            <v>Belum</v>
          </cell>
        </row>
        <row r="4954">
          <cell r="N4954" t="str">
            <v>NON PNS</v>
          </cell>
          <cell r="R4954" t="str">
            <v>SMA</v>
          </cell>
          <cell r="X4954" t="str">
            <v>L</v>
          </cell>
          <cell r="AC4954" t="str">
            <v>Petugas Keamanan</v>
          </cell>
          <cell r="AD4954" t="str">
            <v>SMP</v>
          </cell>
          <cell r="AE4954" t="str">
            <v>KLOJEN</v>
          </cell>
          <cell r="AN4954" t="str">
            <v>Belum Sertifikasi</v>
          </cell>
          <cell r="BB4954" t="str">
            <v>Belum</v>
          </cell>
        </row>
        <row r="4955">
          <cell r="N4955" t="str">
            <v>NON PNS</v>
          </cell>
          <cell r="R4955" t="str">
            <v>S1</v>
          </cell>
          <cell r="X4955" t="str">
            <v>P</v>
          </cell>
          <cell r="AC4955" t="str">
            <v>Guru</v>
          </cell>
          <cell r="AD4955" t="str">
            <v>SMP</v>
          </cell>
          <cell r="AE4955" t="str">
            <v>BLIMBING</v>
          </cell>
          <cell r="AN4955" t="str">
            <v>Belum Sertifikasi</v>
          </cell>
          <cell r="BB4955" t="str">
            <v>Belum</v>
          </cell>
        </row>
        <row r="4956">
          <cell r="N4956" t="str">
            <v>NON PNS</v>
          </cell>
          <cell r="R4956" t="str">
            <v>SMA</v>
          </cell>
          <cell r="X4956" t="str">
            <v>L</v>
          </cell>
          <cell r="AC4956" t="str">
            <v>Guru</v>
          </cell>
          <cell r="AD4956" t="str">
            <v>SMP</v>
          </cell>
          <cell r="AE4956" t="str">
            <v>BLIMBING</v>
          </cell>
          <cell r="AN4956" t="str">
            <v>Belum Sertifikasi</v>
          </cell>
          <cell r="BB4956" t="str">
            <v>Belum</v>
          </cell>
        </row>
        <row r="4957">
          <cell r="N4957" t="str">
            <v>NON PNS</v>
          </cell>
          <cell r="R4957" t="str">
            <v>D3</v>
          </cell>
          <cell r="X4957" t="str">
            <v>P</v>
          </cell>
          <cell r="AC4957" t="str">
            <v>Tenaga Administrasi Sekolah</v>
          </cell>
          <cell r="AD4957" t="str">
            <v>SMP</v>
          </cell>
          <cell r="AE4957" t="str">
            <v>BLIMBING</v>
          </cell>
          <cell r="AN4957" t="str">
            <v>Belum Sertifikasi</v>
          </cell>
          <cell r="BB4957" t="str">
            <v>Belum</v>
          </cell>
        </row>
        <row r="4958">
          <cell r="N4958" t="str">
            <v>NON PNS</v>
          </cell>
          <cell r="R4958" t="str">
            <v>SMA</v>
          </cell>
          <cell r="X4958" t="str">
            <v>L</v>
          </cell>
          <cell r="AC4958" t="str">
            <v>Tenaga Administrasi Sekolah</v>
          </cell>
          <cell r="AD4958" t="str">
            <v>SMP</v>
          </cell>
          <cell r="AE4958" t="str">
            <v>BLIMBING</v>
          </cell>
          <cell r="AN4958" t="str">
            <v>Belum Sertifikasi</v>
          </cell>
          <cell r="BB4958" t="str">
            <v>Belum</v>
          </cell>
        </row>
        <row r="4959">
          <cell r="N4959" t="str">
            <v>NON PNS</v>
          </cell>
          <cell r="R4959" t="str">
            <v>S1</v>
          </cell>
          <cell r="X4959" t="str">
            <v>L</v>
          </cell>
          <cell r="AC4959" t="str">
            <v>Pesuruh/Office Boy</v>
          </cell>
          <cell r="AD4959" t="str">
            <v>SMP</v>
          </cell>
          <cell r="AE4959" t="str">
            <v>BLIMBING</v>
          </cell>
          <cell r="AN4959" t="str">
            <v>Belum Sertifikasi</v>
          </cell>
          <cell r="BB4959" t="str">
            <v>Belum</v>
          </cell>
        </row>
        <row r="4960">
          <cell r="N4960" t="str">
            <v>NON PNS</v>
          </cell>
          <cell r="R4960" t="str">
            <v>SMA</v>
          </cell>
          <cell r="X4960" t="str">
            <v>L</v>
          </cell>
          <cell r="AC4960" t="str">
            <v>Tukang Kebun</v>
          </cell>
          <cell r="AD4960" t="str">
            <v>SMP</v>
          </cell>
          <cell r="AE4960" t="str">
            <v>BLIMBING</v>
          </cell>
          <cell r="AN4960" t="str">
            <v>Belum Sertifikasi</v>
          </cell>
          <cell r="BB4960" t="str">
            <v>Belum</v>
          </cell>
        </row>
        <row r="4961">
          <cell r="N4961" t="str">
            <v>NON PNS</v>
          </cell>
          <cell r="R4961" t="str">
            <v>S1</v>
          </cell>
          <cell r="X4961" t="str">
            <v>L</v>
          </cell>
          <cell r="AC4961" t="str">
            <v>Tenaga Administrasi Sekolah</v>
          </cell>
          <cell r="AD4961" t="str">
            <v>SMP</v>
          </cell>
          <cell r="AE4961" t="str">
            <v>BLIMBING</v>
          </cell>
          <cell r="AN4961" t="str">
            <v>Belum Sertifikasi</v>
          </cell>
          <cell r="BB4961" t="str">
            <v>Belum</v>
          </cell>
        </row>
        <row r="4962">
          <cell r="N4962" t="str">
            <v>NON PNS</v>
          </cell>
          <cell r="R4962" t="str">
            <v>S1</v>
          </cell>
          <cell r="X4962" t="str">
            <v>L</v>
          </cell>
          <cell r="AC4962" t="str">
            <v>Tukang Kebun</v>
          </cell>
          <cell r="AD4962" t="str">
            <v>SMP</v>
          </cell>
          <cell r="AE4962" t="str">
            <v>BLIMBING</v>
          </cell>
          <cell r="AN4962" t="str">
            <v>Belum Sertifikasi</v>
          </cell>
          <cell r="BB4962" t="str">
            <v>Belum</v>
          </cell>
        </row>
        <row r="4963">
          <cell r="N4963" t="str">
            <v>NON PNS</v>
          </cell>
          <cell r="R4963" t="str">
            <v>S1</v>
          </cell>
          <cell r="X4963" t="str">
            <v>L</v>
          </cell>
          <cell r="AC4963" t="str">
            <v>Pustakawan</v>
          </cell>
          <cell r="AD4963" t="str">
            <v>SMP</v>
          </cell>
          <cell r="AE4963" t="str">
            <v>BLIMBING</v>
          </cell>
          <cell r="AN4963" t="str">
            <v>Belum Sertifikasi</v>
          </cell>
          <cell r="BB4963" t="str">
            <v>Belum</v>
          </cell>
        </row>
        <row r="4964">
          <cell r="N4964" t="str">
            <v>NON PNS</v>
          </cell>
          <cell r="R4964" t="str">
            <v>SMA</v>
          </cell>
          <cell r="X4964" t="str">
            <v>L</v>
          </cell>
          <cell r="AC4964" t="str">
            <v>Tenaga Administrasi Sekolah</v>
          </cell>
          <cell r="AD4964" t="str">
            <v>SMP</v>
          </cell>
          <cell r="AE4964" t="str">
            <v>BLIMBING</v>
          </cell>
          <cell r="AN4964" t="str">
            <v>Belum Sertifikasi</v>
          </cell>
          <cell r="BB4964" t="str">
            <v>Belum</v>
          </cell>
        </row>
        <row r="4965">
          <cell r="N4965" t="str">
            <v>NON PNS</v>
          </cell>
          <cell r="R4965" t="str">
            <v>SMA</v>
          </cell>
          <cell r="X4965" t="str">
            <v>P</v>
          </cell>
          <cell r="AC4965" t="str">
            <v>Tenaga Administrasi Sekolah</v>
          </cell>
          <cell r="AD4965" t="str">
            <v>SMP</v>
          </cell>
          <cell r="AE4965" t="str">
            <v>BLIMBING</v>
          </cell>
          <cell r="AN4965" t="str">
            <v>Belum Sertifikasi</v>
          </cell>
          <cell r="BB4965" t="str">
            <v>Belum</v>
          </cell>
        </row>
        <row r="4966">
          <cell r="N4966" t="str">
            <v>NON PNS</v>
          </cell>
          <cell r="R4966" t="str">
            <v>S1</v>
          </cell>
          <cell r="X4966" t="str">
            <v>P</v>
          </cell>
          <cell r="AC4966" t="str">
            <v>Tenaga Administrasi Sekolah</v>
          </cell>
          <cell r="AD4966" t="str">
            <v>SMP</v>
          </cell>
          <cell r="AE4966" t="str">
            <v>BLIMBING</v>
          </cell>
          <cell r="AN4966" t="str">
            <v>Belum Sertifikasi</v>
          </cell>
          <cell r="BB4966" t="str">
            <v>Belum</v>
          </cell>
        </row>
        <row r="4967">
          <cell r="N4967" t="str">
            <v>NON PNS</v>
          </cell>
          <cell r="R4967" t="str">
            <v>SMA</v>
          </cell>
          <cell r="X4967" t="str">
            <v>P</v>
          </cell>
          <cell r="AC4967" t="str">
            <v>Pustakawan</v>
          </cell>
          <cell r="AD4967" t="str">
            <v>SMP</v>
          </cell>
          <cell r="AE4967" t="str">
            <v>BLIMBING</v>
          </cell>
          <cell r="AN4967" t="str">
            <v>Belum Sertifikasi</v>
          </cell>
          <cell r="BB4967" t="str">
            <v>Belum</v>
          </cell>
        </row>
        <row r="4968">
          <cell r="N4968" t="str">
            <v>NON PNS</v>
          </cell>
          <cell r="R4968" t="str">
            <v>S1</v>
          </cell>
          <cell r="X4968" t="str">
            <v>L</v>
          </cell>
          <cell r="AC4968" t="str">
            <v>Tenaga Administrasi Sekolah</v>
          </cell>
          <cell r="AD4968" t="str">
            <v>SMP</v>
          </cell>
          <cell r="AE4968" t="str">
            <v>BLIMBING</v>
          </cell>
          <cell r="AN4968" t="str">
            <v>Belum Sertifikasi</v>
          </cell>
          <cell r="BB4968" t="str">
            <v>Belum</v>
          </cell>
        </row>
        <row r="4969">
          <cell r="N4969" t="str">
            <v>NON PNS</v>
          </cell>
          <cell r="R4969" t="str">
            <v>SMP</v>
          </cell>
          <cell r="X4969" t="str">
            <v>L</v>
          </cell>
          <cell r="AC4969" t="str">
            <v>Tenaga Administrasi Sekolah</v>
          </cell>
          <cell r="AD4969" t="str">
            <v>SMP</v>
          </cell>
          <cell r="AE4969" t="str">
            <v>BLIMBING</v>
          </cell>
          <cell r="AN4969" t="str">
            <v>Belum Sertifikasi</v>
          </cell>
          <cell r="BB4969" t="str">
            <v>Belum</v>
          </cell>
        </row>
        <row r="4970">
          <cell r="N4970" t="str">
            <v>NON PNS</v>
          </cell>
          <cell r="R4970" t="str">
            <v>SMA</v>
          </cell>
          <cell r="X4970" t="str">
            <v>L</v>
          </cell>
          <cell r="AC4970" t="str">
            <v>Tukang Kebun</v>
          </cell>
          <cell r="AD4970" t="str">
            <v>SMP</v>
          </cell>
          <cell r="AE4970" t="str">
            <v>BLIMBING</v>
          </cell>
          <cell r="AN4970" t="str">
            <v>Belum Sertifikasi</v>
          </cell>
          <cell r="BB4970" t="str">
            <v>Belum</v>
          </cell>
        </row>
        <row r="4971">
          <cell r="N4971" t="str">
            <v>NON PNS</v>
          </cell>
          <cell r="R4971" t="str">
            <v>S1</v>
          </cell>
          <cell r="X4971" t="str">
            <v>P</v>
          </cell>
          <cell r="AC4971" t="str">
            <v>Tenaga Administrasi Sekolah</v>
          </cell>
          <cell r="AD4971" t="str">
            <v>SMP</v>
          </cell>
          <cell r="AE4971" t="str">
            <v>KEDUNG KANDANG</v>
          </cell>
          <cell r="AN4971" t="str">
            <v>Belum Sertifikasi</v>
          </cell>
          <cell r="BB4971" t="str">
            <v>Belum</v>
          </cell>
        </row>
        <row r="4972">
          <cell r="N4972" t="str">
            <v>NON PNS</v>
          </cell>
          <cell r="R4972" t="str">
            <v>SMA</v>
          </cell>
          <cell r="X4972" t="str">
            <v>L</v>
          </cell>
          <cell r="AC4972" t="str">
            <v>Penjaga Sekolah</v>
          </cell>
          <cell r="AD4972" t="str">
            <v>SMP</v>
          </cell>
          <cell r="AE4972" t="str">
            <v>KEDUNG KANDANG</v>
          </cell>
          <cell r="AN4972" t="str">
            <v>Belum Sertifikasi</v>
          </cell>
          <cell r="BB4972" t="str">
            <v>Belum</v>
          </cell>
        </row>
        <row r="4973">
          <cell r="N4973" t="str">
            <v>NON PNS</v>
          </cell>
          <cell r="R4973" t="str">
            <v>S1</v>
          </cell>
          <cell r="X4973" t="str">
            <v>P</v>
          </cell>
          <cell r="AC4973" t="str">
            <v>Pustakawan</v>
          </cell>
          <cell r="AD4973" t="str">
            <v>SMP</v>
          </cell>
          <cell r="AE4973" t="str">
            <v>KEDUNG KANDANG</v>
          </cell>
          <cell r="AN4973" t="str">
            <v>Belum Sertifikasi</v>
          </cell>
          <cell r="BB4973" t="str">
            <v>Belum</v>
          </cell>
        </row>
        <row r="4974">
          <cell r="N4974" t="str">
            <v>NON PNS</v>
          </cell>
          <cell r="R4974" t="str">
            <v>SMA</v>
          </cell>
          <cell r="X4974" t="str">
            <v>L</v>
          </cell>
          <cell r="AC4974" t="str">
            <v>Tenaga Administrasi Sekolah</v>
          </cell>
          <cell r="AD4974" t="str">
            <v>SMP</v>
          </cell>
          <cell r="AE4974" t="str">
            <v>KEDUNG KANDANG</v>
          </cell>
          <cell r="AN4974" t="str">
            <v>Belum Sertifikasi</v>
          </cell>
          <cell r="BB4974" t="str">
            <v>Belum</v>
          </cell>
        </row>
        <row r="4975">
          <cell r="N4975" t="str">
            <v>NON PNS</v>
          </cell>
          <cell r="R4975" t="str">
            <v>SMA</v>
          </cell>
          <cell r="X4975" t="str">
            <v>L</v>
          </cell>
          <cell r="AC4975" t="str">
            <v>Tenaga Administrasi Sekolah</v>
          </cell>
          <cell r="AD4975" t="str">
            <v>SMP</v>
          </cell>
          <cell r="AE4975" t="str">
            <v>KEDUNG KANDANG</v>
          </cell>
          <cell r="AN4975" t="str">
            <v>Belum Sertifikasi</v>
          </cell>
          <cell r="BB4975" t="str">
            <v>Belum</v>
          </cell>
        </row>
        <row r="4976">
          <cell r="N4976" t="str">
            <v>NON PNS</v>
          </cell>
          <cell r="R4976" t="str">
            <v>SMA</v>
          </cell>
          <cell r="X4976" t="str">
            <v>P</v>
          </cell>
          <cell r="AC4976" t="str">
            <v>Tenaga Administrasi Sekolah</v>
          </cell>
          <cell r="AD4976" t="str">
            <v>SMP</v>
          </cell>
          <cell r="AE4976" t="str">
            <v>KEDUNG KANDANG</v>
          </cell>
          <cell r="AN4976" t="str">
            <v>Belum Sertifikasi</v>
          </cell>
          <cell r="BB4976" t="str">
            <v>Belum</v>
          </cell>
        </row>
        <row r="4977">
          <cell r="N4977" t="str">
            <v>NON PNS</v>
          </cell>
          <cell r="R4977" t="str">
            <v>SMP</v>
          </cell>
          <cell r="X4977" t="str">
            <v>L</v>
          </cell>
          <cell r="AC4977" t="str">
            <v>Pesuruh/Office Boy</v>
          </cell>
          <cell r="AD4977" t="str">
            <v>SMP</v>
          </cell>
          <cell r="AE4977" t="str">
            <v>KEDUNG KANDANG</v>
          </cell>
          <cell r="AN4977" t="str">
            <v>Belum Sertifikasi</v>
          </cell>
          <cell r="BB4977" t="str">
            <v>Belum</v>
          </cell>
        </row>
        <row r="4978">
          <cell r="N4978" t="str">
            <v>NON PNS</v>
          </cell>
          <cell r="R4978" t="str">
            <v>SD</v>
          </cell>
          <cell r="X4978" t="str">
            <v>L</v>
          </cell>
          <cell r="AC4978" t="str">
            <v>Pesuruh/Office Boy</v>
          </cell>
          <cell r="AD4978" t="str">
            <v>SMP</v>
          </cell>
          <cell r="AE4978" t="str">
            <v>KEDUNG KANDANG</v>
          </cell>
          <cell r="AN4978" t="str">
            <v>Belum Sertifikasi</v>
          </cell>
          <cell r="BB4978" t="str">
            <v>Belum</v>
          </cell>
        </row>
        <row r="4979">
          <cell r="N4979" t="str">
            <v>NON PNS</v>
          </cell>
          <cell r="R4979" t="str">
            <v>SMA</v>
          </cell>
          <cell r="X4979" t="str">
            <v>L</v>
          </cell>
          <cell r="AC4979" t="str">
            <v>Petugas Keamanan</v>
          </cell>
          <cell r="AD4979" t="str">
            <v>SMP</v>
          </cell>
          <cell r="AE4979" t="str">
            <v>KEDUNG KANDANG</v>
          </cell>
          <cell r="AN4979" t="str">
            <v>Belum Sertifikasi</v>
          </cell>
          <cell r="BB4979" t="str">
            <v>Belum</v>
          </cell>
        </row>
        <row r="4980">
          <cell r="N4980" t="str">
            <v>NON PNS</v>
          </cell>
          <cell r="R4980" t="str">
            <v>SMP</v>
          </cell>
          <cell r="X4980" t="str">
            <v>L</v>
          </cell>
          <cell r="AC4980" t="str">
            <v>Tukang Kebun</v>
          </cell>
          <cell r="AD4980" t="str">
            <v>SMP</v>
          </cell>
          <cell r="AE4980" t="str">
            <v>KEDUNG KANDANG</v>
          </cell>
          <cell r="AN4980" t="str">
            <v>Belum Sertifikasi</v>
          </cell>
          <cell r="BB4980" t="str">
            <v>Belum</v>
          </cell>
        </row>
        <row r="4981">
          <cell r="N4981" t="str">
            <v>NON PNS</v>
          </cell>
          <cell r="R4981" t="str">
            <v>D1</v>
          </cell>
          <cell r="X4981" t="str">
            <v>L</v>
          </cell>
          <cell r="AC4981" t="str">
            <v>Tenaga Administrasi Sekolah</v>
          </cell>
          <cell r="AD4981" t="str">
            <v>SMP</v>
          </cell>
          <cell r="AE4981" t="str">
            <v>KEDUNG KANDANG</v>
          </cell>
          <cell r="AN4981" t="str">
            <v>Belum Sertifikasi</v>
          </cell>
          <cell r="BB4981" t="str">
            <v>Belum</v>
          </cell>
        </row>
        <row r="4982">
          <cell r="N4982" t="str">
            <v>NON PNS</v>
          </cell>
          <cell r="R4982" t="str">
            <v>SMA</v>
          </cell>
          <cell r="X4982" t="str">
            <v>L</v>
          </cell>
          <cell r="AC4982" t="str">
            <v>Petugas Keamanan</v>
          </cell>
          <cell r="AD4982" t="str">
            <v>SMP</v>
          </cell>
          <cell r="AE4982" t="str">
            <v>KEDUNG KANDANG</v>
          </cell>
          <cell r="AN4982" t="str">
            <v>Belum Sertifikasi</v>
          </cell>
          <cell r="BB4982" t="str">
            <v>Belum</v>
          </cell>
        </row>
        <row r="4983">
          <cell r="N4983" t="str">
            <v>NON PNS</v>
          </cell>
          <cell r="R4983" t="str">
            <v>SMA</v>
          </cell>
          <cell r="X4983" t="str">
            <v>L</v>
          </cell>
          <cell r="AC4983" t="str">
            <v>Penjaga Sekolah</v>
          </cell>
          <cell r="AD4983" t="str">
            <v>SMP</v>
          </cell>
          <cell r="AE4983" t="str">
            <v>KEDUNG KANDANG</v>
          </cell>
          <cell r="AN4983" t="str">
            <v>Belum Sertifikasi</v>
          </cell>
          <cell r="BB4983" t="str">
            <v>Belum</v>
          </cell>
        </row>
        <row r="4984">
          <cell r="N4984" t="str">
            <v>NON PNS</v>
          </cell>
          <cell r="R4984" t="str">
            <v>SMP</v>
          </cell>
          <cell r="X4984" t="str">
            <v>L</v>
          </cell>
          <cell r="AC4984" t="str">
            <v>Pesuruh/Office Boy</v>
          </cell>
          <cell r="AD4984" t="str">
            <v>SMP</v>
          </cell>
          <cell r="AE4984" t="str">
            <v>KEDUNG KANDANG</v>
          </cell>
          <cell r="AN4984" t="str">
            <v>Belum Sertifikasi</v>
          </cell>
          <cell r="BB4984" t="str">
            <v>Belum</v>
          </cell>
        </row>
        <row r="4985">
          <cell r="N4985" t="str">
            <v>NON PNS</v>
          </cell>
          <cell r="R4985" t="str">
            <v>S1</v>
          </cell>
          <cell r="X4985" t="str">
            <v>L</v>
          </cell>
          <cell r="AC4985" t="str">
            <v>Guru</v>
          </cell>
          <cell r="AD4985" t="str">
            <v>SMP</v>
          </cell>
          <cell r="AE4985" t="str">
            <v>KEDUNG KANDANG</v>
          </cell>
          <cell r="AN4985" t="str">
            <v>Belum Sertifikasi</v>
          </cell>
          <cell r="BB4985" t="str">
            <v>Belum</v>
          </cell>
        </row>
        <row r="4986">
          <cell r="N4986" t="str">
            <v>NON PNS</v>
          </cell>
          <cell r="R4986" t="str">
            <v>S1</v>
          </cell>
          <cell r="X4986" t="str">
            <v>P</v>
          </cell>
          <cell r="AC4986" t="str">
            <v>Laboran</v>
          </cell>
          <cell r="AD4986" t="str">
            <v>SMP</v>
          </cell>
          <cell r="AE4986" t="str">
            <v>KEDUNG KANDANG</v>
          </cell>
          <cell r="AN4986" t="str">
            <v>Belum Sertifikasi</v>
          </cell>
          <cell r="BB4986" t="str">
            <v>Belum</v>
          </cell>
        </row>
        <row r="4987">
          <cell r="N4987" t="str">
            <v>NON PNS</v>
          </cell>
          <cell r="R4987" t="str">
            <v>SMA</v>
          </cell>
          <cell r="X4987" t="str">
            <v>P</v>
          </cell>
          <cell r="AC4987" t="str">
            <v>Pustakawan</v>
          </cell>
          <cell r="AD4987" t="str">
            <v>SMP</v>
          </cell>
          <cell r="AE4987" t="str">
            <v>KEDUNG KANDANG</v>
          </cell>
          <cell r="AN4987" t="str">
            <v>Belum Sertifikasi</v>
          </cell>
          <cell r="BB4987" t="str">
            <v>Belum</v>
          </cell>
        </row>
        <row r="4988">
          <cell r="N4988" t="str">
            <v>NON PNS</v>
          </cell>
          <cell r="R4988" t="str">
            <v>SMP</v>
          </cell>
          <cell r="X4988" t="str">
            <v>L</v>
          </cell>
          <cell r="AC4988" t="str">
            <v>Tenaga Administrasi Sekolah</v>
          </cell>
          <cell r="AD4988" t="str">
            <v>SMP</v>
          </cell>
          <cell r="AE4988" t="str">
            <v>KEDUNG KANDANG</v>
          </cell>
          <cell r="AN4988" t="str">
            <v>Belum Sertifikasi</v>
          </cell>
          <cell r="BB4988" t="str">
            <v>Belum</v>
          </cell>
        </row>
        <row r="4989">
          <cell r="N4989" t="str">
            <v>NON PNS</v>
          </cell>
          <cell r="R4989" t="str">
            <v>D3</v>
          </cell>
          <cell r="X4989" t="str">
            <v>L</v>
          </cell>
          <cell r="AC4989" t="str">
            <v>Tenaga Administrasi Sekolah</v>
          </cell>
          <cell r="AD4989" t="str">
            <v>SMP</v>
          </cell>
          <cell r="AE4989" t="str">
            <v>KEDUNG KANDANG</v>
          </cell>
          <cell r="AN4989" t="str">
            <v>Belum Sertifikasi</v>
          </cell>
          <cell r="BB4989" t="str">
            <v>Belum</v>
          </cell>
        </row>
        <row r="4990">
          <cell r="N4990" t="str">
            <v>NON PNS</v>
          </cell>
          <cell r="R4990" t="str">
            <v>SMP</v>
          </cell>
          <cell r="X4990" t="str">
            <v>L</v>
          </cell>
          <cell r="AC4990" t="str">
            <v>Tukang Kebun</v>
          </cell>
          <cell r="AD4990" t="str">
            <v>SMP</v>
          </cell>
          <cell r="AE4990" t="str">
            <v>KEDUNG KANDANG</v>
          </cell>
          <cell r="AN4990" t="str">
            <v>Belum Sertifikasi</v>
          </cell>
          <cell r="BB4990" t="str">
            <v>Belum</v>
          </cell>
        </row>
        <row r="4991">
          <cell r="N4991" t="str">
            <v>NON PNS</v>
          </cell>
          <cell r="R4991" t="str">
            <v>SMA</v>
          </cell>
          <cell r="X4991" t="str">
            <v>P</v>
          </cell>
          <cell r="AC4991" t="str">
            <v>Tenaga Administrasi Sekolah</v>
          </cell>
          <cell r="AD4991" t="str">
            <v>SMP</v>
          </cell>
          <cell r="AE4991" t="str">
            <v>KEDUNG KANDANG</v>
          </cell>
          <cell r="AN4991" t="str">
            <v>Belum Sertifikasi</v>
          </cell>
          <cell r="BB4991" t="str">
            <v>Belum</v>
          </cell>
        </row>
        <row r="4992">
          <cell r="N4992" t="str">
            <v>NON PNS</v>
          </cell>
          <cell r="R4992" t="str">
            <v>SMP</v>
          </cell>
          <cell r="X4992" t="str">
            <v>L</v>
          </cell>
          <cell r="AC4992" t="str">
            <v>Tenaga Administrasi Sekolah</v>
          </cell>
          <cell r="AD4992" t="str">
            <v>SMP</v>
          </cell>
          <cell r="AE4992" t="str">
            <v>KEDUNG KANDANG</v>
          </cell>
          <cell r="AN4992" t="str">
            <v>Belum Sertifikasi</v>
          </cell>
          <cell r="BB4992" t="str">
            <v>Belum</v>
          </cell>
        </row>
        <row r="4993">
          <cell r="N4993" t="str">
            <v>NON PNS</v>
          </cell>
          <cell r="R4993" t="str">
            <v>S1</v>
          </cell>
          <cell r="X4993" t="str">
            <v>L</v>
          </cell>
          <cell r="AC4993" t="str">
            <v>Guru</v>
          </cell>
          <cell r="AD4993" t="str">
            <v>SMP</v>
          </cell>
          <cell r="AE4993" t="str">
            <v>KEDUNG KANDANG</v>
          </cell>
          <cell r="AN4993" t="str">
            <v>Belum Sertifikasi</v>
          </cell>
          <cell r="BB4993" t="str">
            <v>Belum</v>
          </cell>
        </row>
        <row r="4994">
          <cell r="N4994" t="str">
            <v>NON PNS</v>
          </cell>
          <cell r="R4994" t="str">
            <v>SMA</v>
          </cell>
          <cell r="X4994" t="str">
            <v>L</v>
          </cell>
          <cell r="AC4994" t="str">
            <v>Tenaga Administrasi Sekolah</v>
          </cell>
          <cell r="AD4994" t="str">
            <v>SMP</v>
          </cell>
          <cell r="AE4994" t="str">
            <v>KEDUNG KANDANG</v>
          </cell>
          <cell r="AN4994" t="str">
            <v>Belum Sertifikasi</v>
          </cell>
          <cell r="BB4994" t="str">
            <v>Belum</v>
          </cell>
        </row>
        <row r="4995">
          <cell r="N4995" t="str">
            <v>NON PNS</v>
          </cell>
          <cell r="R4995" t="str">
            <v>D3</v>
          </cell>
          <cell r="X4995" t="str">
            <v>L</v>
          </cell>
          <cell r="AC4995" t="str">
            <v>Tenaga Administrasi Sekolah</v>
          </cell>
          <cell r="AD4995" t="str">
            <v>SMP</v>
          </cell>
          <cell r="AE4995" t="str">
            <v>KEDUNG KANDANG</v>
          </cell>
          <cell r="AN4995" t="str">
            <v>Belum Sertifikasi</v>
          </cell>
          <cell r="BB4995" t="str">
            <v>Belum</v>
          </cell>
        </row>
        <row r="4996">
          <cell r="N4996" t="str">
            <v>NON PNS</v>
          </cell>
          <cell r="R4996" t="str">
            <v>SMA</v>
          </cell>
          <cell r="X4996" t="str">
            <v>L</v>
          </cell>
          <cell r="AC4996" t="str">
            <v>Petugas Keamanan</v>
          </cell>
          <cell r="AD4996" t="str">
            <v>SMP</v>
          </cell>
          <cell r="AE4996" t="str">
            <v>KEDUNG KANDANG</v>
          </cell>
          <cell r="AN4996" t="str">
            <v>Belum Sertifikasi</v>
          </cell>
          <cell r="BB4996" t="str">
            <v>Belum</v>
          </cell>
        </row>
        <row r="4997">
          <cell r="N4997" t="str">
            <v>NON PNS</v>
          </cell>
          <cell r="R4997" t="str">
            <v>S1</v>
          </cell>
          <cell r="X4997" t="str">
            <v>L</v>
          </cell>
          <cell r="AC4997" t="str">
            <v>Tenaga Administrasi Sekolah</v>
          </cell>
          <cell r="AD4997" t="str">
            <v>SMP</v>
          </cell>
          <cell r="AE4997" t="str">
            <v>KEDUNG KANDANG</v>
          </cell>
          <cell r="AN4997" t="str">
            <v>Belum Sertifikasi</v>
          </cell>
          <cell r="BB4997" t="str">
            <v>Belum</v>
          </cell>
        </row>
        <row r="4998">
          <cell r="N4998" t="str">
            <v>NON PNS</v>
          </cell>
          <cell r="R4998" t="str">
            <v>S1</v>
          </cell>
          <cell r="X4998" t="str">
            <v>L</v>
          </cell>
          <cell r="AC4998" t="str">
            <v>Tenaga Administrasi Sekolah</v>
          </cell>
          <cell r="AD4998" t="str">
            <v>SMP</v>
          </cell>
          <cell r="AE4998" t="str">
            <v>KEDUNG KANDANG</v>
          </cell>
          <cell r="AN4998" t="str">
            <v>Belum Sertifikasi</v>
          </cell>
          <cell r="BB4998" t="str">
            <v>Belum</v>
          </cell>
        </row>
        <row r="4999">
          <cell r="N4999" t="str">
            <v>NON PNS</v>
          </cell>
          <cell r="R4999" t="str">
            <v>D1</v>
          </cell>
          <cell r="X4999" t="str">
            <v>L</v>
          </cell>
          <cell r="AC4999" t="str">
            <v>Tenaga Administrasi Sekolah</v>
          </cell>
          <cell r="AD4999" t="str">
            <v>SMP</v>
          </cell>
          <cell r="AE4999" t="str">
            <v>KEDUNG KANDANG</v>
          </cell>
          <cell r="AN4999" t="str">
            <v>Belum Sertifikasi</v>
          </cell>
          <cell r="BB4999" t="str">
            <v>Belum</v>
          </cell>
        </row>
        <row r="5000">
          <cell r="N5000" t="str">
            <v>NON PNS</v>
          </cell>
          <cell r="R5000" t="str">
            <v>SMA</v>
          </cell>
          <cell r="X5000" t="str">
            <v>L</v>
          </cell>
          <cell r="AC5000" t="str">
            <v>Tenaga Administrasi Sekolah</v>
          </cell>
          <cell r="AD5000" t="str">
            <v>SMP</v>
          </cell>
          <cell r="AE5000" t="str">
            <v>KEDUNG KANDANG</v>
          </cell>
          <cell r="AN5000" t="str">
            <v>Belum Sertifikasi</v>
          </cell>
          <cell r="BB5000" t="str">
            <v>Belum</v>
          </cell>
        </row>
        <row r="5001">
          <cell r="N5001" t="str">
            <v>NON PNS</v>
          </cell>
          <cell r="R5001" t="str">
            <v>SMA</v>
          </cell>
          <cell r="X5001" t="str">
            <v>L</v>
          </cell>
          <cell r="AC5001" t="str">
            <v>Tenaga Administrasi Sekolah</v>
          </cell>
          <cell r="AD5001" t="str">
            <v>SMP</v>
          </cell>
          <cell r="AE5001" t="str">
            <v>KEDUNG KANDANG</v>
          </cell>
          <cell r="AN5001" t="str">
            <v>Belum Sertifikasi</v>
          </cell>
          <cell r="BB5001" t="str">
            <v>Belum</v>
          </cell>
        </row>
        <row r="5002">
          <cell r="N5002" t="str">
            <v>NON PNS</v>
          </cell>
          <cell r="R5002" t="str">
            <v>S1</v>
          </cell>
          <cell r="X5002" t="str">
            <v>L</v>
          </cell>
          <cell r="AC5002" t="str">
            <v>Tenaga Administrasi Sekolah</v>
          </cell>
          <cell r="AD5002" t="str">
            <v>SMP</v>
          </cell>
          <cell r="AE5002" t="str">
            <v>KEDUNG KANDANG</v>
          </cell>
          <cell r="AN5002" t="str">
            <v>Belum Sertifikasi</v>
          </cell>
          <cell r="BB5002" t="str">
            <v>Belum</v>
          </cell>
        </row>
        <row r="5003">
          <cell r="N5003" t="str">
            <v>NON PNS</v>
          </cell>
          <cell r="R5003" t="str">
            <v>SMA</v>
          </cell>
          <cell r="X5003" t="str">
            <v>L</v>
          </cell>
          <cell r="AC5003" t="str">
            <v>Tukang Kebun</v>
          </cell>
          <cell r="AD5003" t="str">
            <v>SMP</v>
          </cell>
          <cell r="AE5003" t="str">
            <v>KEDUNG KANDANG</v>
          </cell>
          <cell r="AN5003" t="str">
            <v>Belum Sertifikasi</v>
          </cell>
          <cell r="BB5003" t="str">
            <v>Belum</v>
          </cell>
        </row>
        <row r="5004">
          <cell r="N5004" t="str">
            <v>NON PNS</v>
          </cell>
          <cell r="R5004" t="str">
            <v>SD</v>
          </cell>
          <cell r="X5004" t="str">
            <v>L</v>
          </cell>
          <cell r="AC5004" t="str">
            <v>Tenaga Administrasi Sekolah</v>
          </cell>
          <cell r="AD5004" t="str">
            <v>SMP</v>
          </cell>
          <cell r="AE5004" t="str">
            <v>KEDUNG KANDANG</v>
          </cell>
          <cell r="AN5004" t="str">
            <v>Belum Sertifikasi</v>
          </cell>
          <cell r="BB5004" t="str">
            <v>Belum</v>
          </cell>
        </row>
        <row r="5005">
          <cell r="N5005" t="str">
            <v>NON PNS</v>
          </cell>
          <cell r="R5005" t="str">
            <v>S1</v>
          </cell>
          <cell r="X5005" t="str">
            <v>L</v>
          </cell>
          <cell r="AC5005" t="str">
            <v>Guru</v>
          </cell>
          <cell r="AD5005" t="str">
            <v>SMP</v>
          </cell>
          <cell r="AE5005" t="str">
            <v>BLIMBING</v>
          </cell>
          <cell r="AN5005" t="str">
            <v>Belum Sertifikasi</v>
          </cell>
          <cell r="BB5005" t="str">
            <v>Belum</v>
          </cell>
        </row>
        <row r="5006">
          <cell r="N5006" t="str">
            <v>NON PNS</v>
          </cell>
          <cell r="R5006" t="str">
            <v>D3</v>
          </cell>
          <cell r="X5006" t="str">
            <v>L</v>
          </cell>
          <cell r="AC5006" t="str">
            <v>Guru</v>
          </cell>
          <cell r="AD5006" t="str">
            <v>SMP</v>
          </cell>
          <cell r="AE5006" t="str">
            <v>BLIMBING</v>
          </cell>
          <cell r="AN5006" t="str">
            <v>Belum Sertifikasi</v>
          </cell>
          <cell r="BB5006" t="str">
            <v>Belum</v>
          </cell>
        </row>
        <row r="5007">
          <cell r="N5007" t="str">
            <v>NON PNS</v>
          </cell>
          <cell r="R5007" t="str">
            <v>S1</v>
          </cell>
          <cell r="X5007" t="str">
            <v>L</v>
          </cell>
          <cell r="AC5007" t="str">
            <v>Tenaga Administrasi Sekolah</v>
          </cell>
          <cell r="AD5007" t="str">
            <v>SMP</v>
          </cell>
          <cell r="AE5007" t="str">
            <v>BLIMBING</v>
          </cell>
          <cell r="AN5007" t="str">
            <v>Belum Sertifikasi</v>
          </cell>
          <cell r="BB5007" t="str">
            <v>Belum</v>
          </cell>
        </row>
        <row r="5008">
          <cell r="N5008" t="str">
            <v>NON PNS</v>
          </cell>
          <cell r="R5008" t="str">
            <v>SMA</v>
          </cell>
          <cell r="X5008" t="str">
            <v>P</v>
          </cell>
          <cell r="AC5008" t="str">
            <v>Tenaga Administrasi Sekolah</v>
          </cell>
          <cell r="AD5008" t="str">
            <v>SMP</v>
          </cell>
          <cell r="AE5008" t="str">
            <v>BLIMBING</v>
          </cell>
          <cell r="AN5008" t="str">
            <v>Belum Sertifikasi</v>
          </cell>
          <cell r="BB5008" t="str">
            <v>Belum</v>
          </cell>
        </row>
        <row r="5009">
          <cell r="N5009" t="str">
            <v>NON PNS</v>
          </cell>
          <cell r="R5009" t="str">
            <v>SMA</v>
          </cell>
          <cell r="X5009" t="str">
            <v>L</v>
          </cell>
          <cell r="AC5009" t="str">
            <v>Petugas Keamanan</v>
          </cell>
          <cell r="AD5009" t="str">
            <v>SMP</v>
          </cell>
          <cell r="AE5009" t="str">
            <v>BLIMBING</v>
          </cell>
          <cell r="AN5009" t="str">
            <v>Belum Sertifikasi</v>
          </cell>
          <cell r="BB5009" t="str">
            <v>Belum</v>
          </cell>
        </row>
        <row r="5010">
          <cell r="N5010" t="str">
            <v>NON PNS</v>
          </cell>
          <cell r="R5010" t="str">
            <v>SMA</v>
          </cell>
          <cell r="X5010" t="str">
            <v>L</v>
          </cell>
          <cell r="AC5010" t="str">
            <v>Pustakawan</v>
          </cell>
          <cell r="AD5010" t="str">
            <v>SMP</v>
          </cell>
          <cell r="AE5010" t="str">
            <v>BLIMBING</v>
          </cell>
          <cell r="AN5010" t="str">
            <v>Belum Sertifikasi</v>
          </cell>
          <cell r="BB5010" t="str">
            <v>Belum</v>
          </cell>
        </row>
        <row r="5011">
          <cell r="N5011" t="str">
            <v>NON PNS</v>
          </cell>
          <cell r="R5011" t="str">
            <v>S1</v>
          </cell>
          <cell r="X5011" t="str">
            <v>L</v>
          </cell>
          <cell r="AC5011" t="str">
            <v>Tukang Kebun</v>
          </cell>
          <cell r="AD5011" t="str">
            <v>SMP</v>
          </cell>
          <cell r="AE5011" t="str">
            <v>BLIMBING</v>
          </cell>
          <cell r="AN5011" t="str">
            <v>Belum Sertifikasi</v>
          </cell>
          <cell r="BB5011" t="str">
            <v>Belum</v>
          </cell>
        </row>
        <row r="5012">
          <cell r="N5012" t="str">
            <v>NON PNS</v>
          </cell>
          <cell r="R5012" t="str">
            <v>SMP</v>
          </cell>
          <cell r="X5012" t="str">
            <v>L</v>
          </cell>
          <cell r="AC5012" t="str">
            <v>Tukang Kebun</v>
          </cell>
          <cell r="AD5012" t="str">
            <v>SMP</v>
          </cell>
          <cell r="AE5012" t="str">
            <v>BLIMBING</v>
          </cell>
          <cell r="AN5012" t="str">
            <v>Belum Sertifikasi</v>
          </cell>
          <cell r="BB5012" t="str">
            <v>Belum</v>
          </cell>
        </row>
        <row r="5013">
          <cell r="N5013" t="str">
            <v>NON PNS</v>
          </cell>
          <cell r="R5013" t="str">
            <v>SMA</v>
          </cell>
          <cell r="X5013" t="str">
            <v>L</v>
          </cell>
          <cell r="AC5013" t="str">
            <v>Petugas Keamanan</v>
          </cell>
          <cell r="AD5013" t="str">
            <v>SMP</v>
          </cell>
          <cell r="AE5013" t="str">
            <v>BLIMBING</v>
          </cell>
          <cell r="AN5013" t="str">
            <v>Belum Sertifikasi</v>
          </cell>
          <cell r="BB5013" t="str">
            <v>Belum</v>
          </cell>
        </row>
        <row r="5014">
          <cell r="N5014" t="str">
            <v>NON PNS</v>
          </cell>
          <cell r="R5014" t="str">
            <v>SMP</v>
          </cell>
          <cell r="X5014" t="str">
            <v>L</v>
          </cell>
          <cell r="AC5014" t="str">
            <v>Tukang Kebun</v>
          </cell>
          <cell r="AD5014" t="str">
            <v>SMP</v>
          </cell>
          <cell r="AE5014" t="str">
            <v>BLIMBING</v>
          </cell>
          <cell r="AN5014" t="str">
            <v>Belum Sertifikasi</v>
          </cell>
          <cell r="BB5014" t="str">
            <v>Belum</v>
          </cell>
        </row>
        <row r="5015">
          <cell r="N5015" t="str">
            <v>NON PNS</v>
          </cell>
          <cell r="R5015" t="str">
            <v>SMA</v>
          </cell>
          <cell r="X5015" t="str">
            <v>L</v>
          </cell>
          <cell r="AC5015" t="str">
            <v>Petugas Keamanan</v>
          </cell>
          <cell r="AD5015" t="str">
            <v>SMP</v>
          </cell>
          <cell r="AE5015" t="str">
            <v>BLIMBING</v>
          </cell>
          <cell r="AN5015" t="str">
            <v>Belum Sertifikasi</v>
          </cell>
          <cell r="BB5015" t="str">
            <v>Belum</v>
          </cell>
        </row>
        <row r="5016">
          <cell r="N5016" t="str">
            <v>NON PNS</v>
          </cell>
          <cell r="R5016" t="str">
            <v>S1</v>
          </cell>
          <cell r="X5016" t="str">
            <v>L</v>
          </cell>
          <cell r="AC5016" t="str">
            <v>Guru</v>
          </cell>
          <cell r="AD5016" t="str">
            <v>SMP</v>
          </cell>
          <cell r="AE5016" t="str">
            <v>LOWOK WARU</v>
          </cell>
          <cell r="AN5016" t="str">
            <v>Belum Sertifikasi</v>
          </cell>
          <cell r="BB5016" t="str">
            <v>Belum</v>
          </cell>
        </row>
        <row r="5017">
          <cell r="N5017" t="str">
            <v>NON PNS</v>
          </cell>
          <cell r="R5017" t="str">
            <v>S1</v>
          </cell>
          <cell r="X5017" t="str">
            <v>P</v>
          </cell>
          <cell r="AC5017" t="str">
            <v>Tenaga Administrasi Sekolah</v>
          </cell>
          <cell r="AD5017" t="str">
            <v>SMP</v>
          </cell>
          <cell r="AE5017" t="str">
            <v>LOWOK WARU</v>
          </cell>
          <cell r="AN5017" t="str">
            <v>Belum Sertifikasi</v>
          </cell>
          <cell r="BB5017" t="str">
            <v>Belum</v>
          </cell>
        </row>
        <row r="5018">
          <cell r="N5018" t="str">
            <v>NON PNS</v>
          </cell>
          <cell r="R5018" t="str">
            <v>SMA</v>
          </cell>
          <cell r="X5018" t="str">
            <v>L</v>
          </cell>
          <cell r="AC5018" t="str">
            <v>Tukang Kebun</v>
          </cell>
          <cell r="AD5018" t="str">
            <v>SMP</v>
          </cell>
          <cell r="AE5018" t="str">
            <v>LOWOK WARU</v>
          </cell>
          <cell r="AN5018" t="str">
            <v>Belum Sertifikasi</v>
          </cell>
          <cell r="BB5018" t="str">
            <v>Belum</v>
          </cell>
        </row>
        <row r="5019">
          <cell r="N5019" t="str">
            <v>NON PNS</v>
          </cell>
          <cell r="R5019" t="str">
            <v>SMA</v>
          </cell>
          <cell r="X5019" t="str">
            <v>P</v>
          </cell>
          <cell r="AC5019" t="str">
            <v>Tenaga Administrasi Sekolah</v>
          </cell>
          <cell r="AD5019" t="str">
            <v>SMP</v>
          </cell>
          <cell r="AE5019" t="str">
            <v>LOWOK WARU</v>
          </cell>
          <cell r="AN5019" t="str">
            <v>Belum Sertifikasi</v>
          </cell>
          <cell r="BB5019" t="str">
            <v>Belum</v>
          </cell>
        </row>
        <row r="5020">
          <cell r="N5020" t="str">
            <v>NON PNS</v>
          </cell>
          <cell r="R5020" t="str">
            <v>S1</v>
          </cell>
          <cell r="X5020" t="str">
            <v>L</v>
          </cell>
          <cell r="AC5020" t="str">
            <v>Tenaga Administrasi Sekolah</v>
          </cell>
          <cell r="AD5020" t="str">
            <v>SMP</v>
          </cell>
          <cell r="AE5020" t="str">
            <v>LOWOK WARU</v>
          </cell>
          <cell r="AN5020" t="str">
            <v>Belum Sertifikasi</v>
          </cell>
          <cell r="BB5020" t="str">
            <v>Belum</v>
          </cell>
        </row>
        <row r="5021">
          <cell r="N5021" t="str">
            <v>NON PNS</v>
          </cell>
          <cell r="R5021" t="str">
            <v>SMA</v>
          </cell>
          <cell r="X5021" t="str">
            <v>L</v>
          </cell>
          <cell r="AC5021" t="str">
            <v>Tukang Kebun</v>
          </cell>
          <cell r="AD5021" t="str">
            <v>SMP</v>
          </cell>
          <cell r="AE5021" t="str">
            <v>LOWOK WARU</v>
          </cell>
          <cell r="AN5021" t="str">
            <v>Belum Sertifikasi</v>
          </cell>
          <cell r="BB5021" t="str">
            <v>Belum</v>
          </cell>
        </row>
        <row r="5022">
          <cell r="N5022" t="str">
            <v>NON PNS</v>
          </cell>
          <cell r="R5022" t="str">
            <v>SMA</v>
          </cell>
          <cell r="X5022" t="str">
            <v>L</v>
          </cell>
          <cell r="AC5022" t="str">
            <v>Petugas Keamanan</v>
          </cell>
          <cell r="AD5022" t="str">
            <v>SMP</v>
          </cell>
          <cell r="AE5022" t="str">
            <v>LOWOK WARU</v>
          </cell>
          <cell r="AN5022" t="str">
            <v>Belum Sertifikasi</v>
          </cell>
          <cell r="BB5022" t="str">
            <v>Belum</v>
          </cell>
        </row>
        <row r="5023">
          <cell r="N5023" t="str">
            <v>NON PNS</v>
          </cell>
          <cell r="R5023" t="str">
            <v>SMA</v>
          </cell>
          <cell r="X5023" t="str">
            <v>P</v>
          </cell>
          <cell r="AC5023" t="str">
            <v>Pustakawan</v>
          </cell>
          <cell r="AD5023" t="str">
            <v>SMP</v>
          </cell>
          <cell r="AE5023" t="str">
            <v>LOWOK WARU</v>
          </cell>
          <cell r="AN5023" t="str">
            <v>Belum Sertifikasi</v>
          </cell>
          <cell r="BB5023" t="str">
            <v>Belum</v>
          </cell>
        </row>
        <row r="5024">
          <cell r="N5024" t="str">
            <v>NON PNS</v>
          </cell>
          <cell r="R5024" t="str">
            <v>S1</v>
          </cell>
          <cell r="X5024" t="str">
            <v>L</v>
          </cell>
          <cell r="AC5024" t="str">
            <v>Petugas Keamanan</v>
          </cell>
          <cell r="AD5024" t="str">
            <v>SMP</v>
          </cell>
          <cell r="AE5024" t="str">
            <v>LOWOK WARU</v>
          </cell>
          <cell r="AN5024" t="str">
            <v>Belum Sertifikasi</v>
          </cell>
          <cell r="BB5024" t="str">
            <v>Belum</v>
          </cell>
        </row>
        <row r="5025">
          <cell r="N5025" t="str">
            <v>NON PNS</v>
          </cell>
          <cell r="R5025" t="str">
            <v>S1</v>
          </cell>
          <cell r="X5025" t="str">
            <v>L</v>
          </cell>
          <cell r="AC5025" t="str">
            <v>Guru</v>
          </cell>
          <cell r="AD5025" t="str">
            <v>SMP</v>
          </cell>
          <cell r="AE5025" t="str">
            <v>LOWOK WARU</v>
          </cell>
          <cell r="AN5025" t="str">
            <v>Lulus Sertifikasi</v>
          </cell>
          <cell r="BB5025" t="str">
            <v>Belum</v>
          </cell>
        </row>
        <row r="5026">
          <cell r="N5026" t="str">
            <v>NON PNS</v>
          </cell>
          <cell r="R5026" t="str">
            <v>S1</v>
          </cell>
          <cell r="X5026" t="str">
            <v>P</v>
          </cell>
          <cell r="AC5026" t="str">
            <v>Guru</v>
          </cell>
          <cell r="AD5026" t="str">
            <v>SMP</v>
          </cell>
          <cell r="AE5026" t="str">
            <v>LOWOK WARU</v>
          </cell>
          <cell r="AN5026" t="str">
            <v>Belum Sertifikasi</v>
          </cell>
          <cell r="BB5026" t="str">
            <v>Belum</v>
          </cell>
        </row>
        <row r="5027">
          <cell r="N5027" t="str">
            <v>NON PNS</v>
          </cell>
          <cell r="R5027" t="str">
            <v>SMA</v>
          </cell>
          <cell r="X5027" t="str">
            <v>P</v>
          </cell>
          <cell r="AC5027" t="str">
            <v>Tenaga Administrasi Sekolah</v>
          </cell>
          <cell r="AD5027" t="str">
            <v>SMP</v>
          </cell>
          <cell r="AE5027" t="str">
            <v>LOWOK WARU</v>
          </cell>
          <cell r="AN5027" t="str">
            <v>Belum Sertifikasi</v>
          </cell>
          <cell r="BB5027" t="str">
            <v>Belum</v>
          </cell>
        </row>
        <row r="5028">
          <cell r="N5028" t="str">
            <v>NON PNS</v>
          </cell>
          <cell r="R5028" t="str">
            <v>S1</v>
          </cell>
          <cell r="X5028" t="str">
            <v>P</v>
          </cell>
          <cell r="AC5028" t="str">
            <v>Tenaga Administrasi Sekolah</v>
          </cell>
          <cell r="AD5028" t="str">
            <v>SMP</v>
          </cell>
          <cell r="AE5028" t="str">
            <v>LOWOK WARU</v>
          </cell>
          <cell r="AN5028" t="str">
            <v>Belum Sertifikasi</v>
          </cell>
          <cell r="BB5028" t="str">
            <v>Belum</v>
          </cell>
        </row>
        <row r="5029">
          <cell r="N5029" t="str">
            <v>NON PNS</v>
          </cell>
          <cell r="R5029" t="str">
            <v>SMA</v>
          </cell>
          <cell r="X5029" t="str">
            <v>L</v>
          </cell>
          <cell r="AC5029" t="str">
            <v>Tenaga Administrasi Sekolah</v>
          </cell>
          <cell r="AD5029" t="str">
            <v>SMP</v>
          </cell>
          <cell r="AE5029" t="str">
            <v>LOWOK WARU</v>
          </cell>
          <cell r="AN5029" t="str">
            <v>Belum Sertifikasi</v>
          </cell>
          <cell r="BB5029" t="str">
            <v>Belum</v>
          </cell>
        </row>
        <row r="5030">
          <cell r="N5030" t="str">
            <v>NON PNS</v>
          </cell>
          <cell r="R5030" t="str">
            <v>S1</v>
          </cell>
          <cell r="X5030" t="str">
            <v>P</v>
          </cell>
          <cell r="AC5030" t="str">
            <v>Tenaga Administrasi Sekolah</v>
          </cell>
          <cell r="AD5030" t="str">
            <v>SMP</v>
          </cell>
          <cell r="AE5030" t="str">
            <v>LOWOK WARU</v>
          </cell>
          <cell r="AN5030" t="str">
            <v>Belum Sertifikasi</v>
          </cell>
          <cell r="BB5030" t="str">
            <v>Belum</v>
          </cell>
        </row>
        <row r="5031">
          <cell r="N5031" t="str">
            <v>NON PNS</v>
          </cell>
          <cell r="R5031" t="str">
            <v>SMA</v>
          </cell>
          <cell r="X5031" t="str">
            <v>L</v>
          </cell>
          <cell r="AC5031" t="str">
            <v>Petugas Keamanan</v>
          </cell>
          <cell r="AD5031" t="str">
            <v>SMP</v>
          </cell>
          <cell r="AE5031" t="str">
            <v>LOWOK WARU</v>
          </cell>
          <cell r="AN5031" t="str">
            <v>Belum Sertifikasi</v>
          </cell>
          <cell r="BB5031" t="str">
            <v>Belum</v>
          </cell>
        </row>
        <row r="5032">
          <cell r="N5032" t="str">
            <v>NON PNS</v>
          </cell>
          <cell r="R5032" t="str">
            <v>D2</v>
          </cell>
          <cell r="X5032" t="str">
            <v>P</v>
          </cell>
          <cell r="AC5032" t="str">
            <v>Pustakawan</v>
          </cell>
          <cell r="AD5032" t="str">
            <v>SMP</v>
          </cell>
          <cell r="AE5032" t="str">
            <v>LOWOK WARU</v>
          </cell>
          <cell r="AN5032" t="str">
            <v>Belum Sertifikasi</v>
          </cell>
          <cell r="BB5032" t="str">
            <v>Belum</v>
          </cell>
        </row>
        <row r="5033">
          <cell r="N5033" t="str">
            <v>NON PNS</v>
          </cell>
          <cell r="R5033" t="str">
            <v>SMA</v>
          </cell>
          <cell r="X5033" t="str">
            <v>L</v>
          </cell>
          <cell r="AC5033" t="str">
            <v>Tukang Kebun</v>
          </cell>
          <cell r="AD5033" t="str">
            <v>SMP</v>
          </cell>
          <cell r="AE5033" t="str">
            <v>LOWOK WARU</v>
          </cell>
          <cell r="AN5033" t="str">
            <v>Belum Sertifikasi</v>
          </cell>
          <cell r="BB5033" t="str">
            <v>Belum</v>
          </cell>
        </row>
        <row r="5034">
          <cell r="N5034" t="str">
            <v>NON PNS</v>
          </cell>
          <cell r="R5034" t="str">
            <v>SMA</v>
          </cell>
          <cell r="X5034" t="str">
            <v>L</v>
          </cell>
          <cell r="AC5034" t="str">
            <v>Tukang Kebun</v>
          </cell>
          <cell r="AD5034" t="str">
            <v>SMP</v>
          </cell>
          <cell r="AE5034" t="str">
            <v>LOWOK WARU</v>
          </cell>
          <cell r="AN5034" t="str">
            <v>Belum Sertifikasi</v>
          </cell>
          <cell r="BB5034" t="str">
            <v>Belum</v>
          </cell>
        </row>
        <row r="5035">
          <cell r="N5035" t="str">
            <v>NON PNS</v>
          </cell>
          <cell r="R5035" t="str">
            <v>SMP</v>
          </cell>
          <cell r="X5035" t="str">
            <v>L</v>
          </cell>
          <cell r="AC5035" t="str">
            <v>Tukang Kebun</v>
          </cell>
          <cell r="AD5035" t="str">
            <v>SMP</v>
          </cell>
          <cell r="AE5035" t="str">
            <v>LOWOK WARU</v>
          </cell>
          <cell r="AN5035" t="str">
            <v>Belum Sertifikasi</v>
          </cell>
          <cell r="BB5035" t="str">
            <v>Belum</v>
          </cell>
        </row>
        <row r="5036">
          <cell r="N5036" t="str">
            <v>NON PNS</v>
          </cell>
          <cell r="R5036" t="str">
            <v>SMA</v>
          </cell>
          <cell r="X5036" t="str">
            <v>L</v>
          </cell>
          <cell r="AC5036" t="str">
            <v>Pesuruh/Office Boy</v>
          </cell>
          <cell r="AD5036" t="str">
            <v>SMP</v>
          </cell>
          <cell r="AE5036" t="str">
            <v>LOWOK WARU</v>
          </cell>
          <cell r="AN5036" t="str">
            <v>Belum Sertifikasi</v>
          </cell>
          <cell r="BB5036" t="str">
            <v>Belum</v>
          </cell>
        </row>
        <row r="5037">
          <cell r="N5037" t="str">
            <v>NON PNS</v>
          </cell>
          <cell r="R5037" t="str">
            <v>SD</v>
          </cell>
          <cell r="X5037" t="str">
            <v>P</v>
          </cell>
          <cell r="AC5037" t="str">
            <v>Pesuruh/Office Boy</v>
          </cell>
          <cell r="AD5037" t="str">
            <v>SMP</v>
          </cell>
          <cell r="AE5037" t="str">
            <v>LOWOK WARU</v>
          </cell>
          <cell r="AN5037" t="str">
            <v>Belum Sertifikasi</v>
          </cell>
          <cell r="BB5037" t="str">
            <v>Belum</v>
          </cell>
        </row>
        <row r="5038">
          <cell r="N5038" t="str">
            <v>NON PNS</v>
          </cell>
          <cell r="R5038" t="str">
            <v>S1</v>
          </cell>
          <cell r="X5038" t="str">
            <v>L</v>
          </cell>
          <cell r="AC5038" t="str">
            <v>Guru</v>
          </cell>
          <cell r="AD5038" t="str">
            <v>SMP</v>
          </cell>
          <cell r="AE5038" t="str">
            <v>KEDUNG KANDANG</v>
          </cell>
          <cell r="AN5038" t="str">
            <v>Belum Sertifikasi</v>
          </cell>
          <cell r="BB5038" t="str">
            <v>Belum</v>
          </cell>
        </row>
        <row r="5039">
          <cell r="N5039" t="str">
            <v>NON PNS</v>
          </cell>
          <cell r="R5039" t="str">
            <v>S1</v>
          </cell>
          <cell r="X5039" t="str">
            <v>L</v>
          </cell>
          <cell r="AC5039" t="str">
            <v>Tenaga Administrasi Sekolah</v>
          </cell>
          <cell r="AD5039" t="str">
            <v>SMP</v>
          </cell>
          <cell r="AE5039" t="str">
            <v>KEDUNG KANDANG</v>
          </cell>
          <cell r="AN5039" t="str">
            <v>Belum Sertifikasi</v>
          </cell>
          <cell r="BB5039" t="str">
            <v>Belum</v>
          </cell>
        </row>
        <row r="5040">
          <cell r="N5040" t="str">
            <v>NON PNS</v>
          </cell>
          <cell r="R5040" t="str">
            <v>SMP</v>
          </cell>
          <cell r="X5040" t="str">
            <v>L</v>
          </cell>
          <cell r="AC5040" t="str">
            <v>Tukang Kebun</v>
          </cell>
          <cell r="AD5040" t="str">
            <v>SMP</v>
          </cell>
          <cell r="AE5040" t="str">
            <v>KEDUNG KANDANG</v>
          </cell>
          <cell r="AN5040" t="str">
            <v>Belum Sertifikasi</v>
          </cell>
          <cell r="BB5040" t="str">
            <v>Belum</v>
          </cell>
        </row>
        <row r="5041">
          <cell r="N5041" t="str">
            <v>NON PNS</v>
          </cell>
          <cell r="R5041" t="str">
            <v>SMA</v>
          </cell>
          <cell r="X5041" t="str">
            <v>P</v>
          </cell>
          <cell r="AC5041" t="str">
            <v>Pustakawan</v>
          </cell>
          <cell r="AD5041" t="str">
            <v>SMP</v>
          </cell>
          <cell r="AE5041" t="str">
            <v>KEDUNG KANDANG</v>
          </cell>
          <cell r="AN5041" t="str">
            <v>Belum Sertifikasi</v>
          </cell>
          <cell r="BB5041" t="str">
            <v>Belum</v>
          </cell>
        </row>
        <row r="5042">
          <cell r="N5042" t="str">
            <v>NON PNS</v>
          </cell>
          <cell r="R5042" t="str">
            <v>SMA</v>
          </cell>
          <cell r="X5042" t="str">
            <v>L</v>
          </cell>
          <cell r="AC5042" t="str">
            <v>Pesuruh/Office Boy</v>
          </cell>
          <cell r="AD5042" t="str">
            <v>SMP</v>
          </cell>
          <cell r="AE5042" t="str">
            <v>KEDUNG KANDANG</v>
          </cell>
          <cell r="AN5042" t="str">
            <v>Belum Sertifikasi</v>
          </cell>
          <cell r="BB5042" t="str">
            <v>Belum</v>
          </cell>
        </row>
        <row r="5043">
          <cell r="N5043" t="str">
            <v>NON PNS</v>
          </cell>
          <cell r="R5043" t="str">
            <v>SMA</v>
          </cell>
          <cell r="X5043" t="str">
            <v>L</v>
          </cell>
          <cell r="AC5043" t="str">
            <v>Tenaga Administrasi Sekolah</v>
          </cell>
          <cell r="AD5043" t="str">
            <v>SMP</v>
          </cell>
          <cell r="AE5043" t="str">
            <v>KEDUNG KANDANG</v>
          </cell>
          <cell r="AN5043" t="str">
            <v>Belum Sertifikasi</v>
          </cell>
          <cell r="BB5043" t="str">
            <v>Belum</v>
          </cell>
        </row>
        <row r="5044">
          <cell r="N5044" t="str">
            <v>NON PNS</v>
          </cell>
          <cell r="R5044" t="str">
            <v>SMP</v>
          </cell>
          <cell r="X5044" t="str">
            <v>L</v>
          </cell>
          <cell r="AC5044" t="str">
            <v>Tukang Kebun</v>
          </cell>
          <cell r="AD5044" t="str">
            <v>SMP</v>
          </cell>
          <cell r="AE5044" t="str">
            <v>KEDUNG KANDANG</v>
          </cell>
          <cell r="AN5044" t="str">
            <v>Belum Sertifikasi</v>
          </cell>
          <cell r="BB5044" t="str">
            <v>Belum</v>
          </cell>
        </row>
        <row r="5045">
          <cell r="N5045" t="str">
            <v>NON PNS</v>
          </cell>
          <cell r="R5045" t="str">
            <v>S1</v>
          </cell>
          <cell r="X5045" t="str">
            <v>P</v>
          </cell>
          <cell r="AC5045" t="str">
            <v>Guru</v>
          </cell>
          <cell r="AD5045" t="str">
            <v>SMP</v>
          </cell>
          <cell r="AE5045" t="str">
            <v>BLIMBING</v>
          </cell>
          <cell r="AN5045" t="str">
            <v>Belum Sertifikasi</v>
          </cell>
          <cell r="BB5045" t="str">
            <v>Belum</v>
          </cell>
        </row>
        <row r="5046">
          <cell r="N5046" t="str">
            <v>NON PNS</v>
          </cell>
          <cell r="R5046" t="str">
            <v>SMP</v>
          </cell>
          <cell r="X5046" t="str">
            <v>L</v>
          </cell>
          <cell r="AC5046" t="str">
            <v>Pesuruh/Office Boy</v>
          </cell>
          <cell r="AD5046" t="str">
            <v>SMP</v>
          </cell>
          <cell r="AE5046" t="str">
            <v>BLIMBING</v>
          </cell>
          <cell r="AN5046" t="str">
            <v>Belum Sertifikasi</v>
          </cell>
          <cell r="BB5046" t="str">
            <v>Belum</v>
          </cell>
        </row>
        <row r="5047">
          <cell r="N5047" t="str">
            <v>NON PNS</v>
          </cell>
          <cell r="R5047" t="str">
            <v>S2</v>
          </cell>
          <cell r="X5047" t="str">
            <v>P</v>
          </cell>
          <cell r="AC5047" t="str">
            <v>Guru</v>
          </cell>
          <cell r="AD5047" t="str">
            <v>SMP</v>
          </cell>
          <cell r="AE5047" t="str">
            <v>KLOJEN</v>
          </cell>
          <cell r="AN5047" t="str">
            <v>Belum Sertifikasi</v>
          </cell>
          <cell r="BB5047" t="str">
            <v>Belum</v>
          </cell>
        </row>
        <row r="5048">
          <cell r="N5048" t="str">
            <v>NON PNS</v>
          </cell>
          <cell r="R5048" t="str">
            <v>S1</v>
          </cell>
          <cell r="X5048" t="str">
            <v>P</v>
          </cell>
          <cell r="AC5048" t="str">
            <v>Guru</v>
          </cell>
          <cell r="AD5048" t="str">
            <v>SMP</v>
          </cell>
          <cell r="AE5048" t="str">
            <v>KLOJEN</v>
          </cell>
          <cell r="AN5048" t="str">
            <v>Belum Sertifikasi</v>
          </cell>
          <cell r="BB5048" t="str">
            <v>Belum</v>
          </cell>
        </row>
        <row r="5049">
          <cell r="N5049" t="str">
            <v>NON PNS</v>
          </cell>
          <cell r="R5049" t="str">
            <v>S1</v>
          </cell>
          <cell r="X5049" t="str">
            <v>P</v>
          </cell>
          <cell r="AC5049" t="str">
            <v>Guru</v>
          </cell>
          <cell r="AD5049" t="str">
            <v>SMP</v>
          </cell>
          <cell r="AE5049" t="str">
            <v>KLOJEN</v>
          </cell>
          <cell r="AN5049" t="str">
            <v>Lulus Sertifikasi</v>
          </cell>
          <cell r="BB5049" t="str">
            <v>Belum</v>
          </cell>
        </row>
        <row r="5050">
          <cell r="N5050" t="str">
            <v>NON PNS</v>
          </cell>
          <cell r="R5050" t="str">
            <v>S1</v>
          </cell>
          <cell r="X5050" t="str">
            <v>P</v>
          </cell>
          <cell r="AC5050" t="str">
            <v>Tenaga Administrasi Sekolah</v>
          </cell>
          <cell r="AD5050" t="str">
            <v>SMP</v>
          </cell>
          <cell r="AE5050" t="str">
            <v>KLOJEN</v>
          </cell>
          <cell r="AN5050" t="str">
            <v>Belum Sertifikasi</v>
          </cell>
          <cell r="BB5050" t="str">
            <v>Belum</v>
          </cell>
        </row>
        <row r="5051">
          <cell r="N5051" t="str">
            <v>NON PNS</v>
          </cell>
          <cell r="R5051" t="str">
            <v>SMA</v>
          </cell>
          <cell r="X5051" t="str">
            <v>P</v>
          </cell>
          <cell r="AC5051" t="str">
            <v>Pustakawan</v>
          </cell>
          <cell r="AD5051" t="str">
            <v>SMP</v>
          </cell>
          <cell r="AE5051" t="str">
            <v>KLOJEN</v>
          </cell>
          <cell r="AN5051" t="str">
            <v>Belum Sertifikasi</v>
          </cell>
          <cell r="BB5051" t="str">
            <v>Belum</v>
          </cell>
        </row>
        <row r="5052">
          <cell r="N5052" t="str">
            <v>NON PNS</v>
          </cell>
          <cell r="R5052" t="str">
            <v>SMA</v>
          </cell>
          <cell r="X5052" t="str">
            <v>L</v>
          </cell>
          <cell r="AC5052" t="str">
            <v>Tenaga Administrasi Sekolah</v>
          </cell>
          <cell r="AD5052" t="str">
            <v>SMP</v>
          </cell>
          <cell r="AE5052" t="str">
            <v>KLOJEN</v>
          </cell>
          <cell r="AN5052" t="str">
            <v>Belum Sertifikasi</v>
          </cell>
          <cell r="BB5052" t="str">
            <v>Belum</v>
          </cell>
        </row>
        <row r="5053">
          <cell r="N5053" t="str">
            <v>NON PNS</v>
          </cell>
          <cell r="R5053" t="str">
            <v>S1</v>
          </cell>
          <cell r="X5053" t="str">
            <v>L</v>
          </cell>
          <cell r="AC5053" t="str">
            <v>Tenaga Administrasi Sekolah</v>
          </cell>
          <cell r="AD5053" t="str">
            <v>SMP</v>
          </cell>
          <cell r="AE5053" t="str">
            <v>KLOJEN</v>
          </cell>
          <cell r="AN5053" t="str">
            <v>Belum Sertifikasi</v>
          </cell>
          <cell r="BB5053" t="str">
            <v>Belum</v>
          </cell>
        </row>
        <row r="5054">
          <cell r="N5054" t="str">
            <v>NON PNS</v>
          </cell>
          <cell r="R5054" t="str">
            <v>S1</v>
          </cell>
          <cell r="X5054" t="str">
            <v>L</v>
          </cell>
          <cell r="AC5054" t="str">
            <v>Pustakawan</v>
          </cell>
          <cell r="AD5054" t="str">
            <v>SMP</v>
          </cell>
          <cell r="AE5054" t="str">
            <v>KLOJEN</v>
          </cell>
          <cell r="AN5054" t="str">
            <v>Belum Sertifikasi</v>
          </cell>
          <cell r="BB5054" t="str">
            <v>Belum</v>
          </cell>
        </row>
        <row r="5055">
          <cell r="N5055" t="str">
            <v>NON PNS</v>
          </cell>
          <cell r="R5055" t="str">
            <v>S1</v>
          </cell>
          <cell r="X5055" t="str">
            <v>P</v>
          </cell>
          <cell r="AC5055" t="str">
            <v>Tenaga Administrasi Sekolah</v>
          </cell>
          <cell r="AD5055" t="str">
            <v>SMP</v>
          </cell>
          <cell r="AE5055" t="str">
            <v>KLOJEN</v>
          </cell>
          <cell r="AN5055" t="str">
            <v>Belum Sertifikasi</v>
          </cell>
          <cell r="BB5055" t="str">
            <v>Belum</v>
          </cell>
        </row>
        <row r="5056">
          <cell r="N5056" t="str">
            <v>NON PNS</v>
          </cell>
          <cell r="R5056" t="str">
            <v>D3</v>
          </cell>
          <cell r="X5056" t="str">
            <v>P</v>
          </cell>
          <cell r="AC5056" t="str">
            <v>Tenaga Administrasi Sekolah</v>
          </cell>
          <cell r="AD5056" t="str">
            <v>SMP</v>
          </cell>
          <cell r="AE5056" t="str">
            <v>KLOJEN</v>
          </cell>
          <cell r="AN5056" t="str">
            <v>Belum Sertifikasi</v>
          </cell>
          <cell r="BB5056" t="str">
            <v>Belum</v>
          </cell>
        </row>
        <row r="5057">
          <cell r="N5057" t="str">
            <v>NON PNS</v>
          </cell>
          <cell r="R5057" t="str">
            <v>SMA</v>
          </cell>
          <cell r="X5057" t="str">
            <v>L</v>
          </cell>
          <cell r="AC5057" t="str">
            <v>Petugas Keamanan</v>
          </cell>
          <cell r="AD5057" t="str">
            <v>SMP</v>
          </cell>
          <cell r="AE5057" t="str">
            <v>KLOJEN</v>
          </cell>
          <cell r="AN5057" t="str">
            <v>Belum Sertifikasi</v>
          </cell>
          <cell r="BB5057" t="str">
            <v>Belum</v>
          </cell>
        </row>
        <row r="5058">
          <cell r="N5058" t="str">
            <v>NON PNS</v>
          </cell>
          <cell r="R5058" t="str">
            <v>SMP</v>
          </cell>
          <cell r="X5058" t="str">
            <v>L</v>
          </cell>
          <cell r="AC5058" t="str">
            <v>Tukang Kebun</v>
          </cell>
          <cell r="AD5058" t="str">
            <v>SMP</v>
          </cell>
          <cell r="AE5058" t="str">
            <v>KLOJEN</v>
          </cell>
          <cell r="AN5058" t="str">
            <v>Belum Sertifikasi</v>
          </cell>
          <cell r="BB5058" t="str">
            <v>Belum</v>
          </cell>
        </row>
        <row r="5059">
          <cell r="N5059" t="str">
            <v>NON PNS</v>
          </cell>
          <cell r="R5059" t="str">
            <v>SMA</v>
          </cell>
          <cell r="X5059" t="str">
            <v>L</v>
          </cell>
          <cell r="AC5059" t="str">
            <v>Tenaga Administrasi Sekolah</v>
          </cell>
          <cell r="AD5059" t="str">
            <v>SMP</v>
          </cell>
          <cell r="AE5059" t="str">
            <v>KLOJEN</v>
          </cell>
          <cell r="AN5059" t="str">
            <v>Belum Sertifikasi</v>
          </cell>
          <cell r="BB5059" t="str">
            <v>Belum</v>
          </cell>
        </row>
        <row r="5060">
          <cell r="N5060" t="str">
            <v>NON PNS</v>
          </cell>
          <cell r="R5060" t="str">
            <v>SMA</v>
          </cell>
          <cell r="X5060" t="str">
            <v>L</v>
          </cell>
          <cell r="AC5060" t="str">
            <v>Tenaga Administrasi Sekolah</v>
          </cell>
          <cell r="AD5060" t="str">
            <v>SMP</v>
          </cell>
          <cell r="AE5060" t="str">
            <v>KLOJEN</v>
          </cell>
          <cell r="AN5060" t="str">
            <v>Belum Sertifikasi</v>
          </cell>
          <cell r="BB5060" t="str">
            <v>Belum</v>
          </cell>
        </row>
        <row r="5061">
          <cell r="N5061" t="str">
            <v>NON PNS</v>
          </cell>
          <cell r="R5061" t="str">
            <v>SMA</v>
          </cell>
          <cell r="X5061" t="str">
            <v>L</v>
          </cell>
          <cell r="AC5061" t="str">
            <v>Tenaga Administrasi Sekolah</v>
          </cell>
          <cell r="AD5061" t="str">
            <v>SMP</v>
          </cell>
          <cell r="AE5061" t="str">
            <v>KLOJEN</v>
          </cell>
          <cell r="AN5061" t="str">
            <v>Belum Sertifikasi</v>
          </cell>
          <cell r="BB5061" t="str">
            <v>Belum</v>
          </cell>
        </row>
        <row r="5062">
          <cell r="N5062" t="str">
            <v>NON PNS</v>
          </cell>
          <cell r="R5062" t="str">
            <v>SMA</v>
          </cell>
          <cell r="X5062" t="str">
            <v>P</v>
          </cell>
          <cell r="AC5062" t="str">
            <v>Tenaga Administrasi Sekolah</v>
          </cell>
          <cell r="AD5062" t="str">
            <v>SMP</v>
          </cell>
          <cell r="AE5062" t="str">
            <v>KLOJEN</v>
          </cell>
          <cell r="AN5062" t="str">
            <v>Belum Sertifikasi</v>
          </cell>
          <cell r="BB5062" t="str">
            <v>Belum</v>
          </cell>
        </row>
        <row r="5063">
          <cell r="N5063" t="str">
            <v>NON PNS</v>
          </cell>
          <cell r="R5063" t="str">
            <v>S1</v>
          </cell>
          <cell r="X5063" t="str">
            <v>L</v>
          </cell>
          <cell r="AC5063" t="str">
            <v>Tenaga Administrasi Sekolah</v>
          </cell>
          <cell r="AD5063" t="str">
            <v>SMP</v>
          </cell>
          <cell r="AE5063" t="str">
            <v>KLOJEN</v>
          </cell>
          <cell r="AN5063" t="str">
            <v>Belum Sertifikasi</v>
          </cell>
          <cell r="BB5063" t="str">
            <v>Belum</v>
          </cell>
        </row>
        <row r="5064">
          <cell r="N5064" t="str">
            <v>NON PNS</v>
          </cell>
          <cell r="R5064" t="str">
            <v>S2</v>
          </cell>
          <cell r="X5064" t="str">
            <v>P</v>
          </cell>
          <cell r="AC5064" t="str">
            <v>Guru</v>
          </cell>
          <cell r="AD5064" t="str">
            <v>SMP</v>
          </cell>
          <cell r="AE5064" t="str">
            <v>LOWOK WARU</v>
          </cell>
          <cell r="AN5064" t="str">
            <v>Belum Sertifikasi</v>
          </cell>
          <cell r="BB5064" t="str">
            <v>Belum</v>
          </cell>
        </row>
        <row r="5065">
          <cell r="N5065" t="str">
            <v>NON PNS</v>
          </cell>
          <cell r="R5065" t="str">
            <v>S1</v>
          </cell>
          <cell r="X5065" t="str">
            <v>L</v>
          </cell>
          <cell r="AC5065" t="str">
            <v>Guru</v>
          </cell>
          <cell r="AD5065" t="str">
            <v>SMP</v>
          </cell>
          <cell r="AE5065" t="str">
            <v>LOWOK WARU</v>
          </cell>
          <cell r="AN5065" t="str">
            <v>Belum Sertifikasi</v>
          </cell>
          <cell r="BB5065" t="str">
            <v>Belum</v>
          </cell>
        </row>
        <row r="5066">
          <cell r="N5066" t="str">
            <v>NON PNS</v>
          </cell>
          <cell r="R5066" t="str">
            <v>S1</v>
          </cell>
          <cell r="X5066" t="str">
            <v>L</v>
          </cell>
          <cell r="AC5066" t="str">
            <v>Guru</v>
          </cell>
          <cell r="AD5066" t="str">
            <v>SMP</v>
          </cell>
          <cell r="AE5066" t="str">
            <v>LOWOK WARU</v>
          </cell>
          <cell r="AN5066" t="str">
            <v>Belum Sertifikasi</v>
          </cell>
          <cell r="BB5066" t="str">
            <v>Belum</v>
          </cell>
        </row>
        <row r="5067">
          <cell r="N5067" t="str">
            <v>NON PNS</v>
          </cell>
          <cell r="R5067" t="str">
            <v>S1</v>
          </cell>
          <cell r="X5067" t="str">
            <v>P</v>
          </cell>
          <cell r="AC5067" t="str">
            <v>Guru</v>
          </cell>
          <cell r="AD5067" t="str">
            <v>SMP</v>
          </cell>
          <cell r="AE5067" t="str">
            <v>LOWOK WARU</v>
          </cell>
          <cell r="AN5067" t="str">
            <v>Belum Sertifikasi</v>
          </cell>
          <cell r="BB5067" t="str">
            <v>Belum</v>
          </cell>
        </row>
        <row r="5068">
          <cell r="N5068" t="str">
            <v>NON PNS</v>
          </cell>
          <cell r="R5068" t="str">
            <v>S1</v>
          </cell>
          <cell r="X5068" t="str">
            <v>L</v>
          </cell>
          <cell r="AC5068" t="str">
            <v>Guru</v>
          </cell>
          <cell r="AD5068" t="str">
            <v>SMP</v>
          </cell>
          <cell r="AE5068" t="str">
            <v>LOWOK WARU</v>
          </cell>
          <cell r="AN5068" t="str">
            <v>Belum Sertifikasi</v>
          </cell>
          <cell r="BB5068" t="str">
            <v>Belum</v>
          </cell>
        </row>
        <row r="5069">
          <cell r="N5069" t="str">
            <v>NON PNS</v>
          </cell>
          <cell r="R5069" t="str">
            <v>S1</v>
          </cell>
          <cell r="X5069" t="str">
            <v>P</v>
          </cell>
          <cell r="AC5069" t="str">
            <v>Pustakawan</v>
          </cell>
          <cell r="AD5069" t="str">
            <v>SMP</v>
          </cell>
          <cell r="AE5069" t="str">
            <v>LOWOK WARU</v>
          </cell>
          <cell r="AN5069" t="str">
            <v>Belum Sertifikasi</v>
          </cell>
          <cell r="BB5069" t="str">
            <v>Belum</v>
          </cell>
        </row>
        <row r="5070">
          <cell r="N5070" t="str">
            <v>NON PNS</v>
          </cell>
          <cell r="R5070" t="str">
            <v>S1</v>
          </cell>
          <cell r="X5070" t="str">
            <v>P</v>
          </cell>
          <cell r="AC5070" t="str">
            <v>Pustakawan</v>
          </cell>
          <cell r="AD5070" t="str">
            <v>SMP</v>
          </cell>
          <cell r="AE5070" t="str">
            <v>LOWOK WARU</v>
          </cell>
          <cell r="AN5070" t="str">
            <v>Belum Sertifikasi</v>
          </cell>
          <cell r="BB5070" t="str">
            <v>Belum</v>
          </cell>
        </row>
        <row r="5071">
          <cell r="N5071" t="str">
            <v>NON PNS</v>
          </cell>
          <cell r="R5071" t="str">
            <v>SMA</v>
          </cell>
          <cell r="X5071" t="str">
            <v>L</v>
          </cell>
          <cell r="AC5071" t="str">
            <v>Petugas Keamanan</v>
          </cell>
          <cell r="AD5071" t="str">
            <v>SMP</v>
          </cell>
          <cell r="AE5071" t="str">
            <v>LOWOK WARU</v>
          </cell>
          <cell r="AN5071" t="str">
            <v>Belum Sertifikasi</v>
          </cell>
          <cell r="BB5071" t="str">
            <v>Belum</v>
          </cell>
        </row>
        <row r="5072">
          <cell r="N5072" t="str">
            <v>NON PNS</v>
          </cell>
          <cell r="R5072" t="str">
            <v>D3</v>
          </cell>
          <cell r="X5072" t="str">
            <v>P</v>
          </cell>
          <cell r="AC5072" t="str">
            <v>Tenaga Administrasi Sekolah</v>
          </cell>
          <cell r="AD5072" t="str">
            <v>SMP</v>
          </cell>
          <cell r="AE5072" t="str">
            <v>LOWOK WARU</v>
          </cell>
          <cell r="AN5072" t="str">
            <v>Belum Sertifikasi</v>
          </cell>
          <cell r="BB5072" t="str">
            <v>Belum</v>
          </cell>
        </row>
        <row r="5073">
          <cell r="N5073" t="str">
            <v>NON PNS</v>
          </cell>
          <cell r="R5073" t="str">
            <v>S1</v>
          </cell>
          <cell r="X5073" t="str">
            <v>L</v>
          </cell>
          <cell r="AC5073" t="str">
            <v>Tenaga Administrasi Sekolah</v>
          </cell>
          <cell r="AD5073" t="str">
            <v>SMP</v>
          </cell>
          <cell r="AE5073" t="str">
            <v>LOWOK WARU</v>
          </cell>
          <cell r="AN5073" t="str">
            <v>Belum Sertifikasi</v>
          </cell>
          <cell r="BB5073" t="str">
            <v>Belum</v>
          </cell>
        </row>
        <row r="5074">
          <cell r="N5074" t="str">
            <v>NON PNS</v>
          </cell>
          <cell r="R5074" t="str">
            <v>SMA</v>
          </cell>
          <cell r="X5074" t="str">
            <v>L</v>
          </cell>
          <cell r="AC5074" t="str">
            <v>Penjaga Sekolah</v>
          </cell>
          <cell r="AD5074" t="str">
            <v>SMP</v>
          </cell>
          <cell r="AE5074" t="str">
            <v>LOWOK WARU</v>
          </cell>
          <cell r="AN5074" t="str">
            <v>Belum Sertifikasi</v>
          </cell>
          <cell r="BB5074" t="str">
            <v>Belum</v>
          </cell>
        </row>
        <row r="5075">
          <cell r="N5075" t="str">
            <v>NON PNS</v>
          </cell>
          <cell r="R5075" t="str">
            <v>S1</v>
          </cell>
          <cell r="X5075" t="str">
            <v>P</v>
          </cell>
          <cell r="AC5075" t="str">
            <v>Tenaga Administrasi Sekolah</v>
          </cell>
          <cell r="AD5075" t="str">
            <v>SMP</v>
          </cell>
          <cell r="AE5075" t="str">
            <v>LOWOK WARU</v>
          </cell>
          <cell r="AN5075" t="str">
            <v>Belum Sertifikasi</v>
          </cell>
          <cell r="BB5075" t="str">
            <v>Belum</v>
          </cell>
        </row>
        <row r="5076">
          <cell r="N5076" t="str">
            <v>NON PNS</v>
          </cell>
          <cell r="R5076" t="str">
            <v>SMA</v>
          </cell>
          <cell r="X5076" t="str">
            <v>L</v>
          </cell>
          <cell r="AC5076" t="str">
            <v>Tenaga Administrasi Sekolah</v>
          </cell>
          <cell r="AD5076" t="str">
            <v>SMP</v>
          </cell>
          <cell r="AE5076" t="str">
            <v>LOWOK WARU</v>
          </cell>
          <cell r="AN5076" t="str">
            <v>Belum Sertifikasi</v>
          </cell>
          <cell r="BB5076" t="str">
            <v>Belum</v>
          </cell>
        </row>
        <row r="5077">
          <cell r="N5077" t="str">
            <v>NON PNS</v>
          </cell>
          <cell r="R5077" t="str">
            <v>SMP</v>
          </cell>
          <cell r="X5077" t="str">
            <v>L</v>
          </cell>
          <cell r="AC5077" t="str">
            <v>Petugas Keamanan</v>
          </cell>
          <cell r="AD5077" t="str">
            <v>SMP</v>
          </cell>
          <cell r="AE5077" t="str">
            <v>LOWOK WARU</v>
          </cell>
          <cell r="AN5077" t="str">
            <v>Belum Sertifikasi</v>
          </cell>
          <cell r="BB5077" t="str">
            <v>Belum</v>
          </cell>
        </row>
        <row r="5078">
          <cell r="N5078" t="str">
            <v>NON PNS</v>
          </cell>
          <cell r="R5078" t="str">
            <v>SMA</v>
          </cell>
          <cell r="X5078" t="str">
            <v>L</v>
          </cell>
          <cell r="AC5078" t="str">
            <v>Tenaga Administrasi Sekolah</v>
          </cell>
          <cell r="AD5078" t="str">
            <v>SMP</v>
          </cell>
          <cell r="AE5078" t="str">
            <v>LOWOK WARU</v>
          </cell>
          <cell r="AN5078" t="str">
            <v>Belum Sertifikasi</v>
          </cell>
          <cell r="BB5078" t="str">
            <v>Belum</v>
          </cell>
        </row>
        <row r="5079">
          <cell r="N5079" t="str">
            <v>NON PNS</v>
          </cell>
          <cell r="R5079" t="str">
            <v>SMA</v>
          </cell>
          <cell r="X5079" t="str">
            <v>L</v>
          </cell>
          <cell r="AC5079" t="str">
            <v>Tenaga Administrasi Sekolah</v>
          </cell>
          <cell r="AD5079" t="str">
            <v>SMP</v>
          </cell>
          <cell r="AE5079" t="str">
            <v>LOWOK WARU</v>
          </cell>
          <cell r="AN5079" t="str">
            <v>Belum Sertifikasi</v>
          </cell>
          <cell r="BB5079" t="str">
            <v>Belum</v>
          </cell>
        </row>
        <row r="5080">
          <cell r="N5080" t="str">
            <v>NON PNS</v>
          </cell>
          <cell r="R5080" t="str">
            <v>SMA</v>
          </cell>
          <cell r="X5080" t="str">
            <v>L</v>
          </cell>
          <cell r="AC5080" t="str">
            <v>Tenaga Administrasi Sekolah</v>
          </cell>
          <cell r="AD5080" t="str">
            <v>SMP</v>
          </cell>
          <cell r="AE5080" t="str">
            <v>LOWOK WARU</v>
          </cell>
          <cell r="AN5080" t="str">
            <v>Belum Sertifikasi</v>
          </cell>
          <cell r="BB5080" t="str">
            <v>Belum</v>
          </cell>
        </row>
        <row r="5081">
          <cell r="N5081" t="str">
            <v>NON PNS</v>
          </cell>
          <cell r="R5081" t="str">
            <v>S1</v>
          </cell>
          <cell r="X5081" t="str">
            <v>L</v>
          </cell>
          <cell r="AC5081" t="str">
            <v>Tenaga Administrasi Sekolah</v>
          </cell>
          <cell r="AD5081" t="str">
            <v>SMP</v>
          </cell>
          <cell r="AE5081" t="str">
            <v>LOWOK WARU</v>
          </cell>
          <cell r="AN5081" t="str">
            <v>Belum Sertifikasi</v>
          </cell>
          <cell r="BB5081" t="str">
            <v>Belum</v>
          </cell>
        </row>
        <row r="5082">
          <cell r="N5082" t="str">
            <v>NON PNS</v>
          </cell>
          <cell r="R5082" t="str">
            <v>S1</v>
          </cell>
          <cell r="X5082" t="str">
            <v>P</v>
          </cell>
          <cell r="AC5082" t="str">
            <v>Tenaga Administrasi Sekolah</v>
          </cell>
          <cell r="AD5082" t="str">
            <v>SMP</v>
          </cell>
          <cell r="AE5082" t="str">
            <v>KLOJEN</v>
          </cell>
          <cell r="AN5082" t="str">
            <v>Belum Sertifikasi</v>
          </cell>
          <cell r="BB5082" t="str">
            <v>Belum</v>
          </cell>
        </row>
        <row r="5083">
          <cell r="N5083" t="str">
            <v>NON PNS</v>
          </cell>
          <cell r="R5083" t="str">
            <v>SMA</v>
          </cell>
          <cell r="X5083" t="str">
            <v>L</v>
          </cell>
          <cell r="AC5083" t="str">
            <v>Pesuruh/Office Boy</v>
          </cell>
          <cell r="AD5083" t="str">
            <v>SMP</v>
          </cell>
          <cell r="AE5083" t="str">
            <v>KLOJEN</v>
          </cell>
          <cell r="AN5083" t="str">
            <v>Belum Sertifikasi</v>
          </cell>
          <cell r="BB5083" t="str">
            <v>Belum</v>
          </cell>
        </row>
        <row r="5084">
          <cell r="N5084" t="str">
            <v>NON PNS</v>
          </cell>
          <cell r="R5084" t="str">
            <v>SD</v>
          </cell>
          <cell r="X5084" t="str">
            <v>L</v>
          </cell>
          <cell r="AC5084" t="str">
            <v>Pesuruh/Office Boy</v>
          </cell>
          <cell r="AD5084" t="str">
            <v>SMP</v>
          </cell>
          <cell r="AE5084" t="str">
            <v>KLOJEN</v>
          </cell>
          <cell r="AN5084" t="str">
            <v>Belum Sertifikasi</v>
          </cell>
          <cell r="BB5084" t="str">
            <v>Belum</v>
          </cell>
        </row>
        <row r="5085">
          <cell r="N5085" t="str">
            <v>NON PNS</v>
          </cell>
          <cell r="R5085" t="str">
            <v>SMA</v>
          </cell>
          <cell r="X5085" t="str">
            <v>L</v>
          </cell>
          <cell r="AC5085" t="str">
            <v>Petugas Keamanan</v>
          </cell>
          <cell r="AD5085" t="str">
            <v>SMP</v>
          </cell>
          <cell r="AE5085" t="str">
            <v>KLOJEN</v>
          </cell>
          <cell r="AN5085" t="str">
            <v>Belum Sertifikasi</v>
          </cell>
          <cell r="BB5085" t="str">
            <v>Belum</v>
          </cell>
        </row>
        <row r="5086">
          <cell r="N5086" t="str">
            <v>NON PNS</v>
          </cell>
          <cell r="R5086" t="str">
            <v>S1</v>
          </cell>
          <cell r="X5086" t="str">
            <v>P</v>
          </cell>
          <cell r="AC5086" t="str">
            <v>Tenaga Administrasi Sekolah</v>
          </cell>
          <cell r="AD5086" t="str">
            <v>SMP</v>
          </cell>
          <cell r="AE5086" t="str">
            <v>KLOJEN</v>
          </cell>
          <cell r="AN5086" t="str">
            <v>Belum Sertifikasi</v>
          </cell>
          <cell r="BB5086" t="str">
            <v>Belum</v>
          </cell>
        </row>
        <row r="5087">
          <cell r="N5087" t="str">
            <v>NON PNS</v>
          </cell>
          <cell r="R5087" t="str">
            <v>D3</v>
          </cell>
          <cell r="X5087" t="str">
            <v>L</v>
          </cell>
          <cell r="AC5087" t="str">
            <v>Tenaga Administrasi Sekolah</v>
          </cell>
          <cell r="AD5087" t="str">
            <v>SMP</v>
          </cell>
          <cell r="AE5087" t="str">
            <v>KLOJEN</v>
          </cell>
          <cell r="AN5087" t="str">
            <v>Belum Sertifikasi</v>
          </cell>
          <cell r="BB5087" t="str">
            <v>Belum</v>
          </cell>
        </row>
        <row r="5088">
          <cell r="N5088" t="str">
            <v>NON PNS</v>
          </cell>
          <cell r="R5088" t="str">
            <v>SMA</v>
          </cell>
          <cell r="X5088" t="str">
            <v>L</v>
          </cell>
          <cell r="AC5088" t="str">
            <v>Petugas Keamanan</v>
          </cell>
          <cell r="AD5088" t="str">
            <v>SMP</v>
          </cell>
          <cell r="AE5088" t="str">
            <v>KLOJEN</v>
          </cell>
          <cell r="AN5088" t="str">
            <v>Belum Sertifikasi</v>
          </cell>
          <cell r="BB5088" t="str">
            <v>Belum</v>
          </cell>
        </row>
        <row r="5089">
          <cell r="N5089" t="str">
            <v>NON PNS</v>
          </cell>
          <cell r="R5089" t="str">
            <v>SMA</v>
          </cell>
          <cell r="X5089" t="str">
            <v>L</v>
          </cell>
          <cell r="AC5089" t="str">
            <v>Petugas Keamanan</v>
          </cell>
          <cell r="AD5089" t="str">
            <v>SMP</v>
          </cell>
          <cell r="AE5089" t="str">
            <v>KLOJEN</v>
          </cell>
          <cell r="AN5089" t="str">
            <v>Belum Sertifikasi</v>
          </cell>
          <cell r="BB5089" t="str">
            <v>Belum</v>
          </cell>
        </row>
        <row r="5090">
          <cell r="N5090" t="str">
            <v>NON PNS</v>
          </cell>
          <cell r="R5090" t="str">
            <v>S1</v>
          </cell>
          <cell r="X5090" t="str">
            <v>P</v>
          </cell>
          <cell r="AC5090" t="str">
            <v>Tenaga Administrasi Sekolah</v>
          </cell>
          <cell r="AD5090" t="str">
            <v>SMP</v>
          </cell>
          <cell r="AE5090" t="str">
            <v>KLOJEN</v>
          </cell>
          <cell r="AN5090" t="str">
            <v>Belum Sertifikasi</v>
          </cell>
          <cell r="BB5090" t="str">
            <v>Belum</v>
          </cell>
        </row>
        <row r="5091">
          <cell r="N5091" t="str">
            <v>NON PNS</v>
          </cell>
          <cell r="R5091" t="str">
            <v>S1</v>
          </cell>
          <cell r="X5091" t="str">
            <v>P</v>
          </cell>
          <cell r="AC5091" t="str">
            <v>Tenaga Administrasi Sekolah</v>
          </cell>
          <cell r="AD5091" t="str">
            <v>SMP</v>
          </cell>
          <cell r="AE5091" t="str">
            <v>KLOJEN</v>
          </cell>
          <cell r="AN5091" t="str">
            <v>Belum Sertifikasi</v>
          </cell>
          <cell r="BB5091" t="str">
            <v>Belum</v>
          </cell>
        </row>
        <row r="5092">
          <cell r="N5092" t="str">
            <v>NON PNS</v>
          </cell>
          <cell r="R5092" t="str">
            <v>S1</v>
          </cell>
          <cell r="X5092" t="str">
            <v>P</v>
          </cell>
          <cell r="AC5092" t="str">
            <v>Guru</v>
          </cell>
          <cell r="AD5092" t="str">
            <v>SMP</v>
          </cell>
          <cell r="AE5092" t="str">
            <v>KLOJEN</v>
          </cell>
          <cell r="AN5092" t="str">
            <v>Belum Sertifikasi</v>
          </cell>
          <cell r="BB5092" t="str">
            <v>Belum</v>
          </cell>
        </row>
        <row r="5093">
          <cell r="N5093" t="str">
            <v>NON PNS</v>
          </cell>
          <cell r="R5093" t="str">
            <v>S1</v>
          </cell>
          <cell r="X5093" t="str">
            <v>P</v>
          </cell>
          <cell r="AC5093" t="str">
            <v>Guru</v>
          </cell>
          <cell r="AD5093" t="str">
            <v>SMP</v>
          </cell>
          <cell r="AE5093" t="str">
            <v>KLOJEN</v>
          </cell>
          <cell r="AN5093" t="str">
            <v>Belum Sertifikasi</v>
          </cell>
          <cell r="BB5093" t="str">
            <v>Belum</v>
          </cell>
        </row>
        <row r="5094">
          <cell r="N5094" t="str">
            <v>NON PNS</v>
          </cell>
          <cell r="R5094" t="str">
            <v>S1</v>
          </cell>
          <cell r="X5094" t="str">
            <v>P</v>
          </cell>
          <cell r="AC5094" t="str">
            <v>Guru</v>
          </cell>
          <cell r="AD5094" t="str">
            <v>SMP</v>
          </cell>
          <cell r="AE5094" t="str">
            <v>KLOJEN</v>
          </cell>
          <cell r="AN5094" t="str">
            <v>Belum Sertifikasi</v>
          </cell>
          <cell r="BB5094" t="str">
            <v>Belum</v>
          </cell>
        </row>
        <row r="5095">
          <cell r="N5095" t="str">
            <v>NON PNS</v>
          </cell>
          <cell r="R5095" t="str">
            <v>S1</v>
          </cell>
          <cell r="X5095" t="str">
            <v>P</v>
          </cell>
          <cell r="AC5095" t="str">
            <v>Pustakawan</v>
          </cell>
          <cell r="AD5095" t="str">
            <v>SMP</v>
          </cell>
          <cell r="AE5095" t="str">
            <v>KLOJEN</v>
          </cell>
          <cell r="AN5095" t="str">
            <v>Belum Sertifikasi</v>
          </cell>
          <cell r="BB5095" t="str">
            <v>Belum</v>
          </cell>
        </row>
        <row r="5096">
          <cell r="N5096" t="str">
            <v>NON PNS</v>
          </cell>
          <cell r="R5096" t="str">
            <v>S1</v>
          </cell>
          <cell r="X5096" t="str">
            <v>P</v>
          </cell>
          <cell r="AC5096" t="str">
            <v>Tenaga Administrasi Sekolah</v>
          </cell>
          <cell r="AD5096" t="str">
            <v>SMP</v>
          </cell>
          <cell r="AE5096" t="str">
            <v>KLOJEN</v>
          </cell>
          <cell r="AN5096" t="str">
            <v>Belum Sertifikasi</v>
          </cell>
          <cell r="BB5096" t="str">
            <v>Belum</v>
          </cell>
        </row>
        <row r="5097">
          <cell r="N5097" t="str">
            <v>NON PNS</v>
          </cell>
          <cell r="R5097" t="str">
            <v>S1</v>
          </cell>
          <cell r="X5097" t="str">
            <v>P</v>
          </cell>
          <cell r="AC5097" t="str">
            <v>Tenaga Administrasi Sekolah</v>
          </cell>
          <cell r="AD5097" t="str">
            <v>SMP</v>
          </cell>
          <cell r="AE5097" t="str">
            <v>KLOJEN</v>
          </cell>
          <cell r="AN5097" t="str">
            <v>Belum Sertifikasi</v>
          </cell>
          <cell r="BB5097" t="str">
            <v>Belum</v>
          </cell>
        </row>
        <row r="5098">
          <cell r="N5098" t="str">
            <v>NON PNS</v>
          </cell>
          <cell r="R5098" t="str">
            <v>SMA</v>
          </cell>
          <cell r="X5098" t="str">
            <v>L</v>
          </cell>
          <cell r="AC5098" t="str">
            <v>Tenaga Administrasi Sekolah</v>
          </cell>
          <cell r="AD5098" t="str">
            <v>SMP</v>
          </cell>
          <cell r="AE5098" t="str">
            <v>KLOJEN</v>
          </cell>
          <cell r="AN5098" t="str">
            <v>Belum Sertifikasi</v>
          </cell>
          <cell r="BB5098" t="str">
            <v>Belum</v>
          </cell>
        </row>
        <row r="5099">
          <cell r="N5099" t="str">
            <v>NON PNS</v>
          </cell>
          <cell r="R5099" t="str">
            <v>SMA</v>
          </cell>
          <cell r="X5099" t="str">
            <v>L</v>
          </cell>
          <cell r="AC5099" t="str">
            <v>Petugas Keamanan</v>
          </cell>
          <cell r="AD5099" t="str">
            <v>SMP</v>
          </cell>
          <cell r="AE5099" t="str">
            <v>KLOJEN</v>
          </cell>
          <cell r="AN5099" t="str">
            <v>Belum Sertifikasi</v>
          </cell>
          <cell r="BB5099" t="str">
            <v>Belum</v>
          </cell>
        </row>
        <row r="5100">
          <cell r="N5100" t="str">
            <v>NON PNS</v>
          </cell>
          <cell r="R5100" t="str">
            <v>SMA</v>
          </cell>
          <cell r="X5100" t="str">
            <v>L</v>
          </cell>
          <cell r="AC5100" t="str">
            <v>Tukang Kebun</v>
          </cell>
          <cell r="AD5100" t="str">
            <v>SMP</v>
          </cell>
          <cell r="AE5100" t="str">
            <v>KLOJEN</v>
          </cell>
          <cell r="AN5100" t="str">
            <v>Belum Sertifikasi</v>
          </cell>
          <cell r="BB5100" t="str">
            <v>Belum</v>
          </cell>
        </row>
        <row r="5101">
          <cell r="N5101" t="str">
            <v>NON PNS</v>
          </cell>
          <cell r="R5101" t="str">
            <v>D3</v>
          </cell>
          <cell r="X5101" t="str">
            <v>P</v>
          </cell>
          <cell r="AC5101" t="str">
            <v>Pustakawan</v>
          </cell>
          <cell r="AD5101" t="str">
            <v>SMP</v>
          </cell>
          <cell r="AE5101" t="str">
            <v>KLOJEN</v>
          </cell>
          <cell r="AN5101" t="str">
            <v>Belum Sertifikasi</v>
          </cell>
          <cell r="BB5101" t="str">
            <v>Belum</v>
          </cell>
        </row>
        <row r="5102">
          <cell r="N5102" t="str">
            <v>NON PNS</v>
          </cell>
          <cell r="R5102" t="str">
            <v>SMA</v>
          </cell>
          <cell r="X5102" t="str">
            <v>P</v>
          </cell>
          <cell r="AC5102" t="str">
            <v>Tenaga Administrasi Sekolah</v>
          </cell>
          <cell r="AD5102" t="str">
            <v>SMP</v>
          </cell>
          <cell r="AE5102" t="str">
            <v>KLOJEN</v>
          </cell>
          <cell r="AN5102" t="str">
            <v>Belum Sertifikasi</v>
          </cell>
          <cell r="BB5102" t="str">
            <v>Belum</v>
          </cell>
        </row>
        <row r="5103">
          <cell r="N5103" t="str">
            <v>NON PNS</v>
          </cell>
          <cell r="R5103" t="str">
            <v>SMA</v>
          </cell>
          <cell r="X5103" t="str">
            <v>L</v>
          </cell>
          <cell r="AC5103" t="str">
            <v>Petugas Keamanan</v>
          </cell>
          <cell r="AD5103" t="str">
            <v>SMP</v>
          </cell>
          <cell r="AE5103" t="str">
            <v>KLOJEN</v>
          </cell>
          <cell r="AN5103" t="str">
            <v>Belum Sertifikasi</v>
          </cell>
          <cell r="BB5103" t="str">
            <v>Belum</v>
          </cell>
        </row>
        <row r="5104">
          <cell r="N5104" t="str">
            <v>NON PNS</v>
          </cell>
          <cell r="R5104" t="str">
            <v>S1</v>
          </cell>
          <cell r="X5104" t="str">
            <v>P</v>
          </cell>
          <cell r="AC5104" t="str">
            <v>Tenaga Administrasi Sekolah</v>
          </cell>
          <cell r="AD5104" t="str">
            <v>SMP</v>
          </cell>
          <cell r="AE5104" t="str">
            <v>KLOJEN</v>
          </cell>
          <cell r="AN5104" t="str">
            <v>Belum Sertifikasi</v>
          </cell>
          <cell r="BB5104" t="str">
            <v>Belum</v>
          </cell>
        </row>
        <row r="5105">
          <cell r="N5105" t="str">
            <v>NON PNS</v>
          </cell>
          <cell r="R5105" t="str">
            <v>SMA</v>
          </cell>
          <cell r="X5105" t="str">
            <v>L</v>
          </cell>
          <cell r="AC5105" t="str">
            <v>Petugas Keamanan</v>
          </cell>
          <cell r="AD5105" t="str">
            <v>SMP</v>
          </cell>
          <cell r="AE5105" t="str">
            <v>KLOJEN</v>
          </cell>
          <cell r="AN5105" t="str">
            <v>Belum Sertifikasi</v>
          </cell>
          <cell r="BB5105" t="str">
            <v>Belum</v>
          </cell>
        </row>
        <row r="5106">
          <cell r="N5106" t="str">
            <v>NON PNS</v>
          </cell>
          <cell r="R5106" t="str">
            <v>SMA</v>
          </cell>
          <cell r="X5106" t="str">
            <v>L</v>
          </cell>
          <cell r="AC5106" t="str">
            <v>Pesuruh/Office Boy</v>
          </cell>
          <cell r="AD5106" t="str">
            <v>SMP</v>
          </cell>
          <cell r="AE5106" t="str">
            <v>KLOJEN</v>
          </cell>
          <cell r="AN5106" t="str">
            <v>Belum Sertifikasi</v>
          </cell>
          <cell r="BB5106" t="str">
            <v>Belum</v>
          </cell>
        </row>
        <row r="5107">
          <cell r="N5107" t="str">
            <v>NON PNS</v>
          </cell>
          <cell r="R5107" t="str">
            <v>S1</v>
          </cell>
          <cell r="X5107" t="str">
            <v>P</v>
          </cell>
          <cell r="AC5107" t="str">
            <v>Guru</v>
          </cell>
          <cell r="AD5107" t="str">
            <v>SMP</v>
          </cell>
          <cell r="AE5107" t="str">
            <v>KEDUNG KANDANG</v>
          </cell>
          <cell r="AN5107" t="str">
            <v>Belum Sertifikasi</v>
          </cell>
          <cell r="BB5107" t="str">
            <v>Belum</v>
          </cell>
        </row>
        <row r="5108">
          <cell r="N5108" t="str">
            <v>NON PNS</v>
          </cell>
          <cell r="R5108" t="str">
            <v>S1</v>
          </cell>
          <cell r="X5108" t="str">
            <v>P</v>
          </cell>
          <cell r="AC5108" t="str">
            <v>Guru</v>
          </cell>
          <cell r="AD5108" t="str">
            <v>SMP</v>
          </cell>
          <cell r="AE5108" t="str">
            <v>KEDUNG KANDANG</v>
          </cell>
          <cell r="AN5108" t="str">
            <v>Belum Sertifikasi</v>
          </cell>
          <cell r="BB5108" t="str">
            <v>Belum</v>
          </cell>
        </row>
        <row r="5109">
          <cell r="N5109" t="str">
            <v>NON PNS</v>
          </cell>
          <cell r="R5109" t="str">
            <v>S1</v>
          </cell>
          <cell r="X5109" t="str">
            <v>P</v>
          </cell>
          <cell r="AC5109" t="str">
            <v>Guru</v>
          </cell>
          <cell r="AD5109" t="str">
            <v>SMP</v>
          </cell>
          <cell r="AE5109" t="str">
            <v>KEDUNG KANDANG</v>
          </cell>
          <cell r="AN5109" t="str">
            <v>Belum Sertifikasi</v>
          </cell>
          <cell r="BB5109" t="str">
            <v>Belum</v>
          </cell>
        </row>
        <row r="5110">
          <cell r="N5110" t="str">
            <v>NON PNS</v>
          </cell>
          <cell r="R5110" t="str">
            <v>S1</v>
          </cell>
          <cell r="X5110" t="str">
            <v>P</v>
          </cell>
          <cell r="AC5110" t="str">
            <v>Guru</v>
          </cell>
          <cell r="AD5110" t="str">
            <v>SMP</v>
          </cell>
          <cell r="AE5110" t="str">
            <v>KEDUNG KANDANG</v>
          </cell>
          <cell r="AN5110" t="str">
            <v>Belum Sertifikasi</v>
          </cell>
          <cell r="BB5110" t="str">
            <v>Belum</v>
          </cell>
        </row>
        <row r="5111">
          <cell r="N5111" t="str">
            <v>NON PNS</v>
          </cell>
          <cell r="R5111" t="str">
            <v>S1</v>
          </cell>
          <cell r="X5111" t="str">
            <v>P</v>
          </cell>
          <cell r="AC5111" t="str">
            <v>Tenaga Administrasi Sekolah</v>
          </cell>
          <cell r="AD5111" t="str">
            <v>SMP</v>
          </cell>
          <cell r="AE5111" t="str">
            <v>KEDUNG KANDANG</v>
          </cell>
          <cell r="AN5111" t="str">
            <v>Belum Sertifikasi</v>
          </cell>
          <cell r="BB5111" t="str">
            <v>Belum</v>
          </cell>
        </row>
        <row r="5112">
          <cell r="N5112" t="str">
            <v>NON PNS</v>
          </cell>
          <cell r="R5112" t="str">
            <v>SMA</v>
          </cell>
          <cell r="X5112" t="str">
            <v>L</v>
          </cell>
          <cell r="AC5112" t="str">
            <v>Tenaga Administrasi Sekolah</v>
          </cell>
          <cell r="AD5112" t="str">
            <v>SMP</v>
          </cell>
          <cell r="AE5112" t="str">
            <v>KEDUNG KANDANG</v>
          </cell>
          <cell r="AN5112" t="str">
            <v>Belum Sertifikasi</v>
          </cell>
          <cell r="BB5112" t="str">
            <v>Belum</v>
          </cell>
        </row>
        <row r="5113">
          <cell r="N5113" t="str">
            <v>NON PNS</v>
          </cell>
          <cell r="R5113" t="str">
            <v>D1</v>
          </cell>
          <cell r="X5113" t="str">
            <v>P</v>
          </cell>
          <cell r="AC5113" t="str">
            <v>Tenaga Administrasi Sekolah</v>
          </cell>
          <cell r="AD5113" t="str">
            <v>SMP</v>
          </cell>
          <cell r="AE5113" t="str">
            <v>KEDUNG KANDANG</v>
          </cell>
          <cell r="AN5113" t="str">
            <v>Belum Sertifikasi</v>
          </cell>
          <cell r="BB5113" t="str">
            <v>Belum</v>
          </cell>
        </row>
        <row r="5114">
          <cell r="N5114" t="str">
            <v>NON PNS</v>
          </cell>
          <cell r="R5114" t="str">
            <v>SMA</v>
          </cell>
          <cell r="X5114" t="str">
            <v>L</v>
          </cell>
          <cell r="AC5114" t="str">
            <v>Tukang Kebun</v>
          </cell>
          <cell r="AD5114" t="str">
            <v>SMP</v>
          </cell>
          <cell r="AE5114" t="str">
            <v>KEDUNG KANDANG</v>
          </cell>
          <cell r="AN5114" t="str">
            <v>Belum Sertifikasi</v>
          </cell>
          <cell r="BB5114" t="str">
            <v>Belum</v>
          </cell>
        </row>
        <row r="5115">
          <cell r="N5115" t="str">
            <v>NON PNS</v>
          </cell>
          <cell r="R5115" t="str">
            <v>SMA</v>
          </cell>
          <cell r="X5115" t="str">
            <v>P</v>
          </cell>
          <cell r="AC5115" t="str">
            <v>Tenaga Administrasi Sekolah</v>
          </cell>
          <cell r="AD5115" t="str">
            <v>SMP</v>
          </cell>
          <cell r="AE5115" t="str">
            <v>KEDUNG KANDANG</v>
          </cell>
          <cell r="AN5115" t="str">
            <v>Belum Sertifikasi</v>
          </cell>
          <cell r="BB5115" t="str">
            <v>Belum</v>
          </cell>
        </row>
        <row r="5116">
          <cell r="N5116" t="str">
            <v>NON PNS</v>
          </cell>
          <cell r="R5116" t="str">
            <v>SD</v>
          </cell>
          <cell r="X5116" t="str">
            <v>L</v>
          </cell>
          <cell r="AC5116" t="str">
            <v>Penjaga Sekolah</v>
          </cell>
          <cell r="AD5116" t="str">
            <v>SMP</v>
          </cell>
          <cell r="AE5116" t="str">
            <v>KEDUNG KANDANG</v>
          </cell>
          <cell r="AN5116" t="str">
            <v>Belum Sertifikasi</v>
          </cell>
          <cell r="BB5116" t="str">
            <v>Belum</v>
          </cell>
        </row>
        <row r="5117">
          <cell r="N5117" t="str">
            <v>NON PNS</v>
          </cell>
          <cell r="R5117" t="str">
            <v>S1</v>
          </cell>
          <cell r="X5117" t="str">
            <v>P</v>
          </cell>
          <cell r="AC5117" t="str">
            <v>Tenaga Administrasi Sekolah</v>
          </cell>
          <cell r="AD5117" t="str">
            <v>SMP</v>
          </cell>
          <cell r="AE5117" t="str">
            <v>KEDUNG KANDANG</v>
          </cell>
          <cell r="AN5117" t="str">
            <v>Belum Sertifikasi</v>
          </cell>
          <cell r="BB5117" t="str">
            <v>Belum</v>
          </cell>
        </row>
        <row r="5118">
          <cell r="N5118" t="str">
            <v>NON PNS</v>
          </cell>
          <cell r="R5118" t="str">
            <v>SMP</v>
          </cell>
          <cell r="X5118" t="str">
            <v>L</v>
          </cell>
          <cell r="AC5118" t="str">
            <v>Tenaga Administrasi Sekolah</v>
          </cell>
          <cell r="AD5118" t="str">
            <v>SMP</v>
          </cell>
          <cell r="AE5118" t="str">
            <v>KEDUNG KANDANG</v>
          </cell>
          <cell r="AN5118" t="str">
            <v>Belum Sertifikasi</v>
          </cell>
          <cell r="BB5118" t="str">
            <v>Belum</v>
          </cell>
        </row>
        <row r="5119">
          <cell r="N5119" t="str">
            <v>NON PNS</v>
          </cell>
          <cell r="R5119" t="str">
            <v>SMA</v>
          </cell>
          <cell r="X5119" t="str">
            <v>L</v>
          </cell>
          <cell r="AC5119" t="str">
            <v>Tukang Kebun</v>
          </cell>
          <cell r="AD5119" t="str">
            <v>SMP</v>
          </cell>
          <cell r="AE5119" t="str">
            <v>KEDUNG KANDANG</v>
          </cell>
          <cell r="AN5119" t="str">
            <v>Belum Sertifikasi</v>
          </cell>
          <cell r="BB5119" t="str">
            <v>Belum</v>
          </cell>
        </row>
        <row r="5120">
          <cell r="N5120" t="str">
            <v>NON PNS</v>
          </cell>
          <cell r="R5120" t="str">
            <v>SD</v>
          </cell>
          <cell r="X5120" t="str">
            <v>L</v>
          </cell>
          <cell r="AC5120" t="str">
            <v>Penjaga Sekolah</v>
          </cell>
          <cell r="AD5120" t="str">
            <v>SMP</v>
          </cell>
          <cell r="AE5120" t="str">
            <v>KEDUNG KANDANG</v>
          </cell>
          <cell r="AN5120" t="str">
            <v>Belum Sertifikasi</v>
          </cell>
          <cell r="BB5120" t="str">
            <v>Belum</v>
          </cell>
        </row>
        <row r="5121">
          <cell r="N5121" t="str">
            <v>NON PNS</v>
          </cell>
          <cell r="R5121" t="str">
            <v>SMP</v>
          </cell>
          <cell r="X5121" t="str">
            <v>P</v>
          </cell>
          <cell r="AC5121" t="str">
            <v>Tenaga Administrasi Sekolah</v>
          </cell>
          <cell r="AD5121" t="str">
            <v>SMP</v>
          </cell>
          <cell r="AE5121" t="str">
            <v>KEDUNG KANDANG</v>
          </cell>
          <cell r="AN5121" t="str">
            <v>Belum Sertifikasi</v>
          </cell>
          <cell r="BB5121" t="str">
            <v>Belum</v>
          </cell>
        </row>
        <row r="5122">
          <cell r="N5122" t="str">
            <v>NON PNS</v>
          </cell>
          <cell r="R5122" t="str">
            <v>SMA</v>
          </cell>
          <cell r="X5122" t="str">
            <v>L</v>
          </cell>
          <cell r="AC5122" t="str">
            <v>Tenaga Administrasi Sekolah</v>
          </cell>
          <cell r="AD5122" t="str">
            <v>SMP</v>
          </cell>
          <cell r="AE5122" t="str">
            <v>KEDUNG KANDANG</v>
          </cell>
          <cell r="AN5122" t="str">
            <v>Belum Sertifikasi</v>
          </cell>
          <cell r="BB5122" t="str">
            <v>Belum</v>
          </cell>
        </row>
        <row r="5123">
          <cell r="N5123" t="str">
            <v>NON PNS</v>
          </cell>
          <cell r="R5123" t="str">
            <v>SMA</v>
          </cell>
          <cell r="X5123" t="str">
            <v>L</v>
          </cell>
          <cell r="AC5123" t="str">
            <v>Tenaga Administrasi Sekolah</v>
          </cell>
          <cell r="AD5123" t="str">
            <v>SMP</v>
          </cell>
          <cell r="AE5123" t="str">
            <v>KEDUNG KANDANG</v>
          </cell>
          <cell r="AN5123" t="str">
            <v>Belum Sertifikasi</v>
          </cell>
          <cell r="BB5123" t="str">
            <v>Belum</v>
          </cell>
        </row>
        <row r="5124">
          <cell r="N5124" t="str">
            <v>NON PNS</v>
          </cell>
          <cell r="R5124" t="str">
            <v>S1</v>
          </cell>
          <cell r="X5124" t="str">
            <v>P</v>
          </cell>
          <cell r="AC5124" t="str">
            <v>Guru</v>
          </cell>
          <cell r="AD5124" t="str">
            <v>SMP</v>
          </cell>
          <cell r="AE5124" t="str">
            <v>KLOJEN</v>
          </cell>
          <cell r="AN5124" t="str">
            <v>Belum Sertifikasi</v>
          </cell>
          <cell r="BB5124" t="str">
            <v>Belum</v>
          </cell>
        </row>
        <row r="5125">
          <cell r="N5125" t="str">
            <v>NON PNS</v>
          </cell>
          <cell r="R5125" t="str">
            <v>S1</v>
          </cell>
          <cell r="X5125" t="str">
            <v>L</v>
          </cell>
          <cell r="AC5125" t="str">
            <v>Guru</v>
          </cell>
          <cell r="AD5125" t="str">
            <v>SMP</v>
          </cell>
          <cell r="AE5125" t="str">
            <v>KLOJEN</v>
          </cell>
          <cell r="AN5125" t="str">
            <v>Belum Sertifikasi</v>
          </cell>
          <cell r="BB5125" t="str">
            <v>Belum</v>
          </cell>
        </row>
        <row r="5126">
          <cell r="N5126" t="str">
            <v>NON PNS</v>
          </cell>
          <cell r="R5126" t="str">
            <v>S2</v>
          </cell>
          <cell r="X5126" t="str">
            <v>P</v>
          </cell>
          <cell r="AC5126" t="str">
            <v>Guru</v>
          </cell>
          <cell r="AD5126" t="str">
            <v>SMP</v>
          </cell>
          <cell r="AE5126" t="str">
            <v>KLOJEN</v>
          </cell>
          <cell r="AN5126" t="str">
            <v>Belum Sertifikasi</v>
          </cell>
          <cell r="BB5126" t="str">
            <v>Belum</v>
          </cell>
        </row>
        <row r="5127">
          <cell r="N5127" t="str">
            <v>NON PNS</v>
          </cell>
          <cell r="R5127" t="str">
            <v>SMA</v>
          </cell>
          <cell r="X5127" t="str">
            <v>L</v>
          </cell>
          <cell r="AC5127" t="str">
            <v>Pesuruh/Office Boy</v>
          </cell>
          <cell r="AD5127" t="str">
            <v>SMP</v>
          </cell>
          <cell r="AE5127" t="str">
            <v>KLOJEN</v>
          </cell>
          <cell r="AN5127" t="str">
            <v>Belum Sertifikasi</v>
          </cell>
          <cell r="BB5127" t="str">
            <v>Belum</v>
          </cell>
        </row>
        <row r="5128">
          <cell r="N5128" t="str">
            <v>NON PNS</v>
          </cell>
          <cell r="R5128" t="str">
            <v>SMA</v>
          </cell>
          <cell r="X5128" t="str">
            <v>L</v>
          </cell>
          <cell r="AC5128" t="str">
            <v>Pesuruh/Office Boy</v>
          </cell>
          <cell r="AD5128" t="str">
            <v>SMP</v>
          </cell>
          <cell r="AE5128" t="str">
            <v>KLOJEN</v>
          </cell>
          <cell r="AN5128" t="str">
            <v>Belum Sertifikasi</v>
          </cell>
          <cell r="BB5128" t="str">
            <v>Belum</v>
          </cell>
        </row>
        <row r="5129">
          <cell r="N5129" t="str">
            <v>NON PNS</v>
          </cell>
          <cell r="R5129" t="str">
            <v>S1</v>
          </cell>
          <cell r="X5129" t="str">
            <v>L</v>
          </cell>
          <cell r="AC5129" t="str">
            <v>Tenaga Administrasi Sekolah</v>
          </cell>
          <cell r="AD5129" t="str">
            <v>SMP</v>
          </cell>
          <cell r="AE5129" t="str">
            <v>KLOJEN</v>
          </cell>
          <cell r="AN5129" t="str">
            <v>Belum Sertifikasi</v>
          </cell>
          <cell r="BB5129" t="str">
            <v>Belum</v>
          </cell>
        </row>
        <row r="5130">
          <cell r="N5130" t="str">
            <v>NON PNS</v>
          </cell>
          <cell r="R5130" t="str">
            <v>S1</v>
          </cell>
          <cell r="X5130" t="str">
            <v>P</v>
          </cell>
          <cell r="AC5130" t="str">
            <v>Tenaga Administrasi Sekolah</v>
          </cell>
          <cell r="AD5130" t="str">
            <v>SMP</v>
          </cell>
          <cell r="AE5130" t="str">
            <v>KLOJEN</v>
          </cell>
          <cell r="AN5130" t="str">
            <v>Belum Sertifikasi</v>
          </cell>
          <cell r="BB5130" t="str">
            <v>Belum</v>
          </cell>
        </row>
        <row r="5131">
          <cell r="N5131" t="str">
            <v>NON PNS</v>
          </cell>
          <cell r="R5131" t="str">
            <v>S1</v>
          </cell>
          <cell r="X5131" t="str">
            <v>P</v>
          </cell>
          <cell r="AC5131" t="str">
            <v>Tenaga Administrasi Sekolah</v>
          </cell>
          <cell r="AD5131" t="str">
            <v>SMP</v>
          </cell>
          <cell r="AE5131" t="str">
            <v>KLOJEN</v>
          </cell>
          <cell r="AN5131" t="str">
            <v>Belum Sertifikasi</v>
          </cell>
          <cell r="BB5131" t="str">
            <v>Belum</v>
          </cell>
        </row>
        <row r="5132">
          <cell r="N5132" t="str">
            <v>NON PNS</v>
          </cell>
          <cell r="R5132" t="str">
            <v>SMA</v>
          </cell>
          <cell r="X5132" t="str">
            <v>L</v>
          </cell>
          <cell r="AC5132" t="str">
            <v>Petugas Keamanan</v>
          </cell>
          <cell r="AD5132" t="str">
            <v>SMP</v>
          </cell>
          <cell r="AE5132" t="str">
            <v>KLOJEN</v>
          </cell>
          <cell r="AN5132" t="str">
            <v>Belum Sertifikasi</v>
          </cell>
          <cell r="BB5132" t="str">
            <v>Belum</v>
          </cell>
        </row>
        <row r="5133">
          <cell r="N5133" t="str">
            <v>NON PNS</v>
          </cell>
          <cell r="R5133" t="str">
            <v>SMA</v>
          </cell>
          <cell r="X5133" t="str">
            <v>L</v>
          </cell>
          <cell r="AC5133" t="str">
            <v>Pesuruh/Office Boy</v>
          </cell>
          <cell r="AD5133" t="str">
            <v>SMP</v>
          </cell>
          <cell r="AE5133" t="str">
            <v>KLOJEN</v>
          </cell>
          <cell r="AN5133" t="str">
            <v>Belum Sertifikasi</v>
          </cell>
          <cell r="BB5133" t="str">
            <v>Belum</v>
          </cell>
        </row>
        <row r="5134">
          <cell r="N5134" t="str">
            <v>NON PNS</v>
          </cell>
          <cell r="R5134" t="str">
            <v>SMA</v>
          </cell>
          <cell r="X5134" t="str">
            <v>L</v>
          </cell>
          <cell r="AC5134" t="str">
            <v>Pesuruh/Office Boy</v>
          </cell>
          <cell r="AD5134" t="str">
            <v>SMP</v>
          </cell>
          <cell r="AE5134" t="str">
            <v>KLOJEN</v>
          </cell>
          <cell r="AN5134" t="str">
            <v>Belum Sertifikasi</v>
          </cell>
          <cell r="BB5134" t="str">
            <v>Belum</v>
          </cell>
        </row>
        <row r="5135">
          <cell r="N5135" t="str">
            <v>NON PNS</v>
          </cell>
          <cell r="R5135" t="str">
            <v>SMP</v>
          </cell>
          <cell r="X5135" t="str">
            <v>L</v>
          </cell>
          <cell r="AC5135" t="str">
            <v>Petugas Keamanan</v>
          </cell>
          <cell r="AD5135" t="str">
            <v>SMP</v>
          </cell>
          <cell r="AE5135" t="str">
            <v>KLOJEN</v>
          </cell>
          <cell r="AN5135" t="str">
            <v>Belum Sertifikasi</v>
          </cell>
          <cell r="BB5135" t="str">
            <v>Belum</v>
          </cell>
        </row>
        <row r="5136">
          <cell r="N5136" t="str">
            <v>NON PNS</v>
          </cell>
          <cell r="R5136" t="str">
            <v>S1</v>
          </cell>
          <cell r="X5136" t="str">
            <v>P</v>
          </cell>
          <cell r="AC5136" t="str">
            <v>Guru</v>
          </cell>
          <cell r="AD5136" t="str">
            <v>SMP</v>
          </cell>
          <cell r="AE5136" t="str">
            <v>KLOJEN</v>
          </cell>
          <cell r="AN5136" t="str">
            <v>Belum Sertifikasi</v>
          </cell>
          <cell r="BB5136" t="str">
            <v>Belum</v>
          </cell>
        </row>
        <row r="5137">
          <cell r="N5137" t="str">
            <v>NON PNS</v>
          </cell>
          <cell r="R5137" t="str">
            <v>S1</v>
          </cell>
          <cell r="X5137" t="str">
            <v>P</v>
          </cell>
          <cell r="AC5137" t="str">
            <v>Guru</v>
          </cell>
          <cell r="AD5137" t="str">
            <v>SMP</v>
          </cell>
          <cell r="AE5137" t="str">
            <v>KLOJEN</v>
          </cell>
          <cell r="AN5137" t="str">
            <v>Belum Sertifikasi</v>
          </cell>
          <cell r="BB5137" t="str">
            <v>Belum</v>
          </cell>
        </row>
        <row r="5138">
          <cell r="N5138" t="str">
            <v>NON PNS</v>
          </cell>
          <cell r="R5138" t="str">
            <v>D3</v>
          </cell>
          <cell r="X5138" t="str">
            <v>P</v>
          </cell>
          <cell r="AC5138" t="str">
            <v>Pustakawan</v>
          </cell>
          <cell r="AD5138" t="str">
            <v>SMP</v>
          </cell>
          <cell r="AE5138" t="str">
            <v>KLOJEN</v>
          </cell>
          <cell r="AN5138" t="str">
            <v>Belum Sertifikasi</v>
          </cell>
          <cell r="BB5138" t="str">
            <v>Belum</v>
          </cell>
        </row>
        <row r="5139">
          <cell r="N5139" t="str">
            <v>NON PNS</v>
          </cell>
          <cell r="R5139" t="str">
            <v>SMA</v>
          </cell>
          <cell r="X5139" t="str">
            <v>L</v>
          </cell>
          <cell r="AC5139" t="str">
            <v>Tenaga Administrasi Sekolah</v>
          </cell>
          <cell r="AD5139" t="str">
            <v>SMP</v>
          </cell>
          <cell r="AE5139" t="str">
            <v>KLOJEN</v>
          </cell>
          <cell r="AN5139" t="str">
            <v>Belum Sertifikasi</v>
          </cell>
          <cell r="BB5139" t="str">
            <v>Belum</v>
          </cell>
        </row>
        <row r="5140">
          <cell r="N5140" t="str">
            <v>NON PNS</v>
          </cell>
          <cell r="R5140" t="str">
            <v>S1</v>
          </cell>
          <cell r="X5140" t="str">
            <v>P</v>
          </cell>
          <cell r="AC5140" t="str">
            <v>Tenaga Administrasi Sekolah</v>
          </cell>
          <cell r="AD5140" t="str">
            <v>SMP</v>
          </cell>
          <cell r="AE5140" t="str">
            <v>KLOJEN</v>
          </cell>
          <cell r="AN5140" t="str">
            <v>Belum Sertifikasi</v>
          </cell>
          <cell r="BB5140" t="str">
            <v>Belum</v>
          </cell>
        </row>
        <row r="5141">
          <cell r="N5141" t="str">
            <v>NON PNS</v>
          </cell>
          <cell r="R5141" t="str">
            <v>SMA</v>
          </cell>
          <cell r="X5141" t="str">
            <v>L</v>
          </cell>
          <cell r="AC5141" t="str">
            <v>Tenaga Administrasi Sekolah</v>
          </cell>
          <cell r="AD5141" t="str">
            <v>SMP</v>
          </cell>
          <cell r="AE5141" t="str">
            <v>KLOJEN</v>
          </cell>
          <cell r="AN5141" t="str">
            <v>Belum Sertifikasi</v>
          </cell>
          <cell r="BB5141" t="str">
            <v>Belum</v>
          </cell>
        </row>
        <row r="5142">
          <cell r="N5142" t="str">
            <v>NON PNS</v>
          </cell>
          <cell r="R5142" t="str">
            <v>SMA</v>
          </cell>
          <cell r="X5142" t="str">
            <v>L</v>
          </cell>
          <cell r="AC5142" t="str">
            <v>Tenaga Administrasi Sekolah</v>
          </cell>
          <cell r="AD5142" t="str">
            <v>SMP</v>
          </cell>
          <cell r="AE5142" t="str">
            <v>KLOJEN</v>
          </cell>
          <cell r="AN5142" t="str">
            <v>Belum Sertifikasi</v>
          </cell>
          <cell r="BB5142" t="str">
            <v>Belum</v>
          </cell>
        </row>
        <row r="5143">
          <cell r="N5143" t="str">
            <v>NON PNS</v>
          </cell>
          <cell r="R5143" t="str">
            <v>SD</v>
          </cell>
          <cell r="X5143" t="str">
            <v>L</v>
          </cell>
          <cell r="AC5143" t="str">
            <v>Tenaga Administrasi Sekolah</v>
          </cell>
          <cell r="AD5143" t="str">
            <v>SMP</v>
          </cell>
          <cell r="AE5143" t="str">
            <v>KLOJEN</v>
          </cell>
          <cell r="AN5143" t="str">
            <v>Belum Sertifikasi</v>
          </cell>
          <cell r="BB5143" t="str">
            <v>Belum</v>
          </cell>
        </row>
        <row r="5144">
          <cell r="N5144" t="str">
            <v>NON PNS</v>
          </cell>
          <cell r="R5144" t="str">
            <v>SMA</v>
          </cell>
          <cell r="X5144" t="str">
            <v>L</v>
          </cell>
          <cell r="AC5144" t="str">
            <v>Tenaga Administrasi Sekolah</v>
          </cell>
          <cell r="AD5144" t="str">
            <v>SMP</v>
          </cell>
          <cell r="AE5144" t="str">
            <v>KLOJEN</v>
          </cell>
          <cell r="AN5144" t="str">
            <v>Belum Sertifikasi</v>
          </cell>
          <cell r="BB5144" t="str">
            <v>Belum</v>
          </cell>
        </row>
        <row r="5145">
          <cell r="N5145" t="str">
            <v>NON PNS</v>
          </cell>
          <cell r="R5145" t="str">
            <v>SMA</v>
          </cell>
          <cell r="X5145" t="str">
            <v>L</v>
          </cell>
          <cell r="AC5145" t="str">
            <v>Tenaga Administrasi Sekolah</v>
          </cell>
          <cell r="AD5145" t="str">
            <v>SMP</v>
          </cell>
          <cell r="AE5145" t="str">
            <v>KLOJEN</v>
          </cell>
          <cell r="AN5145" t="str">
            <v>Belum Sertifikasi</v>
          </cell>
          <cell r="BB5145" t="str">
            <v>Belum</v>
          </cell>
        </row>
        <row r="5146">
          <cell r="N5146" t="str">
            <v>NON PNS</v>
          </cell>
          <cell r="R5146" t="str">
            <v>SMA</v>
          </cell>
          <cell r="X5146" t="str">
            <v>L</v>
          </cell>
          <cell r="AC5146" t="str">
            <v>Tenaga Administrasi Sekolah</v>
          </cell>
          <cell r="AD5146" t="str">
            <v>SMP</v>
          </cell>
          <cell r="AE5146" t="str">
            <v>KLOJEN</v>
          </cell>
          <cell r="AN5146" t="str">
            <v>Belum Sertifikasi</v>
          </cell>
          <cell r="BB5146" t="str">
            <v>Belum</v>
          </cell>
        </row>
        <row r="5147">
          <cell r="N5147" t="str">
            <v>NON PNS</v>
          </cell>
          <cell r="R5147" t="str">
            <v>SMA</v>
          </cell>
          <cell r="X5147" t="str">
            <v>L</v>
          </cell>
          <cell r="AC5147" t="str">
            <v>Tenaga Administrasi Sekolah</v>
          </cell>
          <cell r="AD5147" t="str">
            <v>SMP</v>
          </cell>
          <cell r="AE5147" t="str">
            <v>KLOJEN</v>
          </cell>
          <cell r="AN5147" t="str">
            <v>Belum Sertifikasi</v>
          </cell>
          <cell r="BB5147" t="str">
            <v>Belum</v>
          </cell>
        </row>
        <row r="5148">
          <cell r="N5148" t="str">
            <v>NON PNS</v>
          </cell>
          <cell r="R5148" t="str">
            <v>SMA</v>
          </cell>
          <cell r="X5148" t="str">
            <v>L</v>
          </cell>
          <cell r="AC5148" t="str">
            <v>Petugas Keamanan</v>
          </cell>
          <cell r="AD5148" t="str">
            <v>SMP</v>
          </cell>
          <cell r="AE5148" t="str">
            <v>KLOJEN</v>
          </cell>
          <cell r="AN5148" t="str">
            <v>Belum Sertifikasi</v>
          </cell>
          <cell r="BB5148" t="str">
            <v>Belum</v>
          </cell>
        </row>
        <row r="5149">
          <cell r="N5149" t="str">
            <v>NON PNS</v>
          </cell>
          <cell r="R5149" t="str">
            <v>SMA</v>
          </cell>
          <cell r="X5149" t="str">
            <v>P</v>
          </cell>
          <cell r="AC5149" t="str">
            <v>Guru</v>
          </cell>
          <cell r="AD5149" t="str">
            <v>SMP</v>
          </cell>
          <cell r="AE5149" t="str">
            <v>KEDUNG KANDANG</v>
          </cell>
          <cell r="AN5149" t="str">
            <v>Belum Sertifikasi</v>
          </cell>
          <cell r="BB5149" t="str">
            <v>Belum</v>
          </cell>
        </row>
        <row r="5150">
          <cell r="N5150" t="str">
            <v>NON PNS</v>
          </cell>
          <cell r="R5150" t="str">
            <v>SMA</v>
          </cell>
          <cell r="X5150" t="str">
            <v>P</v>
          </cell>
          <cell r="AC5150" t="str">
            <v>Guru</v>
          </cell>
          <cell r="AD5150" t="str">
            <v>SMP</v>
          </cell>
          <cell r="AE5150" t="str">
            <v>KEDUNG KANDANG</v>
          </cell>
          <cell r="AN5150" t="str">
            <v>Belum Sertifikasi</v>
          </cell>
          <cell r="BB5150" t="str">
            <v>Belum</v>
          </cell>
        </row>
        <row r="5151">
          <cell r="N5151" t="str">
            <v>NON PNS</v>
          </cell>
          <cell r="R5151" t="str">
            <v>SMA</v>
          </cell>
          <cell r="X5151" t="str">
            <v>L</v>
          </cell>
          <cell r="AC5151" t="str">
            <v>Guru</v>
          </cell>
          <cell r="AD5151" t="str">
            <v>SMP</v>
          </cell>
          <cell r="AE5151" t="str">
            <v>KEDUNG KANDANG</v>
          </cell>
          <cell r="AN5151" t="str">
            <v>Belum Sertifikasi</v>
          </cell>
          <cell r="BB5151" t="str">
            <v>Belum</v>
          </cell>
        </row>
        <row r="5152">
          <cell r="N5152" t="str">
            <v>NON PNS</v>
          </cell>
          <cell r="R5152" t="str">
            <v>S1</v>
          </cell>
          <cell r="X5152" t="str">
            <v>L</v>
          </cell>
          <cell r="AC5152" t="str">
            <v>Guru</v>
          </cell>
          <cell r="AD5152" t="str">
            <v>SMP</v>
          </cell>
          <cell r="AE5152" t="str">
            <v>KEDUNG KANDANG</v>
          </cell>
          <cell r="AN5152" t="str">
            <v>Belum Sertifikasi</v>
          </cell>
          <cell r="BB5152" t="str">
            <v>Belum</v>
          </cell>
        </row>
        <row r="5153">
          <cell r="N5153" t="str">
            <v>NON PNS</v>
          </cell>
          <cell r="R5153" t="str">
            <v>S1</v>
          </cell>
          <cell r="X5153" t="str">
            <v>P</v>
          </cell>
          <cell r="AC5153" t="str">
            <v>Guru</v>
          </cell>
          <cell r="AD5153" t="str">
            <v>SMP</v>
          </cell>
          <cell r="AE5153" t="str">
            <v>KEDUNG KANDANG</v>
          </cell>
          <cell r="AN5153" t="str">
            <v>Lulus Sertifikasi</v>
          </cell>
          <cell r="BB5153" t="str">
            <v>Belum</v>
          </cell>
        </row>
        <row r="5154">
          <cell r="N5154" t="str">
            <v>NON PNS</v>
          </cell>
          <cell r="R5154" t="str">
            <v>S1</v>
          </cell>
          <cell r="X5154" t="str">
            <v>P</v>
          </cell>
          <cell r="AC5154" t="str">
            <v>Guru</v>
          </cell>
          <cell r="AD5154" t="str">
            <v>SMP</v>
          </cell>
          <cell r="AE5154" t="str">
            <v>KEDUNG KANDANG</v>
          </cell>
          <cell r="AN5154" t="str">
            <v>Lulus Sertifikasi</v>
          </cell>
          <cell r="BB5154" t="str">
            <v>Belum</v>
          </cell>
        </row>
        <row r="5155">
          <cell r="N5155" t="str">
            <v>NON PNS</v>
          </cell>
          <cell r="R5155" t="str">
            <v>SMA</v>
          </cell>
          <cell r="X5155" t="str">
            <v>L</v>
          </cell>
          <cell r="AC5155" t="str">
            <v>Guru</v>
          </cell>
          <cell r="AD5155" t="str">
            <v>SMP</v>
          </cell>
          <cell r="AE5155" t="str">
            <v>KEDUNG KANDANG</v>
          </cell>
          <cell r="AN5155" t="str">
            <v>Belum Sertifikasi</v>
          </cell>
          <cell r="BB5155" t="str">
            <v>Belum</v>
          </cell>
        </row>
        <row r="5156">
          <cell r="N5156" t="str">
            <v>NON PNS</v>
          </cell>
          <cell r="R5156" t="str">
            <v>S1</v>
          </cell>
          <cell r="X5156" t="str">
            <v>P</v>
          </cell>
          <cell r="AC5156" t="str">
            <v>Guru</v>
          </cell>
          <cell r="AD5156" t="str">
            <v>SMP</v>
          </cell>
          <cell r="AE5156" t="str">
            <v>KEDUNG KANDANG</v>
          </cell>
          <cell r="AN5156" t="str">
            <v>Lulus Sertifikasi</v>
          </cell>
          <cell r="BB5156" t="str">
            <v>Belum</v>
          </cell>
        </row>
        <row r="5157">
          <cell r="N5157" t="str">
            <v>NON PNS</v>
          </cell>
          <cell r="R5157" t="str">
            <v>S1</v>
          </cell>
          <cell r="X5157" t="str">
            <v>L</v>
          </cell>
          <cell r="AC5157" t="str">
            <v>Guru</v>
          </cell>
          <cell r="AD5157" t="str">
            <v>SMP</v>
          </cell>
          <cell r="AE5157" t="str">
            <v>KEDUNG KANDANG</v>
          </cell>
          <cell r="AN5157" t="str">
            <v>Lulus Sertifikasi</v>
          </cell>
          <cell r="BB5157" t="str">
            <v>Belum</v>
          </cell>
        </row>
        <row r="5158">
          <cell r="N5158" t="str">
            <v>NON PNS</v>
          </cell>
          <cell r="R5158" t="str">
            <v>S1</v>
          </cell>
          <cell r="X5158" t="str">
            <v>P</v>
          </cell>
          <cell r="AC5158" t="str">
            <v>Guru</v>
          </cell>
          <cell r="AD5158" t="str">
            <v>SMP</v>
          </cell>
          <cell r="AE5158" t="str">
            <v>KEDUNG KANDANG</v>
          </cell>
          <cell r="AN5158" t="str">
            <v>Lulus Sertifikasi</v>
          </cell>
          <cell r="BB5158" t="str">
            <v>Belum</v>
          </cell>
        </row>
        <row r="5159">
          <cell r="N5159" t="str">
            <v>NON PNS</v>
          </cell>
          <cell r="R5159" t="str">
            <v>SMA</v>
          </cell>
          <cell r="X5159" t="str">
            <v>L</v>
          </cell>
          <cell r="AC5159" t="str">
            <v>Petugas Keamanan</v>
          </cell>
          <cell r="AD5159" t="str">
            <v>SMP</v>
          </cell>
          <cell r="AE5159" t="str">
            <v>KEDUNG KANDANG</v>
          </cell>
          <cell r="AN5159" t="str">
            <v>Belum Sertifikasi</v>
          </cell>
          <cell r="BB5159" t="str">
            <v>Belum</v>
          </cell>
        </row>
        <row r="5160">
          <cell r="N5160" t="str">
            <v>NON PNS</v>
          </cell>
          <cell r="R5160" t="str">
            <v>SMA</v>
          </cell>
          <cell r="X5160" t="str">
            <v>P</v>
          </cell>
          <cell r="AC5160" t="str">
            <v>Tenaga Administrasi Sekolah</v>
          </cell>
          <cell r="AD5160" t="str">
            <v>SMP</v>
          </cell>
          <cell r="AE5160" t="str">
            <v>KEDUNG KANDANG</v>
          </cell>
          <cell r="AN5160" t="str">
            <v>Belum Sertifikasi</v>
          </cell>
          <cell r="BB5160" t="str">
            <v>Belum</v>
          </cell>
        </row>
        <row r="5161">
          <cell r="N5161" t="str">
            <v>NON PNS</v>
          </cell>
          <cell r="R5161" t="str">
            <v>SMA</v>
          </cell>
          <cell r="X5161" t="str">
            <v>P</v>
          </cell>
          <cell r="AC5161" t="str">
            <v>Tenaga Administrasi Sekolah</v>
          </cell>
          <cell r="AD5161" t="str">
            <v>SMP</v>
          </cell>
          <cell r="AE5161" t="str">
            <v>KEDUNG KANDANG</v>
          </cell>
          <cell r="AN5161" t="str">
            <v>Belum Sertifikasi</v>
          </cell>
          <cell r="BB5161" t="str">
            <v>Belum</v>
          </cell>
        </row>
        <row r="5162">
          <cell r="N5162" t="str">
            <v>NON PNS</v>
          </cell>
          <cell r="R5162" t="str">
            <v>S1</v>
          </cell>
          <cell r="X5162" t="str">
            <v>P</v>
          </cell>
          <cell r="AC5162" t="str">
            <v>Guru</v>
          </cell>
          <cell r="AD5162" t="str">
            <v>SMP</v>
          </cell>
          <cell r="AE5162" t="str">
            <v>BLIMBING</v>
          </cell>
          <cell r="AN5162" t="str">
            <v>Belum Sertifikasi</v>
          </cell>
          <cell r="BB5162" t="str">
            <v>Belum</v>
          </cell>
        </row>
        <row r="5163">
          <cell r="N5163" t="str">
            <v>NON PNS</v>
          </cell>
          <cell r="R5163" t="str">
            <v>S1</v>
          </cell>
          <cell r="X5163" t="str">
            <v>P</v>
          </cell>
          <cell r="AC5163" t="str">
            <v>Guru</v>
          </cell>
          <cell r="AD5163" t="str">
            <v>SMP</v>
          </cell>
          <cell r="AE5163" t="str">
            <v>BLIMBING</v>
          </cell>
          <cell r="AN5163" t="str">
            <v>Belum Sertifikasi</v>
          </cell>
          <cell r="BB5163" t="str">
            <v>Belum</v>
          </cell>
        </row>
        <row r="5164">
          <cell r="N5164" t="str">
            <v>NON PNS</v>
          </cell>
          <cell r="R5164" t="str">
            <v>S1</v>
          </cell>
          <cell r="X5164" t="str">
            <v>P</v>
          </cell>
          <cell r="AC5164" t="str">
            <v>Guru</v>
          </cell>
          <cell r="AD5164" t="str">
            <v>SMP</v>
          </cell>
          <cell r="AE5164" t="str">
            <v>BLIMBING</v>
          </cell>
          <cell r="AN5164" t="str">
            <v>Belum Sertifikasi</v>
          </cell>
          <cell r="BB5164" t="str">
            <v>Belum</v>
          </cell>
        </row>
        <row r="5165">
          <cell r="N5165" t="str">
            <v>NON PNS</v>
          </cell>
          <cell r="R5165" t="str">
            <v>SMA</v>
          </cell>
          <cell r="X5165" t="str">
            <v>L</v>
          </cell>
          <cell r="AC5165" t="str">
            <v>Guru</v>
          </cell>
          <cell r="AD5165" t="str">
            <v>SMP</v>
          </cell>
          <cell r="AE5165" t="str">
            <v>BLIMBING</v>
          </cell>
          <cell r="AN5165" t="str">
            <v>Belum Sertifikasi</v>
          </cell>
          <cell r="BB5165" t="str">
            <v>Belum</v>
          </cell>
        </row>
        <row r="5166">
          <cell r="N5166" t="str">
            <v>NON PNS</v>
          </cell>
          <cell r="R5166" t="str">
            <v>S1</v>
          </cell>
          <cell r="X5166" t="str">
            <v>L</v>
          </cell>
          <cell r="AC5166" t="str">
            <v>Guru</v>
          </cell>
          <cell r="AD5166" t="str">
            <v>SMP</v>
          </cell>
          <cell r="AE5166" t="str">
            <v>BLIMBING</v>
          </cell>
          <cell r="AN5166" t="str">
            <v>Belum Sertifikasi</v>
          </cell>
          <cell r="BB5166" t="str">
            <v>Belum</v>
          </cell>
        </row>
        <row r="5167">
          <cell r="N5167" t="str">
            <v>NON PNS</v>
          </cell>
          <cell r="R5167" t="str">
            <v>S1</v>
          </cell>
          <cell r="X5167" t="str">
            <v>P</v>
          </cell>
          <cell r="AC5167" t="str">
            <v>Guru</v>
          </cell>
          <cell r="AD5167" t="str">
            <v>SMP</v>
          </cell>
          <cell r="AE5167" t="str">
            <v>BLIMBING</v>
          </cell>
          <cell r="AN5167" t="str">
            <v>Belum Sertifikasi</v>
          </cell>
          <cell r="BB5167" t="str">
            <v>Belum</v>
          </cell>
        </row>
        <row r="5168">
          <cell r="N5168" t="str">
            <v>NON PNS</v>
          </cell>
          <cell r="R5168" t="str">
            <v>S1</v>
          </cell>
          <cell r="X5168" t="str">
            <v>L</v>
          </cell>
          <cell r="AC5168" t="str">
            <v>Kepala Sekolah</v>
          </cell>
          <cell r="AD5168" t="str">
            <v>SMP</v>
          </cell>
          <cell r="AE5168" t="str">
            <v>BLIMBING</v>
          </cell>
          <cell r="AN5168" t="str">
            <v>Lulus Sertifikasi</v>
          </cell>
          <cell r="BB5168" t="str">
            <v>Belum</v>
          </cell>
        </row>
        <row r="5169">
          <cell r="N5169" t="str">
            <v>NON PNS</v>
          </cell>
          <cell r="R5169" t="str">
            <v>S1</v>
          </cell>
          <cell r="X5169" t="str">
            <v>P</v>
          </cell>
          <cell r="AC5169" t="str">
            <v>Guru</v>
          </cell>
          <cell r="AD5169" t="str">
            <v>SMP</v>
          </cell>
          <cell r="AE5169" t="str">
            <v>BLIMBING</v>
          </cell>
          <cell r="AN5169" t="str">
            <v>Lulus Sertifikasi</v>
          </cell>
          <cell r="BB5169" t="str">
            <v>Belum</v>
          </cell>
        </row>
        <row r="5170">
          <cell r="N5170" t="str">
            <v>NON PNS</v>
          </cell>
          <cell r="R5170" t="str">
            <v>S1</v>
          </cell>
          <cell r="X5170" t="str">
            <v>L</v>
          </cell>
          <cell r="AC5170" t="str">
            <v>Guru</v>
          </cell>
          <cell r="AD5170" t="str">
            <v>SMP</v>
          </cell>
          <cell r="AE5170" t="str">
            <v>KEDUNG KANDANG</v>
          </cell>
          <cell r="AN5170" t="str">
            <v>Belum Sertifikasi</v>
          </cell>
          <cell r="BB5170" t="str">
            <v>Belum</v>
          </cell>
        </row>
        <row r="5171">
          <cell r="N5171" t="str">
            <v>NON PNS</v>
          </cell>
          <cell r="R5171" t="str">
            <v>S1</v>
          </cell>
          <cell r="X5171" t="str">
            <v>P</v>
          </cell>
          <cell r="AC5171" t="str">
            <v>Guru</v>
          </cell>
          <cell r="AD5171" t="str">
            <v>SMP</v>
          </cell>
          <cell r="AE5171" t="str">
            <v>KEDUNG KANDANG</v>
          </cell>
          <cell r="AN5171" t="str">
            <v>Belum Sertifikasi</v>
          </cell>
          <cell r="BB5171" t="str">
            <v>Belum</v>
          </cell>
        </row>
        <row r="5172">
          <cell r="N5172" t="str">
            <v>NON PNS</v>
          </cell>
          <cell r="R5172" t="str">
            <v>S1</v>
          </cell>
          <cell r="X5172" t="str">
            <v>L</v>
          </cell>
          <cell r="AC5172" t="str">
            <v>Guru</v>
          </cell>
          <cell r="AD5172" t="str">
            <v>SMP</v>
          </cell>
          <cell r="AE5172" t="str">
            <v>KEDUNG KANDANG</v>
          </cell>
          <cell r="AN5172" t="str">
            <v>Belum Sertifikasi</v>
          </cell>
          <cell r="BB5172" t="str">
            <v>Belum</v>
          </cell>
        </row>
        <row r="5173">
          <cell r="N5173" t="str">
            <v>NON PNS</v>
          </cell>
          <cell r="R5173" t="str">
            <v>S2</v>
          </cell>
          <cell r="X5173" t="str">
            <v>L</v>
          </cell>
          <cell r="AC5173" t="str">
            <v>Guru</v>
          </cell>
          <cell r="AD5173" t="str">
            <v>SMP</v>
          </cell>
          <cell r="AE5173" t="str">
            <v>KEDUNG KANDANG</v>
          </cell>
          <cell r="AN5173" t="str">
            <v>Belum Sertifikasi</v>
          </cell>
          <cell r="BB5173" t="str">
            <v>Belum</v>
          </cell>
        </row>
        <row r="5174">
          <cell r="N5174" t="str">
            <v>NON PNS</v>
          </cell>
          <cell r="R5174" t="str">
            <v>S1</v>
          </cell>
          <cell r="X5174" t="str">
            <v>P</v>
          </cell>
          <cell r="AC5174" t="str">
            <v>Guru</v>
          </cell>
          <cell r="AD5174" t="str">
            <v>SMP</v>
          </cell>
          <cell r="AE5174" t="str">
            <v>KEDUNG KANDANG</v>
          </cell>
          <cell r="AN5174" t="str">
            <v>Belum Sertifikasi</v>
          </cell>
          <cell r="BB5174" t="str">
            <v>Belum</v>
          </cell>
        </row>
        <row r="5175">
          <cell r="N5175" t="str">
            <v>NON PNS</v>
          </cell>
          <cell r="R5175" t="str">
            <v>S1</v>
          </cell>
          <cell r="X5175" t="str">
            <v>L</v>
          </cell>
          <cell r="AC5175" t="str">
            <v>Guru</v>
          </cell>
          <cell r="AD5175" t="str">
            <v>SMP</v>
          </cell>
          <cell r="AE5175" t="str">
            <v>KEDUNG KANDANG</v>
          </cell>
          <cell r="AN5175" t="str">
            <v>Belum Sertifikasi</v>
          </cell>
          <cell r="BB5175" t="str">
            <v>Belum</v>
          </cell>
        </row>
        <row r="5176">
          <cell r="N5176" t="str">
            <v>NON PNS</v>
          </cell>
          <cell r="R5176" t="str">
            <v>S1</v>
          </cell>
          <cell r="X5176" t="str">
            <v>P</v>
          </cell>
          <cell r="AC5176" t="str">
            <v>Guru</v>
          </cell>
          <cell r="AD5176" t="str">
            <v>SMP</v>
          </cell>
          <cell r="AE5176" t="str">
            <v>KEDUNG KANDANG</v>
          </cell>
          <cell r="AN5176" t="str">
            <v>Belum Sertifikasi</v>
          </cell>
          <cell r="BB5176" t="str">
            <v>Belum</v>
          </cell>
        </row>
        <row r="5177">
          <cell r="N5177" t="str">
            <v>NON PNS</v>
          </cell>
          <cell r="R5177" t="str">
            <v>S1</v>
          </cell>
          <cell r="X5177" t="str">
            <v>P</v>
          </cell>
          <cell r="AC5177" t="str">
            <v>Guru</v>
          </cell>
          <cell r="AD5177" t="str">
            <v>SMP</v>
          </cell>
          <cell r="AE5177" t="str">
            <v>KEDUNG KANDANG</v>
          </cell>
          <cell r="AN5177" t="str">
            <v>Belum Sertifikasi</v>
          </cell>
          <cell r="BB5177" t="str">
            <v>Belum</v>
          </cell>
        </row>
        <row r="5178">
          <cell r="N5178" t="str">
            <v>NON PNS</v>
          </cell>
          <cell r="R5178" t="str">
            <v>S1</v>
          </cell>
          <cell r="X5178" t="str">
            <v>L</v>
          </cell>
          <cell r="AC5178" t="str">
            <v>Guru</v>
          </cell>
          <cell r="AD5178" t="str">
            <v>SMP</v>
          </cell>
          <cell r="AE5178" t="str">
            <v>KEDUNG KANDANG</v>
          </cell>
          <cell r="AN5178" t="str">
            <v>Belum Sertifikasi</v>
          </cell>
          <cell r="BB5178" t="str">
            <v>Belum</v>
          </cell>
        </row>
        <row r="5179">
          <cell r="N5179" t="str">
            <v>NON PNS</v>
          </cell>
          <cell r="R5179" t="str">
            <v>S1</v>
          </cell>
          <cell r="X5179" t="str">
            <v>P</v>
          </cell>
          <cell r="AC5179" t="str">
            <v>Guru</v>
          </cell>
          <cell r="AD5179" t="str">
            <v>SMP</v>
          </cell>
          <cell r="AE5179" t="str">
            <v>KEDUNG KANDANG</v>
          </cell>
          <cell r="AN5179" t="str">
            <v>Belum Sertifikasi</v>
          </cell>
          <cell r="BB5179" t="str">
            <v>Belum</v>
          </cell>
        </row>
        <row r="5180">
          <cell r="N5180" t="str">
            <v>NON PNS</v>
          </cell>
          <cell r="R5180" t="str">
            <v>S1</v>
          </cell>
          <cell r="X5180" t="str">
            <v>P</v>
          </cell>
          <cell r="AC5180" t="str">
            <v>Guru</v>
          </cell>
          <cell r="AD5180" t="str">
            <v>SMP</v>
          </cell>
          <cell r="AE5180" t="str">
            <v>KEDUNG KANDANG</v>
          </cell>
          <cell r="AN5180" t="str">
            <v>Belum Sertifikasi</v>
          </cell>
          <cell r="BB5180" t="str">
            <v>Belum</v>
          </cell>
        </row>
        <row r="5181">
          <cell r="N5181" t="str">
            <v>NON PNS</v>
          </cell>
          <cell r="R5181" t="str">
            <v>S2</v>
          </cell>
          <cell r="X5181" t="str">
            <v>P</v>
          </cell>
          <cell r="AC5181" t="str">
            <v>Guru</v>
          </cell>
          <cell r="AD5181" t="str">
            <v>SMP</v>
          </cell>
          <cell r="AE5181" t="str">
            <v>KEDUNG KANDANG</v>
          </cell>
          <cell r="AN5181" t="str">
            <v>Belum Sertifikasi</v>
          </cell>
          <cell r="BB5181" t="str">
            <v>Belum</v>
          </cell>
        </row>
        <row r="5182">
          <cell r="N5182" t="str">
            <v>NON PNS</v>
          </cell>
          <cell r="R5182" t="str">
            <v>S1</v>
          </cell>
          <cell r="X5182" t="str">
            <v>L</v>
          </cell>
          <cell r="AC5182" t="str">
            <v>Guru</v>
          </cell>
          <cell r="AD5182" t="str">
            <v>SMP</v>
          </cell>
          <cell r="AE5182" t="str">
            <v>SUKUN</v>
          </cell>
          <cell r="AN5182" t="str">
            <v>Belum Sertifikasi</v>
          </cell>
          <cell r="BB5182" t="str">
            <v>Belum</v>
          </cell>
        </row>
        <row r="5183">
          <cell r="N5183" t="str">
            <v>NON PNS</v>
          </cell>
          <cell r="R5183" t="str">
            <v>S1</v>
          </cell>
          <cell r="X5183" t="str">
            <v>L</v>
          </cell>
          <cell r="AC5183" t="str">
            <v>Guru</v>
          </cell>
          <cell r="AD5183" t="str">
            <v>SMP</v>
          </cell>
          <cell r="AE5183" t="str">
            <v>SUKUN</v>
          </cell>
          <cell r="AN5183" t="str">
            <v>Belum Sertifikasi</v>
          </cell>
          <cell r="BB5183" t="str">
            <v>Belum</v>
          </cell>
        </row>
        <row r="5184">
          <cell r="N5184" t="str">
            <v>NON PNS</v>
          </cell>
          <cell r="R5184" t="str">
            <v>S1</v>
          </cell>
          <cell r="X5184" t="str">
            <v>P</v>
          </cell>
          <cell r="AC5184" t="str">
            <v>Guru</v>
          </cell>
          <cell r="AD5184" t="str">
            <v>SMP</v>
          </cell>
          <cell r="AE5184" t="str">
            <v>SUKUN</v>
          </cell>
          <cell r="AN5184" t="str">
            <v>Belum Sertifikasi</v>
          </cell>
          <cell r="BB5184" t="str">
            <v>Belum</v>
          </cell>
        </row>
        <row r="5185">
          <cell r="N5185" t="str">
            <v>NON PNS</v>
          </cell>
          <cell r="R5185" t="str">
            <v>S1</v>
          </cell>
          <cell r="X5185" t="str">
            <v>L</v>
          </cell>
          <cell r="AC5185" t="str">
            <v>Guru</v>
          </cell>
          <cell r="AD5185" t="str">
            <v>SMP</v>
          </cell>
          <cell r="AE5185" t="str">
            <v>SUKUN</v>
          </cell>
          <cell r="AN5185" t="str">
            <v>Lulus Sertifikasi</v>
          </cell>
          <cell r="BB5185" t="str">
            <v>Belum</v>
          </cell>
        </row>
        <row r="5186">
          <cell r="N5186" t="str">
            <v>NON PNS</v>
          </cell>
          <cell r="R5186" t="str">
            <v>S1</v>
          </cell>
          <cell r="X5186" t="str">
            <v>P</v>
          </cell>
          <cell r="AC5186" t="str">
            <v>Guru</v>
          </cell>
          <cell r="AD5186" t="str">
            <v>SMP</v>
          </cell>
          <cell r="AE5186" t="str">
            <v>SUKUN</v>
          </cell>
          <cell r="AN5186" t="str">
            <v>Lulus Sertifikasi</v>
          </cell>
          <cell r="BB5186" t="str">
            <v>Belum</v>
          </cell>
        </row>
        <row r="5187">
          <cell r="N5187" t="str">
            <v>NON PNS</v>
          </cell>
          <cell r="R5187" t="str">
            <v>S1</v>
          </cell>
          <cell r="X5187" t="str">
            <v>P</v>
          </cell>
          <cell r="AC5187" t="str">
            <v>Guru</v>
          </cell>
          <cell r="AD5187" t="str">
            <v>SMP</v>
          </cell>
          <cell r="AE5187" t="str">
            <v>SUKUN</v>
          </cell>
          <cell r="AN5187" t="str">
            <v>Lulus Sertifikasi</v>
          </cell>
          <cell r="BB5187" t="str">
            <v>Belum</v>
          </cell>
        </row>
        <row r="5188">
          <cell r="N5188" t="str">
            <v>NON PNS</v>
          </cell>
          <cell r="R5188" t="str">
            <v>S1</v>
          </cell>
          <cell r="X5188" t="str">
            <v>P</v>
          </cell>
          <cell r="AC5188" t="str">
            <v>Guru</v>
          </cell>
          <cell r="AD5188" t="str">
            <v>SMP</v>
          </cell>
          <cell r="AE5188" t="str">
            <v>SUKUN</v>
          </cell>
          <cell r="AN5188" t="str">
            <v>Lulus Sertifikasi</v>
          </cell>
          <cell r="BB5188" t="str">
            <v>Belum</v>
          </cell>
        </row>
        <row r="5189">
          <cell r="N5189" t="str">
            <v>NON PNS</v>
          </cell>
          <cell r="R5189" t="str">
            <v>S1</v>
          </cell>
          <cell r="X5189" t="str">
            <v>L</v>
          </cell>
          <cell r="AC5189" t="str">
            <v>Guru</v>
          </cell>
          <cell r="AD5189" t="str">
            <v>SMP</v>
          </cell>
          <cell r="AE5189" t="str">
            <v>SUKUN</v>
          </cell>
          <cell r="AN5189" t="str">
            <v>Lulus Sertifikasi</v>
          </cell>
          <cell r="BB5189" t="str">
            <v>Belum</v>
          </cell>
        </row>
        <row r="5190">
          <cell r="N5190" t="str">
            <v>NON PNS</v>
          </cell>
          <cell r="R5190" t="str">
            <v>S1</v>
          </cell>
          <cell r="X5190" t="str">
            <v>L</v>
          </cell>
          <cell r="AC5190" t="str">
            <v>Guru</v>
          </cell>
          <cell r="AD5190" t="str">
            <v>SMP</v>
          </cell>
          <cell r="AE5190" t="str">
            <v>SUKUN</v>
          </cell>
          <cell r="AN5190" t="str">
            <v>Lulus Sertifikasi</v>
          </cell>
          <cell r="BB5190" t="str">
            <v>Belum</v>
          </cell>
        </row>
        <row r="5191">
          <cell r="N5191" t="str">
            <v>NON PNS</v>
          </cell>
          <cell r="R5191" t="str">
            <v>S2</v>
          </cell>
          <cell r="X5191" t="str">
            <v>L</v>
          </cell>
          <cell r="AC5191" t="str">
            <v>Kepala Sekolah</v>
          </cell>
          <cell r="AD5191" t="str">
            <v>SMP</v>
          </cell>
          <cell r="AE5191" t="str">
            <v>SUKUN</v>
          </cell>
          <cell r="AN5191" t="str">
            <v>Lulus Sertifikasi</v>
          </cell>
          <cell r="BB5191" t="str">
            <v>Belum</v>
          </cell>
        </row>
        <row r="5192">
          <cell r="N5192" t="str">
            <v>NON PNS</v>
          </cell>
          <cell r="R5192" t="str">
            <v>SMA</v>
          </cell>
          <cell r="X5192" t="str">
            <v>P</v>
          </cell>
          <cell r="AC5192" t="str">
            <v>Tenaga Administrasi Sekolah</v>
          </cell>
          <cell r="AD5192" t="str">
            <v>SMP</v>
          </cell>
          <cell r="AE5192" t="str">
            <v>SUKUN</v>
          </cell>
          <cell r="AN5192" t="str">
            <v>Belum Sertifikasi</v>
          </cell>
          <cell r="BB5192" t="str">
            <v>Belum</v>
          </cell>
        </row>
        <row r="5193">
          <cell r="N5193" t="str">
            <v>NON PNS</v>
          </cell>
          <cell r="R5193" t="str">
            <v>S1</v>
          </cell>
          <cell r="X5193" t="str">
            <v>P</v>
          </cell>
          <cell r="AC5193" t="str">
            <v>Guru</v>
          </cell>
          <cell r="AD5193" t="str">
            <v>SMP</v>
          </cell>
          <cell r="AE5193" t="str">
            <v>KEDUNG KANDANG</v>
          </cell>
          <cell r="AN5193" t="str">
            <v>Belum Sertifikasi</v>
          </cell>
          <cell r="BB5193" t="str">
            <v>Belum</v>
          </cell>
        </row>
        <row r="5194">
          <cell r="N5194" t="str">
            <v>NON PNS</v>
          </cell>
          <cell r="R5194" t="str">
            <v>S1</v>
          </cell>
          <cell r="X5194" t="str">
            <v>L</v>
          </cell>
          <cell r="AC5194" t="str">
            <v>Guru</v>
          </cell>
          <cell r="AD5194" t="str">
            <v>SMP</v>
          </cell>
          <cell r="AE5194" t="str">
            <v>KEDUNG KANDANG</v>
          </cell>
          <cell r="AN5194" t="str">
            <v>Belum Sertifikasi</v>
          </cell>
          <cell r="BB5194" t="str">
            <v>Belum</v>
          </cell>
        </row>
        <row r="5195">
          <cell r="N5195" t="str">
            <v>NON PNS</v>
          </cell>
          <cell r="R5195" t="str">
            <v>S1</v>
          </cell>
          <cell r="X5195" t="str">
            <v>L</v>
          </cell>
          <cell r="AC5195" t="str">
            <v>Guru</v>
          </cell>
          <cell r="AD5195" t="str">
            <v>SMP</v>
          </cell>
          <cell r="AE5195" t="str">
            <v>KEDUNG KANDANG</v>
          </cell>
          <cell r="AN5195" t="str">
            <v>Belum Sertifikasi</v>
          </cell>
          <cell r="BB5195" t="str">
            <v>Belum</v>
          </cell>
        </row>
        <row r="5196">
          <cell r="N5196" t="str">
            <v>NON PNS</v>
          </cell>
          <cell r="R5196" t="str">
            <v>S1</v>
          </cell>
          <cell r="X5196" t="str">
            <v>P</v>
          </cell>
          <cell r="AC5196" t="str">
            <v>Kepala Sekolah</v>
          </cell>
          <cell r="AD5196" t="str">
            <v>SMP</v>
          </cell>
          <cell r="AE5196" t="str">
            <v>KEDUNG KANDANG</v>
          </cell>
          <cell r="AN5196" t="str">
            <v>Lulus Sertifikasi</v>
          </cell>
          <cell r="BB5196" t="str">
            <v>Belum</v>
          </cell>
        </row>
        <row r="5197">
          <cell r="N5197" t="str">
            <v>NON PNS</v>
          </cell>
          <cell r="R5197" t="str">
            <v>S2</v>
          </cell>
          <cell r="X5197" t="str">
            <v>P</v>
          </cell>
          <cell r="AC5197" t="str">
            <v>Guru</v>
          </cell>
          <cell r="AD5197" t="str">
            <v>SMP</v>
          </cell>
          <cell r="AE5197" t="str">
            <v>KEDUNG KANDANG</v>
          </cell>
          <cell r="AN5197" t="str">
            <v>Lulus Sertifikasi</v>
          </cell>
          <cell r="BB5197" t="str">
            <v>Belum</v>
          </cell>
        </row>
        <row r="5198">
          <cell r="N5198" t="str">
            <v>NON PNS</v>
          </cell>
          <cell r="R5198" t="str">
            <v>S1</v>
          </cell>
          <cell r="X5198" t="str">
            <v>P</v>
          </cell>
          <cell r="AC5198" t="str">
            <v>Guru</v>
          </cell>
          <cell r="AD5198" t="str">
            <v>SMP</v>
          </cell>
          <cell r="AE5198" t="str">
            <v>KEDUNG KANDANG</v>
          </cell>
          <cell r="AN5198" t="str">
            <v>Lulus Sertifikasi</v>
          </cell>
          <cell r="BB5198" t="str">
            <v>Belum</v>
          </cell>
        </row>
        <row r="5199">
          <cell r="N5199" t="str">
            <v>NON PNS</v>
          </cell>
          <cell r="R5199" t="str">
            <v>SMP</v>
          </cell>
          <cell r="X5199" t="str">
            <v>L</v>
          </cell>
          <cell r="AC5199" t="str">
            <v>Penjaga Sekolah</v>
          </cell>
          <cell r="AD5199" t="str">
            <v>SMP</v>
          </cell>
          <cell r="AE5199" t="str">
            <v>KEDUNG KANDANG</v>
          </cell>
          <cell r="AN5199" t="str">
            <v>Belum Sertifikasi</v>
          </cell>
          <cell r="BB5199" t="str">
            <v>Belum</v>
          </cell>
        </row>
        <row r="5200">
          <cell r="N5200" t="str">
            <v>NON PNS</v>
          </cell>
          <cell r="R5200" t="str">
            <v>S2</v>
          </cell>
          <cell r="X5200" t="str">
            <v>L</v>
          </cell>
          <cell r="AC5200" t="str">
            <v>Tenaga Administrasi Sekolah</v>
          </cell>
          <cell r="AD5200" t="str">
            <v>SMP</v>
          </cell>
          <cell r="AE5200" t="str">
            <v>KEDUNG KANDANG</v>
          </cell>
          <cell r="AN5200" t="str">
            <v>Lulus Sertifikasi</v>
          </cell>
          <cell r="BB5200" t="str">
            <v>Belum</v>
          </cell>
        </row>
        <row r="5201">
          <cell r="N5201" t="str">
            <v>NON PNS</v>
          </cell>
          <cell r="R5201" t="str">
            <v>S1</v>
          </cell>
          <cell r="X5201" t="str">
            <v>P</v>
          </cell>
          <cell r="AC5201" t="str">
            <v>Guru</v>
          </cell>
          <cell r="AD5201" t="str">
            <v>SMP</v>
          </cell>
          <cell r="AE5201" t="str">
            <v>SUKUN</v>
          </cell>
          <cell r="AN5201" t="str">
            <v>Belum Sertifikasi</v>
          </cell>
          <cell r="BB5201" t="str">
            <v>Belum</v>
          </cell>
        </row>
        <row r="5202">
          <cell r="N5202" t="str">
            <v>NON PNS</v>
          </cell>
          <cell r="R5202" t="str">
            <v>S1</v>
          </cell>
          <cell r="X5202" t="str">
            <v>P</v>
          </cell>
          <cell r="AC5202" t="str">
            <v>Guru</v>
          </cell>
          <cell r="AD5202" t="str">
            <v>SMP</v>
          </cell>
          <cell r="AE5202" t="str">
            <v>SUKUN</v>
          </cell>
          <cell r="AN5202" t="str">
            <v>Belum Sertifikasi</v>
          </cell>
          <cell r="BB5202" t="str">
            <v>Belum</v>
          </cell>
        </row>
        <row r="5203">
          <cell r="N5203" t="str">
            <v>NON PNS</v>
          </cell>
          <cell r="R5203" t="str">
            <v>S1</v>
          </cell>
          <cell r="X5203" t="str">
            <v>P</v>
          </cell>
          <cell r="AC5203" t="str">
            <v>Guru</v>
          </cell>
          <cell r="AD5203" t="str">
            <v>SMP</v>
          </cell>
          <cell r="AE5203" t="str">
            <v>SUKUN</v>
          </cell>
          <cell r="AN5203" t="str">
            <v>Belum Sertifikasi</v>
          </cell>
          <cell r="BB5203" t="str">
            <v>Belum</v>
          </cell>
        </row>
        <row r="5204">
          <cell r="N5204" t="str">
            <v>NON PNS</v>
          </cell>
          <cell r="R5204" t="str">
            <v>S1</v>
          </cell>
          <cell r="X5204" t="str">
            <v>L</v>
          </cell>
          <cell r="AC5204" t="str">
            <v>Guru</v>
          </cell>
          <cell r="AD5204" t="str">
            <v>SMP</v>
          </cell>
          <cell r="AE5204" t="str">
            <v>SUKUN</v>
          </cell>
          <cell r="AN5204" t="str">
            <v>Belum Sertifikasi</v>
          </cell>
          <cell r="BB5204" t="str">
            <v>Belum</v>
          </cell>
        </row>
        <row r="5205">
          <cell r="N5205" t="str">
            <v>NON PNS</v>
          </cell>
          <cell r="R5205" t="str">
            <v>S1</v>
          </cell>
          <cell r="X5205" t="str">
            <v>P</v>
          </cell>
          <cell r="AC5205" t="str">
            <v>Guru</v>
          </cell>
          <cell r="AD5205" t="str">
            <v>SMP</v>
          </cell>
          <cell r="AE5205" t="str">
            <v>SUKUN</v>
          </cell>
          <cell r="AN5205" t="str">
            <v>Belum Sertifikasi</v>
          </cell>
          <cell r="BB5205" t="str">
            <v>Belum</v>
          </cell>
        </row>
        <row r="5206">
          <cell r="N5206" t="str">
            <v>NON PNS</v>
          </cell>
          <cell r="R5206" t="str">
            <v>S1</v>
          </cell>
          <cell r="X5206" t="str">
            <v>L</v>
          </cell>
          <cell r="AC5206" t="str">
            <v>Guru</v>
          </cell>
          <cell r="AD5206" t="str">
            <v>SMP</v>
          </cell>
          <cell r="AE5206" t="str">
            <v>SUKUN</v>
          </cell>
          <cell r="AN5206" t="str">
            <v>Lulus Sertifikasi</v>
          </cell>
          <cell r="BB5206" t="str">
            <v>Belum</v>
          </cell>
        </row>
        <row r="5207">
          <cell r="N5207" t="str">
            <v>NON PNS</v>
          </cell>
          <cell r="R5207" t="str">
            <v>S1</v>
          </cell>
          <cell r="X5207" t="str">
            <v>L</v>
          </cell>
          <cell r="AC5207" t="str">
            <v>Guru</v>
          </cell>
          <cell r="AD5207" t="str">
            <v>SMP</v>
          </cell>
          <cell r="AE5207" t="str">
            <v>SUKUN</v>
          </cell>
          <cell r="AN5207" t="str">
            <v>Belum Sertifikasi</v>
          </cell>
          <cell r="BB5207" t="str">
            <v>Belum</v>
          </cell>
        </row>
        <row r="5208">
          <cell r="N5208" t="str">
            <v>NON PNS</v>
          </cell>
          <cell r="R5208" t="str">
            <v>S1</v>
          </cell>
          <cell r="X5208" t="str">
            <v>L</v>
          </cell>
          <cell r="AC5208" t="str">
            <v>Guru</v>
          </cell>
          <cell r="AD5208" t="str">
            <v>SMP</v>
          </cell>
          <cell r="AE5208" t="str">
            <v>SUKUN</v>
          </cell>
          <cell r="AN5208" t="str">
            <v>Belum Sertifikasi</v>
          </cell>
          <cell r="BB5208" t="str">
            <v>Belum</v>
          </cell>
        </row>
        <row r="5209">
          <cell r="N5209" t="str">
            <v>NON PNS</v>
          </cell>
          <cell r="R5209" t="str">
            <v>S1</v>
          </cell>
          <cell r="X5209" t="str">
            <v>P</v>
          </cell>
          <cell r="AC5209" t="str">
            <v>Guru</v>
          </cell>
          <cell r="AD5209" t="str">
            <v>SMP</v>
          </cell>
          <cell r="AE5209" t="str">
            <v>SUKUN</v>
          </cell>
          <cell r="AN5209" t="str">
            <v>Lulus Sertifikasi</v>
          </cell>
          <cell r="BB5209" t="str">
            <v>Belum</v>
          </cell>
        </row>
        <row r="5210">
          <cell r="N5210" t="str">
            <v>NON PNS</v>
          </cell>
          <cell r="R5210" t="str">
            <v>S1</v>
          </cell>
          <cell r="X5210" t="str">
            <v>P</v>
          </cell>
          <cell r="AC5210" t="str">
            <v>Guru</v>
          </cell>
          <cell r="AD5210" t="str">
            <v>SMP</v>
          </cell>
          <cell r="AE5210" t="str">
            <v>SUKUN</v>
          </cell>
          <cell r="AN5210" t="str">
            <v>Lulus Sertifikasi</v>
          </cell>
          <cell r="BB5210" t="str">
            <v>Belum</v>
          </cell>
        </row>
        <row r="5211">
          <cell r="N5211" t="str">
            <v>NON PNS</v>
          </cell>
          <cell r="R5211" t="str">
            <v>S1</v>
          </cell>
          <cell r="X5211" t="str">
            <v>L</v>
          </cell>
          <cell r="AC5211" t="str">
            <v>Guru</v>
          </cell>
          <cell r="AD5211" t="str">
            <v>SMP</v>
          </cell>
          <cell r="AE5211" t="str">
            <v>SUKUN</v>
          </cell>
          <cell r="AN5211" t="str">
            <v>Lulus Sertifikasi</v>
          </cell>
          <cell r="BB5211" t="str">
            <v>Belum</v>
          </cell>
        </row>
        <row r="5212">
          <cell r="N5212" t="str">
            <v>NON PNS</v>
          </cell>
          <cell r="R5212" t="str">
            <v>S1</v>
          </cell>
          <cell r="X5212" t="str">
            <v>L</v>
          </cell>
          <cell r="AC5212" t="str">
            <v>Kepala Sekolah</v>
          </cell>
          <cell r="AD5212" t="str">
            <v>SMP</v>
          </cell>
          <cell r="AE5212" t="str">
            <v>SUKUN</v>
          </cell>
          <cell r="AN5212" t="str">
            <v>Lulus Sertifikasi</v>
          </cell>
          <cell r="BB5212" t="str">
            <v>Belum</v>
          </cell>
        </row>
        <row r="5213">
          <cell r="N5213" t="str">
            <v>NON PNS</v>
          </cell>
          <cell r="R5213" t="str">
            <v>S1</v>
          </cell>
          <cell r="X5213" t="str">
            <v>P</v>
          </cell>
          <cell r="AC5213" t="str">
            <v>Guru</v>
          </cell>
          <cell r="AD5213" t="str">
            <v>SMP</v>
          </cell>
          <cell r="AE5213" t="str">
            <v>SUKUN</v>
          </cell>
          <cell r="AN5213" t="str">
            <v>Lulus Sertifikasi</v>
          </cell>
          <cell r="BB5213" t="str">
            <v>Belum</v>
          </cell>
        </row>
        <row r="5214">
          <cell r="N5214" t="str">
            <v>NON PNS</v>
          </cell>
          <cell r="R5214" t="str">
            <v>SMA</v>
          </cell>
          <cell r="X5214" t="str">
            <v>P</v>
          </cell>
          <cell r="AC5214" t="str">
            <v>Tenaga Administrasi Sekolah</v>
          </cell>
          <cell r="AD5214" t="str">
            <v>SMP</v>
          </cell>
          <cell r="AE5214" t="str">
            <v>SUKUN</v>
          </cell>
          <cell r="AN5214" t="str">
            <v>Belum Sertifikasi</v>
          </cell>
          <cell r="BB5214" t="str">
            <v>Belum</v>
          </cell>
        </row>
        <row r="5215">
          <cell r="N5215" t="str">
            <v>NON PNS</v>
          </cell>
          <cell r="R5215" t="str">
            <v>S1</v>
          </cell>
          <cell r="X5215" t="str">
            <v>L</v>
          </cell>
          <cell r="AC5215" t="str">
            <v>Guru</v>
          </cell>
          <cell r="AD5215" t="str">
            <v>SMP</v>
          </cell>
          <cell r="AE5215" t="str">
            <v>KEDUNG KANDANG</v>
          </cell>
          <cell r="AN5215" t="str">
            <v>Belum Sertifikasi</v>
          </cell>
          <cell r="BB5215" t="str">
            <v>Belum</v>
          </cell>
        </row>
        <row r="5216">
          <cell r="N5216" t="str">
            <v>NON PNS</v>
          </cell>
          <cell r="R5216" t="str">
            <v>S1</v>
          </cell>
          <cell r="X5216" t="str">
            <v>P</v>
          </cell>
          <cell r="AC5216" t="str">
            <v>Guru</v>
          </cell>
          <cell r="AD5216" t="str">
            <v>SMP</v>
          </cell>
          <cell r="AE5216" t="str">
            <v>KEDUNG KANDANG</v>
          </cell>
          <cell r="AN5216" t="str">
            <v>Belum Sertifikasi</v>
          </cell>
          <cell r="BB5216" t="str">
            <v>Belum</v>
          </cell>
        </row>
        <row r="5217">
          <cell r="N5217" t="str">
            <v>NON PNS</v>
          </cell>
          <cell r="R5217" t="str">
            <v>S1</v>
          </cell>
          <cell r="X5217" t="str">
            <v>L</v>
          </cell>
          <cell r="AC5217" t="str">
            <v>Guru</v>
          </cell>
          <cell r="AD5217" t="str">
            <v>SMP</v>
          </cell>
          <cell r="AE5217" t="str">
            <v>KEDUNG KANDANG</v>
          </cell>
          <cell r="AN5217" t="str">
            <v>Lulus Sertifikasi</v>
          </cell>
          <cell r="BB5217" t="str">
            <v>Belum</v>
          </cell>
        </row>
        <row r="5218">
          <cell r="N5218" t="str">
            <v>NON PNS</v>
          </cell>
          <cell r="R5218" t="str">
            <v>S1</v>
          </cell>
          <cell r="X5218" t="str">
            <v>P</v>
          </cell>
          <cell r="AC5218" t="str">
            <v>Kepala Sekolah</v>
          </cell>
          <cell r="AD5218" t="str">
            <v>SMP</v>
          </cell>
          <cell r="AE5218" t="str">
            <v>KEDUNG KANDANG</v>
          </cell>
          <cell r="AN5218" t="str">
            <v>Lulus Sertifikasi</v>
          </cell>
          <cell r="BB5218" t="str">
            <v>Belum</v>
          </cell>
        </row>
        <row r="5219">
          <cell r="N5219" t="str">
            <v>NON PNS</v>
          </cell>
          <cell r="R5219" t="str">
            <v>S1</v>
          </cell>
          <cell r="X5219" t="str">
            <v>L</v>
          </cell>
          <cell r="AC5219" t="str">
            <v>Guru</v>
          </cell>
          <cell r="AD5219" t="str">
            <v>SMP</v>
          </cell>
          <cell r="AE5219" t="str">
            <v>KEDUNG KANDANG</v>
          </cell>
          <cell r="AN5219" t="str">
            <v>Belum Sertifikasi</v>
          </cell>
          <cell r="BB5219" t="str">
            <v>Belum</v>
          </cell>
        </row>
        <row r="5220">
          <cell r="N5220" t="str">
            <v>NON PNS</v>
          </cell>
          <cell r="R5220" t="str">
            <v>SMA</v>
          </cell>
          <cell r="X5220" t="str">
            <v>P</v>
          </cell>
          <cell r="AC5220" t="str">
            <v>Tenaga Administrasi Sekolah</v>
          </cell>
          <cell r="AD5220" t="str">
            <v>SMP</v>
          </cell>
          <cell r="AE5220" t="str">
            <v>KEDUNG KANDANG</v>
          </cell>
          <cell r="AN5220" t="str">
            <v>Belum Sertifikasi</v>
          </cell>
          <cell r="BB5220" t="str">
            <v>Belum</v>
          </cell>
        </row>
        <row r="5221">
          <cell r="N5221" t="str">
            <v>NON PNS</v>
          </cell>
          <cell r="R5221" t="str">
            <v>S2</v>
          </cell>
          <cell r="X5221" t="str">
            <v>P</v>
          </cell>
          <cell r="AC5221" t="str">
            <v>Guru</v>
          </cell>
          <cell r="AD5221" t="str">
            <v>SMP</v>
          </cell>
          <cell r="AE5221" t="str">
            <v>BLIMBING</v>
          </cell>
          <cell r="AN5221" t="str">
            <v>Belum Sertifikasi</v>
          </cell>
          <cell r="BB5221" t="str">
            <v>Belum</v>
          </cell>
        </row>
        <row r="5222">
          <cell r="N5222" t="str">
            <v>NON PNS</v>
          </cell>
          <cell r="R5222" t="str">
            <v>S1</v>
          </cell>
          <cell r="X5222" t="str">
            <v>P</v>
          </cell>
          <cell r="AC5222" t="str">
            <v>Guru</v>
          </cell>
          <cell r="AD5222" t="str">
            <v>SMP</v>
          </cell>
          <cell r="AE5222" t="str">
            <v>BLIMBING</v>
          </cell>
          <cell r="AN5222" t="str">
            <v>Belum Sertifikasi</v>
          </cell>
          <cell r="BB5222" t="str">
            <v>Belum</v>
          </cell>
        </row>
        <row r="5223">
          <cell r="N5223" t="str">
            <v>NON PNS</v>
          </cell>
          <cell r="R5223" t="str">
            <v>S1</v>
          </cell>
          <cell r="X5223" t="str">
            <v>P</v>
          </cell>
          <cell r="AC5223" t="str">
            <v>Guru</v>
          </cell>
          <cell r="AD5223" t="str">
            <v>SMP</v>
          </cell>
          <cell r="AE5223" t="str">
            <v>BLIMBING</v>
          </cell>
          <cell r="AN5223" t="str">
            <v>Belum Sertifikasi</v>
          </cell>
          <cell r="BB5223" t="str">
            <v>Belum</v>
          </cell>
        </row>
        <row r="5224">
          <cell r="N5224" t="str">
            <v>NON PNS</v>
          </cell>
          <cell r="R5224" t="str">
            <v>S1</v>
          </cell>
          <cell r="X5224" t="str">
            <v>L</v>
          </cell>
          <cell r="AC5224" t="str">
            <v>Guru</v>
          </cell>
          <cell r="AD5224" t="str">
            <v>SMP</v>
          </cell>
          <cell r="AE5224" t="str">
            <v>BLIMBING</v>
          </cell>
          <cell r="AN5224" t="str">
            <v>Belum Sertifikasi</v>
          </cell>
          <cell r="BB5224" t="str">
            <v>Belum</v>
          </cell>
        </row>
        <row r="5225">
          <cell r="N5225" t="str">
            <v>NON PNS</v>
          </cell>
          <cell r="R5225" t="str">
            <v>S1</v>
          </cell>
          <cell r="X5225" t="str">
            <v>P</v>
          </cell>
          <cell r="AC5225" t="str">
            <v>Guru</v>
          </cell>
          <cell r="AD5225" t="str">
            <v>SMP</v>
          </cell>
          <cell r="AE5225" t="str">
            <v>BLIMBING</v>
          </cell>
          <cell r="AN5225" t="str">
            <v>Belum Sertifikasi</v>
          </cell>
          <cell r="BB5225" t="str">
            <v>Belum</v>
          </cell>
        </row>
        <row r="5226">
          <cell r="N5226" t="str">
            <v>NON PNS</v>
          </cell>
          <cell r="R5226" t="str">
            <v>S1</v>
          </cell>
          <cell r="X5226" t="str">
            <v>P</v>
          </cell>
          <cell r="AC5226" t="str">
            <v>Guru</v>
          </cell>
          <cell r="AD5226" t="str">
            <v>SMP</v>
          </cell>
          <cell r="AE5226" t="str">
            <v>BLIMBING</v>
          </cell>
          <cell r="AN5226" t="str">
            <v>Belum Sertifikasi</v>
          </cell>
          <cell r="BB5226" t="str">
            <v>Belum</v>
          </cell>
        </row>
        <row r="5227">
          <cell r="N5227" t="str">
            <v>NON PNS</v>
          </cell>
          <cell r="R5227" t="str">
            <v>S1</v>
          </cell>
          <cell r="X5227" t="str">
            <v>P</v>
          </cell>
          <cell r="AC5227" t="str">
            <v>Guru</v>
          </cell>
          <cell r="AD5227" t="str">
            <v>SMP</v>
          </cell>
          <cell r="AE5227" t="str">
            <v>BLIMBING</v>
          </cell>
          <cell r="AN5227" t="str">
            <v>Belum Sertifikasi</v>
          </cell>
          <cell r="BB5227" t="str">
            <v>Belum</v>
          </cell>
        </row>
        <row r="5228">
          <cell r="N5228" t="str">
            <v>NON PNS</v>
          </cell>
          <cell r="R5228" t="str">
            <v>S1</v>
          </cell>
          <cell r="X5228" t="str">
            <v>L</v>
          </cell>
          <cell r="AC5228" t="str">
            <v>Guru</v>
          </cell>
          <cell r="AD5228" t="str">
            <v>SMP</v>
          </cell>
          <cell r="AE5228" t="str">
            <v>BLIMBING</v>
          </cell>
          <cell r="AN5228" t="str">
            <v>Belum Sertifikasi</v>
          </cell>
          <cell r="BB5228" t="str">
            <v>Belum</v>
          </cell>
        </row>
        <row r="5229">
          <cell r="N5229" t="str">
            <v>NON PNS</v>
          </cell>
          <cell r="R5229" t="str">
            <v>S1</v>
          </cell>
          <cell r="X5229" t="str">
            <v>P</v>
          </cell>
          <cell r="AC5229" t="str">
            <v>Guru</v>
          </cell>
          <cell r="AD5229" t="str">
            <v>SMP</v>
          </cell>
          <cell r="AE5229" t="str">
            <v>BLIMBING</v>
          </cell>
          <cell r="AN5229" t="str">
            <v>Belum Sertifikasi</v>
          </cell>
          <cell r="BB5229" t="str">
            <v>Belum</v>
          </cell>
        </row>
        <row r="5230">
          <cell r="N5230" t="str">
            <v>NON PNS</v>
          </cell>
          <cell r="R5230" t="str">
            <v>S1</v>
          </cell>
          <cell r="X5230" t="str">
            <v>P</v>
          </cell>
          <cell r="AC5230" t="str">
            <v>Guru</v>
          </cell>
          <cell r="AD5230" t="str">
            <v>SMP</v>
          </cell>
          <cell r="AE5230" t="str">
            <v>BLIMBING</v>
          </cell>
          <cell r="AN5230" t="str">
            <v>Lulus Sertifikasi</v>
          </cell>
          <cell r="BB5230" t="str">
            <v>Belum</v>
          </cell>
        </row>
        <row r="5231">
          <cell r="N5231" t="str">
            <v>NON PNS</v>
          </cell>
          <cell r="R5231" t="str">
            <v>S1</v>
          </cell>
          <cell r="X5231" t="str">
            <v>P</v>
          </cell>
          <cell r="AC5231" t="str">
            <v>Guru</v>
          </cell>
          <cell r="AD5231" t="str">
            <v>SMP</v>
          </cell>
          <cell r="AE5231" t="str">
            <v>BLIMBING</v>
          </cell>
          <cell r="AN5231" t="str">
            <v>Lulus Sertifikasi</v>
          </cell>
          <cell r="BB5231" t="str">
            <v>Belum</v>
          </cell>
        </row>
        <row r="5232">
          <cell r="N5232" t="str">
            <v>NON PNS</v>
          </cell>
          <cell r="R5232" t="str">
            <v>S1</v>
          </cell>
          <cell r="X5232" t="str">
            <v>P</v>
          </cell>
          <cell r="AC5232" t="str">
            <v>Kepala Sekolah</v>
          </cell>
          <cell r="AD5232" t="str">
            <v>SMP</v>
          </cell>
          <cell r="AE5232" t="str">
            <v>BLIMBING</v>
          </cell>
          <cell r="AN5232" t="str">
            <v>Lulus Sertifikasi</v>
          </cell>
          <cell r="BB5232" t="str">
            <v>Lulus</v>
          </cell>
        </row>
        <row r="5233">
          <cell r="N5233" t="str">
            <v>NON PNS</v>
          </cell>
          <cell r="R5233" t="str">
            <v>S1</v>
          </cell>
          <cell r="X5233" t="str">
            <v>L</v>
          </cell>
          <cell r="AC5233" t="str">
            <v>Guru</v>
          </cell>
          <cell r="AD5233" t="str">
            <v>SMP</v>
          </cell>
          <cell r="AE5233" t="str">
            <v>BLIMBING</v>
          </cell>
          <cell r="AN5233" t="str">
            <v>Lulus Sertifikasi</v>
          </cell>
          <cell r="BB5233" t="str">
            <v>Belum</v>
          </cell>
        </row>
        <row r="5234">
          <cell r="N5234" t="str">
            <v>NON PNS</v>
          </cell>
          <cell r="R5234" t="str">
            <v>S1</v>
          </cell>
          <cell r="X5234" t="str">
            <v>P</v>
          </cell>
          <cell r="AC5234" t="str">
            <v>Guru</v>
          </cell>
          <cell r="AD5234" t="str">
            <v>SMP</v>
          </cell>
          <cell r="AE5234" t="str">
            <v>BLIMBING</v>
          </cell>
          <cell r="AN5234" t="str">
            <v>Lulus Sertifikasi</v>
          </cell>
          <cell r="BB5234" t="str">
            <v>Belum</v>
          </cell>
        </row>
        <row r="5235">
          <cell r="N5235" t="str">
            <v>NON PNS</v>
          </cell>
          <cell r="R5235" t="str">
            <v>S1</v>
          </cell>
          <cell r="X5235" t="str">
            <v>P</v>
          </cell>
          <cell r="AC5235" t="str">
            <v>Tenaga Administrasi Sekolah</v>
          </cell>
          <cell r="AD5235" t="str">
            <v>SMP</v>
          </cell>
          <cell r="AE5235" t="str">
            <v>BLIMBING</v>
          </cell>
          <cell r="AN5235" t="str">
            <v>Belum Sertifikasi</v>
          </cell>
          <cell r="BB5235" t="str">
            <v>Belum</v>
          </cell>
        </row>
        <row r="5236">
          <cell r="N5236" t="str">
            <v>NON PNS</v>
          </cell>
          <cell r="R5236" t="str">
            <v>SD</v>
          </cell>
          <cell r="X5236" t="str">
            <v>P</v>
          </cell>
          <cell r="AC5236" t="str">
            <v>Tukang Kebun</v>
          </cell>
          <cell r="AD5236" t="str">
            <v>SMP</v>
          </cell>
          <cell r="AE5236" t="str">
            <v>BLIMBING</v>
          </cell>
          <cell r="AN5236" t="str">
            <v>Belum Sertifikasi</v>
          </cell>
          <cell r="BB5236" t="str">
            <v>Belum</v>
          </cell>
        </row>
        <row r="5237">
          <cell r="N5237" t="str">
            <v>NON PNS</v>
          </cell>
          <cell r="R5237" t="str">
            <v>S1</v>
          </cell>
          <cell r="X5237" t="str">
            <v>L</v>
          </cell>
          <cell r="AC5237" t="str">
            <v>Tenaga Administrasi Sekolah</v>
          </cell>
          <cell r="AD5237" t="str">
            <v>SMP</v>
          </cell>
          <cell r="AE5237" t="str">
            <v>BLIMBING</v>
          </cell>
          <cell r="AN5237" t="str">
            <v>Belum Sertifikasi</v>
          </cell>
          <cell r="BB5237" t="str">
            <v>Belum</v>
          </cell>
        </row>
        <row r="5238">
          <cell r="N5238" t="str">
            <v>NON PNS</v>
          </cell>
          <cell r="R5238" t="str">
            <v>S1</v>
          </cell>
          <cell r="X5238" t="str">
            <v>P</v>
          </cell>
          <cell r="AC5238" t="str">
            <v>Tenaga Administrasi Sekolah</v>
          </cell>
          <cell r="AD5238" t="str">
            <v>SMP</v>
          </cell>
          <cell r="AE5238" t="str">
            <v>BLIMBING</v>
          </cell>
          <cell r="AN5238" t="str">
            <v>Belum Sertifikasi</v>
          </cell>
          <cell r="BB5238" t="str">
            <v>Belum</v>
          </cell>
        </row>
        <row r="5239">
          <cell r="N5239" t="str">
            <v>NON PNS</v>
          </cell>
          <cell r="R5239" t="str">
            <v>S1</v>
          </cell>
          <cell r="X5239" t="str">
            <v>P</v>
          </cell>
          <cell r="AC5239" t="str">
            <v>Pustakawan</v>
          </cell>
          <cell r="AD5239" t="str">
            <v>SMP</v>
          </cell>
          <cell r="AE5239" t="str">
            <v>BLIMBING</v>
          </cell>
          <cell r="AN5239" t="str">
            <v>Belum Sertifikasi</v>
          </cell>
          <cell r="BB5239" t="str">
            <v>Belum</v>
          </cell>
        </row>
        <row r="5240">
          <cell r="N5240" t="str">
            <v>NON PNS</v>
          </cell>
          <cell r="R5240" t="str">
            <v>S1</v>
          </cell>
          <cell r="X5240" t="str">
            <v>P</v>
          </cell>
          <cell r="AC5240" t="str">
            <v>Tenaga Administrasi Sekolah</v>
          </cell>
          <cell r="AD5240" t="str">
            <v>SMP</v>
          </cell>
          <cell r="AE5240" t="str">
            <v>BLIMBING</v>
          </cell>
          <cell r="AN5240" t="str">
            <v>Belum Sertifikasi</v>
          </cell>
          <cell r="BB5240" t="str">
            <v>Belum</v>
          </cell>
        </row>
        <row r="5241">
          <cell r="N5241" t="str">
            <v>NON PNS</v>
          </cell>
          <cell r="R5241" t="str">
            <v>SD</v>
          </cell>
          <cell r="X5241" t="str">
            <v>L</v>
          </cell>
          <cell r="AC5241" t="str">
            <v>Tenaga Administrasi Sekolah</v>
          </cell>
          <cell r="AD5241" t="str">
            <v>SMP</v>
          </cell>
          <cell r="AE5241" t="str">
            <v>BLIMBING</v>
          </cell>
          <cell r="AN5241" t="str">
            <v>Belum Sertifikasi</v>
          </cell>
          <cell r="BB5241" t="str">
            <v>Belum</v>
          </cell>
        </row>
        <row r="5242">
          <cell r="N5242" t="str">
            <v>NON PNS</v>
          </cell>
          <cell r="R5242" t="str">
            <v>SMA</v>
          </cell>
          <cell r="X5242" t="str">
            <v>P</v>
          </cell>
          <cell r="AC5242" t="str">
            <v>Guru</v>
          </cell>
          <cell r="AD5242" t="str">
            <v>SMP</v>
          </cell>
          <cell r="AE5242" t="str">
            <v>KLOJEN</v>
          </cell>
          <cell r="AN5242" t="str">
            <v>Belum Sertifikasi</v>
          </cell>
          <cell r="BB5242" t="str">
            <v>Belum</v>
          </cell>
        </row>
        <row r="5243">
          <cell r="N5243" t="str">
            <v>NON PNS</v>
          </cell>
          <cell r="R5243" t="str">
            <v>S1</v>
          </cell>
          <cell r="X5243" t="str">
            <v>L</v>
          </cell>
          <cell r="AC5243" t="str">
            <v>Guru</v>
          </cell>
          <cell r="AD5243" t="str">
            <v>SMP</v>
          </cell>
          <cell r="AE5243" t="str">
            <v>KLOJEN</v>
          </cell>
          <cell r="AN5243" t="str">
            <v>Belum Sertifikasi</v>
          </cell>
          <cell r="BB5243" t="str">
            <v>Belum</v>
          </cell>
        </row>
        <row r="5244">
          <cell r="N5244" t="str">
            <v>NON PNS</v>
          </cell>
          <cell r="R5244" t="str">
            <v>S1</v>
          </cell>
          <cell r="X5244" t="str">
            <v>P</v>
          </cell>
          <cell r="AC5244" t="str">
            <v>Guru</v>
          </cell>
          <cell r="AD5244" t="str">
            <v>SMP</v>
          </cell>
          <cell r="AE5244" t="str">
            <v>KLOJEN</v>
          </cell>
          <cell r="AN5244" t="str">
            <v>Belum Sertifikasi</v>
          </cell>
          <cell r="BB5244" t="str">
            <v>Belum</v>
          </cell>
        </row>
        <row r="5245">
          <cell r="N5245" t="str">
            <v>NON PNS</v>
          </cell>
          <cell r="R5245" t="str">
            <v>S1</v>
          </cell>
          <cell r="X5245" t="str">
            <v>L</v>
          </cell>
          <cell r="AC5245" t="str">
            <v>Guru</v>
          </cell>
          <cell r="AD5245" t="str">
            <v>SMP</v>
          </cell>
          <cell r="AE5245" t="str">
            <v>KLOJEN</v>
          </cell>
          <cell r="AN5245" t="str">
            <v>Belum Sertifikasi</v>
          </cell>
          <cell r="BB5245" t="str">
            <v>Belum</v>
          </cell>
        </row>
        <row r="5246">
          <cell r="N5246" t="str">
            <v>NON PNS</v>
          </cell>
          <cell r="R5246" t="str">
            <v>S1</v>
          </cell>
          <cell r="X5246" t="str">
            <v>L</v>
          </cell>
          <cell r="AC5246" t="str">
            <v>Guru</v>
          </cell>
          <cell r="AD5246" t="str">
            <v>SMP</v>
          </cell>
          <cell r="AE5246" t="str">
            <v>KLOJEN</v>
          </cell>
          <cell r="AN5246" t="str">
            <v>Belum Sertifikasi</v>
          </cell>
          <cell r="BB5246" t="str">
            <v>Belum</v>
          </cell>
        </row>
        <row r="5247">
          <cell r="N5247" t="str">
            <v>NON PNS</v>
          </cell>
          <cell r="R5247" t="str">
            <v>SMA</v>
          </cell>
          <cell r="X5247" t="str">
            <v>P</v>
          </cell>
          <cell r="AC5247" t="str">
            <v>Guru</v>
          </cell>
          <cell r="AD5247" t="str">
            <v>SMP</v>
          </cell>
          <cell r="AE5247" t="str">
            <v>KLOJEN</v>
          </cell>
          <cell r="AN5247" t="str">
            <v>Belum Sertifikasi</v>
          </cell>
          <cell r="BB5247" t="str">
            <v>Belum</v>
          </cell>
        </row>
        <row r="5248">
          <cell r="N5248" t="str">
            <v>NON PNS</v>
          </cell>
          <cell r="R5248" t="str">
            <v>SMA</v>
          </cell>
          <cell r="X5248" t="str">
            <v>P</v>
          </cell>
          <cell r="AC5248" t="str">
            <v>Guru</v>
          </cell>
          <cell r="AD5248" t="str">
            <v>SMP</v>
          </cell>
          <cell r="AE5248" t="str">
            <v>KLOJEN</v>
          </cell>
          <cell r="AN5248" t="str">
            <v>Belum Sertifikasi</v>
          </cell>
          <cell r="BB5248" t="str">
            <v>Belum</v>
          </cell>
        </row>
        <row r="5249">
          <cell r="N5249" t="str">
            <v>NON PNS</v>
          </cell>
          <cell r="R5249" t="str">
            <v>S1</v>
          </cell>
          <cell r="X5249" t="str">
            <v>P</v>
          </cell>
          <cell r="AC5249" t="str">
            <v>Guru</v>
          </cell>
          <cell r="AD5249" t="str">
            <v>SMP</v>
          </cell>
          <cell r="AE5249" t="str">
            <v>KLOJEN</v>
          </cell>
          <cell r="AN5249" t="str">
            <v>Belum Sertifikasi</v>
          </cell>
          <cell r="BB5249" t="str">
            <v>Belum</v>
          </cell>
        </row>
        <row r="5250">
          <cell r="N5250" t="str">
            <v>NON PNS</v>
          </cell>
          <cell r="R5250" t="str">
            <v>SMA</v>
          </cell>
          <cell r="X5250" t="str">
            <v>L</v>
          </cell>
          <cell r="AC5250" t="str">
            <v>Guru</v>
          </cell>
          <cell r="AD5250" t="str">
            <v>SMP</v>
          </cell>
          <cell r="AE5250" t="str">
            <v>KLOJEN</v>
          </cell>
          <cell r="AN5250" t="str">
            <v>Belum Sertifikasi</v>
          </cell>
          <cell r="BB5250" t="str">
            <v>Belum</v>
          </cell>
        </row>
        <row r="5251">
          <cell r="N5251" t="str">
            <v>NON PNS</v>
          </cell>
          <cell r="R5251" t="str">
            <v>S1</v>
          </cell>
          <cell r="X5251" t="str">
            <v>P</v>
          </cell>
          <cell r="AC5251" t="str">
            <v>Guru</v>
          </cell>
          <cell r="AD5251" t="str">
            <v>SMP</v>
          </cell>
          <cell r="AE5251" t="str">
            <v>KLOJEN</v>
          </cell>
          <cell r="AN5251" t="str">
            <v>Belum Sertifikasi</v>
          </cell>
          <cell r="BB5251" t="str">
            <v>Belum</v>
          </cell>
        </row>
        <row r="5252">
          <cell r="N5252" t="str">
            <v>NON PNS</v>
          </cell>
          <cell r="R5252" t="str">
            <v>S1</v>
          </cell>
          <cell r="X5252" t="str">
            <v>P</v>
          </cell>
          <cell r="AC5252" t="str">
            <v>Guru</v>
          </cell>
          <cell r="AD5252" t="str">
            <v>SMP</v>
          </cell>
          <cell r="AE5252" t="str">
            <v>KLOJEN</v>
          </cell>
          <cell r="AN5252" t="str">
            <v>Belum Sertifikasi</v>
          </cell>
          <cell r="BB5252" t="str">
            <v>Belum</v>
          </cell>
        </row>
        <row r="5253">
          <cell r="N5253" t="str">
            <v>NON PNS</v>
          </cell>
          <cell r="R5253" t="str">
            <v>S1</v>
          </cell>
          <cell r="X5253" t="str">
            <v>L</v>
          </cell>
          <cell r="AC5253" t="str">
            <v>Guru</v>
          </cell>
          <cell r="AD5253" t="str">
            <v>SMP</v>
          </cell>
          <cell r="AE5253" t="str">
            <v>KLOJEN</v>
          </cell>
          <cell r="AN5253" t="str">
            <v>Belum Sertifikasi</v>
          </cell>
          <cell r="BB5253" t="str">
            <v>Belum</v>
          </cell>
        </row>
        <row r="5254">
          <cell r="N5254" t="str">
            <v>NON PNS</v>
          </cell>
          <cell r="R5254" t="str">
            <v>S1</v>
          </cell>
          <cell r="X5254" t="str">
            <v>P</v>
          </cell>
          <cell r="AC5254" t="str">
            <v>Guru</v>
          </cell>
          <cell r="AD5254" t="str">
            <v>SMP</v>
          </cell>
          <cell r="AE5254" t="str">
            <v>KLOJEN</v>
          </cell>
          <cell r="AN5254" t="str">
            <v>Belum Sertifikasi</v>
          </cell>
          <cell r="BB5254" t="str">
            <v>Belum</v>
          </cell>
        </row>
        <row r="5255">
          <cell r="N5255" t="str">
            <v>NON PNS</v>
          </cell>
          <cell r="R5255" t="str">
            <v>S1</v>
          </cell>
          <cell r="X5255" t="str">
            <v>P</v>
          </cell>
          <cell r="AC5255" t="str">
            <v>Kepala Sekolah</v>
          </cell>
          <cell r="AD5255" t="str">
            <v>SMP</v>
          </cell>
          <cell r="AE5255" t="str">
            <v>KLOJEN</v>
          </cell>
          <cell r="AN5255" t="str">
            <v>Belum Sertifikasi</v>
          </cell>
          <cell r="BB5255" t="str">
            <v>Belum</v>
          </cell>
        </row>
        <row r="5256">
          <cell r="N5256" t="str">
            <v>NON PNS</v>
          </cell>
          <cell r="R5256" t="str">
            <v>SMA</v>
          </cell>
          <cell r="X5256" t="str">
            <v>P</v>
          </cell>
          <cell r="AC5256" t="str">
            <v>Tenaga Administrasi Sekolah</v>
          </cell>
          <cell r="AD5256" t="str">
            <v>SMP</v>
          </cell>
          <cell r="AE5256" t="str">
            <v>KLOJEN</v>
          </cell>
          <cell r="AN5256" t="str">
            <v>Belum Sertifikasi</v>
          </cell>
          <cell r="BB5256" t="str">
            <v>Belum</v>
          </cell>
        </row>
        <row r="5257">
          <cell r="N5257" t="str">
            <v>NON PNS</v>
          </cell>
          <cell r="R5257" t="str">
            <v>SMA</v>
          </cell>
          <cell r="X5257" t="str">
            <v>P</v>
          </cell>
          <cell r="AC5257" t="str">
            <v>Tenaga Administrasi Sekolah</v>
          </cell>
          <cell r="AD5257" t="str">
            <v>SMP</v>
          </cell>
          <cell r="AE5257" t="str">
            <v>KLOJEN</v>
          </cell>
          <cell r="AN5257" t="str">
            <v>Belum Sertifikasi</v>
          </cell>
          <cell r="BB5257" t="str">
            <v>Belum</v>
          </cell>
        </row>
        <row r="5258">
          <cell r="N5258" t="str">
            <v>NON PNS</v>
          </cell>
          <cell r="R5258" t="str">
            <v>SMA</v>
          </cell>
          <cell r="X5258" t="str">
            <v>L</v>
          </cell>
          <cell r="AC5258" t="str">
            <v>Tenaga Administrasi Sekolah</v>
          </cell>
          <cell r="AD5258" t="str">
            <v>SMP</v>
          </cell>
          <cell r="AE5258" t="str">
            <v>KLOJEN</v>
          </cell>
          <cell r="AN5258" t="str">
            <v>Belum Sertifikasi</v>
          </cell>
          <cell r="BB5258" t="str">
            <v>Belum</v>
          </cell>
        </row>
        <row r="5259">
          <cell r="N5259" t="str">
            <v>NON PNS</v>
          </cell>
          <cell r="R5259" t="str">
            <v>SMA</v>
          </cell>
          <cell r="X5259" t="str">
            <v>P</v>
          </cell>
          <cell r="AC5259" t="str">
            <v>Pesuruh/Office Boy</v>
          </cell>
          <cell r="AD5259" t="str">
            <v>SMP</v>
          </cell>
          <cell r="AE5259" t="str">
            <v>KLOJEN</v>
          </cell>
          <cell r="AN5259" t="str">
            <v>Belum Sertifikasi</v>
          </cell>
          <cell r="BB5259" t="str">
            <v>Belum</v>
          </cell>
        </row>
        <row r="5260">
          <cell r="N5260" t="str">
            <v>NON PNS</v>
          </cell>
          <cell r="R5260" t="str">
            <v>S1</v>
          </cell>
          <cell r="X5260" t="str">
            <v>P</v>
          </cell>
          <cell r="AC5260" t="str">
            <v>Guru</v>
          </cell>
          <cell r="AD5260" t="str">
            <v>SMP</v>
          </cell>
          <cell r="AE5260" t="str">
            <v>KLOJEN</v>
          </cell>
          <cell r="AN5260" t="str">
            <v>Belum Sertifikasi</v>
          </cell>
          <cell r="BB5260" t="str">
            <v>Belum</v>
          </cell>
        </row>
        <row r="5261">
          <cell r="N5261" t="str">
            <v>NON PNS</v>
          </cell>
          <cell r="R5261" t="str">
            <v>S1</v>
          </cell>
          <cell r="X5261" t="str">
            <v>P</v>
          </cell>
          <cell r="AC5261" t="str">
            <v>Guru</v>
          </cell>
          <cell r="AD5261" t="str">
            <v>SMP</v>
          </cell>
          <cell r="AE5261" t="str">
            <v>KLOJEN</v>
          </cell>
          <cell r="AN5261" t="str">
            <v>Belum Sertifikasi</v>
          </cell>
          <cell r="BB5261" t="str">
            <v>Belum</v>
          </cell>
        </row>
        <row r="5262">
          <cell r="N5262" t="str">
            <v>NON PNS</v>
          </cell>
          <cell r="R5262" t="str">
            <v>S1</v>
          </cell>
          <cell r="X5262" t="str">
            <v>P</v>
          </cell>
          <cell r="AC5262" t="str">
            <v>Guru</v>
          </cell>
          <cell r="AD5262" t="str">
            <v>SMP</v>
          </cell>
          <cell r="AE5262" t="str">
            <v>KLOJEN</v>
          </cell>
          <cell r="AN5262" t="str">
            <v>Belum Sertifikasi</v>
          </cell>
          <cell r="BB5262" t="str">
            <v>Belum</v>
          </cell>
        </row>
        <row r="5263">
          <cell r="N5263" t="str">
            <v>NON PNS</v>
          </cell>
          <cell r="R5263" t="str">
            <v>S2</v>
          </cell>
          <cell r="X5263" t="str">
            <v>P</v>
          </cell>
          <cell r="AC5263" t="str">
            <v>Guru</v>
          </cell>
          <cell r="AD5263" t="str">
            <v>SMP</v>
          </cell>
          <cell r="AE5263" t="str">
            <v>KLOJEN</v>
          </cell>
          <cell r="AN5263" t="str">
            <v>Belum Sertifikasi</v>
          </cell>
          <cell r="BB5263" t="str">
            <v>Belum</v>
          </cell>
        </row>
        <row r="5264">
          <cell r="N5264" t="str">
            <v>NON PNS</v>
          </cell>
          <cell r="R5264" t="str">
            <v>S1</v>
          </cell>
          <cell r="X5264" t="str">
            <v>P</v>
          </cell>
          <cell r="AC5264" t="str">
            <v>Guru</v>
          </cell>
          <cell r="AD5264" t="str">
            <v>SMP</v>
          </cell>
          <cell r="AE5264" t="str">
            <v>KLOJEN</v>
          </cell>
          <cell r="AN5264" t="str">
            <v>Belum Sertifikasi</v>
          </cell>
          <cell r="BB5264" t="str">
            <v>Belum</v>
          </cell>
        </row>
        <row r="5265">
          <cell r="N5265" t="str">
            <v>NON PNS</v>
          </cell>
          <cell r="R5265" t="str">
            <v>S2</v>
          </cell>
          <cell r="X5265" t="str">
            <v>P</v>
          </cell>
          <cell r="AC5265" t="str">
            <v>Guru</v>
          </cell>
          <cell r="AD5265" t="str">
            <v>SMP</v>
          </cell>
          <cell r="AE5265" t="str">
            <v>KLOJEN</v>
          </cell>
          <cell r="AN5265" t="str">
            <v>Belum Sertifikasi</v>
          </cell>
          <cell r="BB5265" t="str">
            <v>Belum</v>
          </cell>
        </row>
        <row r="5266">
          <cell r="N5266" t="str">
            <v>NON PNS</v>
          </cell>
          <cell r="R5266" t="str">
            <v>S1</v>
          </cell>
          <cell r="X5266" t="str">
            <v>P</v>
          </cell>
          <cell r="AC5266" t="str">
            <v>Guru</v>
          </cell>
          <cell r="AD5266" t="str">
            <v>SMP</v>
          </cell>
          <cell r="AE5266" t="str">
            <v>KLOJEN</v>
          </cell>
          <cell r="AN5266" t="str">
            <v>Belum Sertifikasi</v>
          </cell>
          <cell r="BB5266" t="str">
            <v>Belum</v>
          </cell>
        </row>
        <row r="5267">
          <cell r="N5267" t="str">
            <v>NON PNS</v>
          </cell>
          <cell r="R5267" t="str">
            <v>S1</v>
          </cell>
          <cell r="X5267" t="str">
            <v>P</v>
          </cell>
          <cell r="AC5267" t="str">
            <v>Guru</v>
          </cell>
          <cell r="AD5267" t="str">
            <v>SMP</v>
          </cell>
          <cell r="AE5267" t="str">
            <v>KLOJEN</v>
          </cell>
          <cell r="AN5267" t="str">
            <v>Belum Sertifikasi</v>
          </cell>
          <cell r="BB5267" t="str">
            <v>Belum</v>
          </cell>
        </row>
        <row r="5268">
          <cell r="N5268" t="str">
            <v>NON PNS</v>
          </cell>
          <cell r="R5268" t="str">
            <v>S1</v>
          </cell>
          <cell r="X5268" t="str">
            <v>P</v>
          </cell>
          <cell r="AC5268" t="str">
            <v>Guru</v>
          </cell>
          <cell r="AD5268" t="str">
            <v>SMP</v>
          </cell>
          <cell r="AE5268" t="str">
            <v>KLOJEN</v>
          </cell>
          <cell r="AN5268" t="str">
            <v>Belum Sertifikasi</v>
          </cell>
          <cell r="BB5268" t="str">
            <v>Belum</v>
          </cell>
        </row>
        <row r="5269">
          <cell r="N5269" t="str">
            <v>NON PNS</v>
          </cell>
          <cell r="R5269" t="str">
            <v>S1</v>
          </cell>
          <cell r="X5269" t="str">
            <v>P</v>
          </cell>
          <cell r="AC5269" t="str">
            <v>Guru</v>
          </cell>
          <cell r="AD5269" t="str">
            <v>SMP</v>
          </cell>
          <cell r="AE5269" t="str">
            <v>KLOJEN</v>
          </cell>
          <cell r="AN5269" t="str">
            <v>Belum Sertifikasi</v>
          </cell>
          <cell r="BB5269" t="str">
            <v>Belum</v>
          </cell>
        </row>
        <row r="5270">
          <cell r="N5270" t="str">
            <v>NON PNS</v>
          </cell>
          <cell r="R5270" t="str">
            <v>S1</v>
          </cell>
          <cell r="X5270" t="str">
            <v>P</v>
          </cell>
          <cell r="AC5270" t="str">
            <v>Guru</v>
          </cell>
          <cell r="AD5270" t="str">
            <v>SMP</v>
          </cell>
          <cell r="AE5270" t="str">
            <v>KLOJEN</v>
          </cell>
          <cell r="AN5270" t="str">
            <v>Belum Sertifikasi</v>
          </cell>
          <cell r="BB5270" t="str">
            <v>Belum</v>
          </cell>
        </row>
        <row r="5271">
          <cell r="N5271" t="str">
            <v>NON PNS</v>
          </cell>
          <cell r="R5271" t="str">
            <v>S1</v>
          </cell>
          <cell r="X5271" t="str">
            <v>P</v>
          </cell>
          <cell r="AC5271" t="str">
            <v>Guru</v>
          </cell>
          <cell r="AD5271" t="str">
            <v>SMP</v>
          </cell>
          <cell r="AE5271" t="str">
            <v>KLOJEN</v>
          </cell>
          <cell r="AN5271" t="str">
            <v>Belum Sertifikasi</v>
          </cell>
          <cell r="BB5271" t="str">
            <v>Belum</v>
          </cell>
        </row>
        <row r="5272">
          <cell r="N5272" t="str">
            <v>NON PNS</v>
          </cell>
          <cell r="R5272" t="str">
            <v>S2</v>
          </cell>
          <cell r="X5272" t="str">
            <v>P</v>
          </cell>
          <cell r="AC5272" t="str">
            <v>Kepala Sekolah</v>
          </cell>
          <cell r="AD5272" t="str">
            <v>SMP</v>
          </cell>
          <cell r="AE5272" t="str">
            <v>KLOJEN</v>
          </cell>
          <cell r="AN5272" t="str">
            <v>Lulus Sertifikasi</v>
          </cell>
          <cell r="BB5272" t="str">
            <v>Belum</v>
          </cell>
        </row>
        <row r="5273">
          <cell r="N5273" t="str">
            <v>NON PNS</v>
          </cell>
          <cell r="R5273" t="str">
            <v>SMA</v>
          </cell>
          <cell r="X5273" t="str">
            <v>P</v>
          </cell>
          <cell r="AC5273" t="str">
            <v>Tenaga Administrasi Sekolah</v>
          </cell>
          <cell r="AD5273" t="str">
            <v>SMP</v>
          </cell>
          <cell r="AE5273" t="str">
            <v>KLOJEN</v>
          </cell>
          <cell r="AN5273" t="str">
            <v>Belum Sertifikasi</v>
          </cell>
          <cell r="BB5273" t="str">
            <v>Belum</v>
          </cell>
        </row>
        <row r="5274">
          <cell r="N5274" t="str">
            <v>NON PNS</v>
          </cell>
          <cell r="R5274" t="str">
            <v>S1</v>
          </cell>
          <cell r="X5274" t="str">
            <v>P</v>
          </cell>
          <cell r="AC5274" t="str">
            <v>Tenaga Administrasi Sekolah</v>
          </cell>
          <cell r="AD5274" t="str">
            <v>SMP</v>
          </cell>
          <cell r="AE5274" t="str">
            <v>KLOJEN</v>
          </cell>
          <cell r="AN5274" t="str">
            <v>Belum Sertifikasi</v>
          </cell>
          <cell r="BB5274" t="str">
            <v>Belum</v>
          </cell>
        </row>
        <row r="5275">
          <cell r="N5275" t="str">
            <v>NON PNS</v>
          </cell>
          <cell r="R5275" t="str">
            <v>SMA</v>
          </cell>
          <cell r="X5275" t="str">
            <v>P</v>
          </cell>
          <cell r="AC5275" t="str">
            <v>Tenaga Administrasi Sekolah</v>
          </cell>
          <cell r="AD5275" t="str">
            <v>SMP</v>
          </cell>
          <cell r="AE5275" t="str">
            <v>KLOJEN</v>
          </cell>
          <cell r="AN5275" t="str">
            <v>Belum Sertifikasi</v>
          </cell>
          <cell r="BB5275" t="str">
            <v>Belum</v>
          </cell>
        </row>
        <row r="5276">
          <cell r="N5276" t="str">
            <v>NON PNS</v>
          </cell>
          <cell r="R5276" t="str">
            <v>S1</v>
          </cell>
          <cell r="X5276" t="str">
            <v>P</v>
          </cell>
          <cell r="AC5276" t="str">
            <v>Guru</v>
          </cell>
          <cell r="AD5276" t="str">
            <v>SMP</v>
          </cell>
          <cell r="AE5276" t="str">
            <v>KLOJEN</v>
          </cell>
          <cell r="AN5276" t="str">
            <v>Belum Sertifikasi</v>
          </cell>
          <cell r="BB5276" t="str">
            <v>Belum</v>
          </cell>
        </row>
        <row r="5277">
          <cell r="N5277" t="str">
            <v>NON PNS</v>
          </cell>
          <cell r="R5277" t="str">
            <v>S1</v>
          </cell>
          <cell r="X5277" t="str">
            <v>L</v>
          </cell>
          <cell r="AC5277" t="str">
            <v>Guru</v>
          </cell>
          <cell r="AD5277" t="str">
            <v>SMP</v>
          </cell>
          <cell r="AE5277" t="str">
            <v>KLOJEN</v>
          </cell>
          <cell r="AN5277" t="str">
            <v>Belum Sertifikasi</v>
          </cell>
          <cell r="BB5277" t="str">
            <v>Belum</v>
          </cell>
        </row>
        <row r="5278">
          <cell r="N5278" t="str">
            <v>NON PNS</v>
          </cell>
          <cell r="R5278" t="str">
            <v>S1</v>
          </cell>
          <cell r="X5278" t="str">
            <v>L</v>
          </cell>
          <cell r="AC5278" t="str">
            <v>Guru</v>
          </cell>
          <cell r="AD5278" t="str">
            <v>SMP</v>
          </cell>
          <cell r="AE5278" t="str">
            <v>KLOJEN</v>
          </cell>
          <cell r="AN5278" t="str">
            <v>Belum Sertifikasi</v>
          </cell>
          <cell r="BB5278" t="str">
            <v>Belum</v>
          </cell>
        </row>
        <row r="5279">
          <cell r="N5279" t="str">
            <v>NON PNS</v>
          </cell>
          <cell r="R5279" t="str">
            <v>S1</v>
          </cell>
          <cell r="X5279" t="str">
            <v>L</v>
          </cell>
          <cell r="AC5279" t="str">
            <v>Guru</v>
          </cell>
          <cell r="AD5279" t="str">
            <v>SMP</v>
          </cell>
          <cell r="AE5279" t="str">
            <v>KLOJEN</v>
          </cell>
          <cell r="AN5279" t="str">
            <v>Belum Sertifikasi</v>
          </cell>
          <cell r="BB5279" t="str">
            <v>Belum</v>
          </cell>
        </row>
        <row r="5280">
          <cell r="N5280" t="str">
            <v>NON PNS</v>
          </cell>
          <cell r="R5280" t="str">
            <v>S1</v>
          </cell>
          <cell r="X5280" t="str">
            <v>P</v>
          </cell>
          <cell r="AC5280" t="str">
            <v>Guru</v>
          </cell>
          <cell r="AD5280" t="str">
            <v>SMP</v>
          </cell>
          <cell r="AE5280" t="str">
            <v>KLOJEN</v>
          </cell>
          <cell r="AN5280" t="str">
            <v>Belum Sertifikasi</v>
          </cell>
          <cell r="BB5280" t="str">
            <v>Belum</v>
          </cell>
        </row>
        <row r="5281">
          <cell r="N5281" t="str">
            <v>NON PNS</v>
          </cell>
          <cell r="R5281" t="str">
            <v>S1</v>
          </cell>
          <cell r="X5281" t="str">
            <v>P</v>
          </cell>
          <cell r="AC5281" t="str">
            <v>Guru</v>
          </cell>
          <cell r="AD5281" t="str">
            <v>SMP</v>
          </cell>
          <cell r="AE5281" t="str">
            <v>KLOJEN</v>
          </cell>
          <cell r="AN5281" t="str">
            <v>Belum Sertifikasi</v>
          </cell>
          <cell r="BB5281" t="str">
            <v>Belum</v>
          </cell>
        </row>
        <row r="5282">
          <cell r="N5282" t="str">
            <v>NON PNS</v>
          </cell>
          <cell r="R5282" t="str">
            <v>S1</v>
          </cell>
          <cell r="X5282" t="str">
            <v>L</v>
          </cell>
          <cell r="AC5282" t="str">
            <v>Guru</v>
          </cell>
          <cell r="AD5282" t="str">
            <v>SMP</v>
          </cell>
          <cell r="AE5282" t="str">
            <v>KLOJEN</v>
          </cell>
          <cell r="AN5282" t="str">
            <v>Belum Sertifikasi</v>
          </cell>
          <cell r="BB5282" t="str">
            <v>Belum</v>
          </cell>
        </row>
        <row r="5283">
          <cell r="N5283" t="str">
            <v>NON PNS</v>
          </cell>
          <cell r="R5283" t="str">
            <v>S1</v>
          </cell>
          <cell r="X5283" t="str">
            <v>P</v>
          </cell>
          <cell r="AC5283" t="str">
            <v>Guru</v>
          </cell>
          <cell r="AD5283" t="str">
            <v>SMP</v>
          </cell>
          <cell r="AE5283" t="str">
            <v>KLOJEN</v>
          </cell>
          <cell r="AN5283" t="str">
            <v>Belum Sertifikasi</v>
          </cell>
          <cell r="BB5283" t="str">
            <v>Belum</v>
          </cell>
        </row>
        <row r="5284">
          <cell r="N5284" t="str">
            <v>NON PNS</v>
          </cell>
          <cell r="R5284" t="str">
            <v>S1</v>
          </cell>
          <cell r="X5284" t="str">
            <v>P</v>
          </cell>
          <cell r="AC5284" t="str">
            <v>Guru</v>
          </cell>
          <cell r="AD5284" t="str">
            <v>SMP</v>
          </cell>
          <cell r="AE5284" t="str">
            <v>KLOJEN</v>
          </cell>
          <cell r="AN5284" t="str">
            <v>Belum Sertifikasi</v>
          </cell>
          <cell r="BB5284" t="str">
            <v>Belum</v>
          </cell>
        </row>
        <row r="5285">
          <cell r="N5285" t="str">
            <v>NON PNS</v>
          </cell>
          <cell r="R5285" t="str">
            <v>S1</v>
          </cell>
          <cell r="X5285" t="str">
            <v>P</v>
          </cell>
          <cell r="AC5285" t="str">
            <v>Guru</v>
          </cell>
          <cell r="AD5285" t="str">
            <v>SMP</v>
          </cell>
          <cell r="AE5285" t="str">
            <v>KLOJEN</v>
          </cell>
          <cell r="AN5285" t="str">
            <v>Belum Sertifikasi</v>
          </cell>
          <cell r="BB5285" t="str">
            <v>Belum</v>
          </cell>
        </row>
        <row r="5286">
          <cell r="N5286" t="str">
            <v>NON PNS</v>
          </cell>
          <cell r="R5286" t="str">
            <v>S1</v>
          </cell>
          <cell r="X5286" t="str">
            <v>P</v>
          </cell>
          <cell r="AC5286" t="str">
            <v>Guru</v>
          </cell>
          <cell r="AD5286" t="str">
            <v>SMP</v>
          </cell>
          <cell r="AE5286" t="str">
            <v>KLOJEN</v>
          </cell>
          <cell r="AN5286" t="str">
            <v>Belum Sertifikasi</v>
          </cell>
          <cell r="BB5286" t="str">
            <v>Belum</v>
          </cell>
        </row>
        <row r="5287">
          <cell r="N5287" t="str">
            <v>NON PNS</v>
          </cell>
          <cell r="R5287" t="str">
            <v>S1</v>
          </cell>
          <cell r="X5287" t="str">
            <v>L</v>
          </cell>
          <cell r="AC5287" t="str">
            <v>Guru</v>
          </cell>
          <cell r="AD5287" t="str">
            <v>SMP</v>
          </cell>
          <cell r="AE5287" t="str">
            <v>KLOJEN</v>
          </cell>
          <cell r="AN5287" t="str">
            <v>Belum Sertifikasi</v>
          </cell>
          <cell r="BB5287" t="str">
            <v>Belum</v>
          </cell>
        </row>
        <row r="5288">
          <cell r="N5288" t="str">
            <v>NON PNS</v>
          </cell>
          <cell r="R5288" t="str">
            <v>S1</v>
          </cell>
          <cell r="X5288" t="str">
            <v>P</v>
          </cell>
          <cell r="AC5288" t="str">
            <v>Guru</v>
          </cell>
          <cell r="AD5288" t="str">
            <v>SMP</v>
          </cell>
          <cell r="AE5288" t="str">
            <v>KLOJEN</v>
          </cell>
          <cell r="AN5288" t="str">
            <v>Lulus Sertifikasi</v>
          </cell>
          <cell r="BB5288" t="str">
            <v>Belum</v>
          </cell>
        </row>
        <row r="5289">
          <cell r="N5289" t="str">
            <v>NON PNS</v>
          </cell>
          <cell r="R5289" t="str">
            <v>S1</v>
          </cell>
          <cell r="X5289" t="str">
            <v>P</v>
          </cell>
          <cell r="AC5289" t="str">
            <v>Guru</v>
          </cell>
          <cell r="AD5289" t="str">
            <v>SMP</v>
          </cell>
          <cell r="AE5289" t="str">
            <v>KLOJEN</v>
          </cell>
          <cell r="AN5289" t="str">
            <v>Lulus Sertifikasi</v>
          </cell>
          <cell r="BB5289" t="str">
            <v>Belum</v>
          </cell>
        </row>
        <row r="5290">
          <cell r="N5290" t="str">
            <v>NON PNS</v>
          </cell>
          <cell r="R5290" t="str">
            <v>S1</v>
          </cell>
          <cell r="X5290" t="str">
            <v>L</v>
          </cell>
          <cell r="AC5290" t="str">
            <v>Guru</v>
          </cell>
          <cell r="AD5290" t="str">
            <v>SMP</v>
          </cell>
          <cell r="AE5290" t="str">
            <v>KLOJEN</v>
          </cell>
          <cell r="AN5290" t="str">
            <v>Lulus Sertifikasi</v>
          </cell>
          <cell r="BB5290" t="str">
            <v>Belum</v>
          </cell>
        </row>
        <row r="5291">
          <cell r="N5291" t="str">
            <v>NON PNS</v>
          </cell>
          <cell r="R5291" t="str">
            <v>S1</v>
          </cell>
          <cell r="X5291" t="str">
            <v>P</v>
          </cell>
          <cell r="AC5291" t="str">
            <v>Guru</v>
          </cell>
          <cell r="AD5291" t="str">
            <v>SMP</v>
          </cell>
          <cell r="AE5291" t="str">
            <v>KLOJEN</v>
          </cell>
          <cell r="AN5291" t="str">
            <v>Lulus Sertifikasi</v>
          </cell>
          <cell r="BB5291" t="str">
            <v>Belum</v>
          </cell>
        </row>
        <row r="5292">
          <cell r="N5292" t="str">
            <v>NON PNS</v>
          </cell>
          <cell r="R5292" t="str">
            <v>S1</v>
          </cell>
          <cell r="X5292" t="str">
            <v>P</v>
          </cell>
          <cell r="AC5292" t="str">
            <v>Guru</v>
          </cell>
          <cell r="AD5292" t="str">
            <v>SMP</v>
          </cell>
          <cell r="AE5292" t="str">
            <v>KLOJEN</v>
          </cell>
          <cell r="AN5292" t="str">
            <v>Lulus Sertifikasi</v>
          </cell>
          <cell r="BB5292" t="str">
            <v>Belum</v>
          </cell>
        </row>
        <row r="5293">
          <cell r="N5293" t="str">
            <v>NON PNS</v>
          </cell>
          <cell r="R5293" t="str">
            <v>S1</v>
          </cell>
          <cell r="X5293" t="str">
            <v>P</v>
          </cell>
          <cell r="AC5293" t="str">
            <v>Guru</v>
          </cell>
          <cell r="AD5293" t="str">
            <v>SMP</v>
          </cell>
          <cell r="AE5293" t="str">
            <v>KLOJEN</v>
          </cell>
          <cell r="AN5293" t="str">
            <v>Lulus Sertifikasi</v>
          </cell>
          <cell r="BB5293" t="str">
            <v>Belum</v>
          </cell>
        </row>
        <row r="5294">
          <cell r="N5294" t="str">
            <v>NON PNS</v>
          </cell>
          <cell r="R5294" t="str">
            <v>S1</v>
          </cell>
          <cell r="X5294" t="str">
            <v>L</v>
          </cell>
          <cell r="AC5294" t="str">
            <v>Kepala Sekolah</v>
          </cell>
          <cell r="AD5294" t="str">
            <v>SMP</v>
          </cell>
          <cell r="AE5294" t="str">
            <v>KLOJEN</v>
          </cell>
          <cell r="AN5294" t="str">
            <v>Lulus Sertifikasi</v>
          </cell>
          <cell r="BB5294" t="str">
            <v>Belum</v>
          </cell>
        </row>
        <row r="5295">
          <cell r="N5295" t="str">
            <v>NON PNS</v>
          </cell>
          <cell r="R5295" t="str">
            <v>S1</v>
          </cell>
          <cell r="X5295" t="str">
            <v>P</v>
          </cell>
          <cell r="AC5295" t="str">
            <v>Guru</v>
          </cell>
          <cell r="AD5295" t="str">
            <v>SMP</v>
          </cell>
          <cell r="AE5295" t="str">
            <v>KLOJEN</v>
          </cell>
          <cell r="AN5295" t="str">
            <v>Lulus Sertifikasi</v>
          </cell>
          <cell r="BB5295" t="str">
            <v>Belum</v>
          </cell>
        </row>
        <row r="5296">
          <cell r="N5296" t="str">
            <v>NON PNS</v>
          </cell>
          <cell r="R5296" t="str">
            <v>SMA</v>
          </cell>
          <cell r="X5296" t="str">
            <v>L</v>
          </cell>
          <cell r="AC5296" t="str">
            <v>Penjaga Sekolah</v>
          </cell>
          <cell r="AD5296" t="str">
            <v>SMP</v>
          </cell>
          <cell r="AE5296" t="str">
            <v>KLOJEN</v>
          </cell>
          <cell r="AN5296" t="str">
            <v>Belum Sertifikasi</v>
          </cell>
          <cell r="BB5296" t="str">
            <v>Belum</v>
          </cell>
        </row>
        <row r="5297">
          <cell r="N5297" t="str">
            <v>NON PNS</v>
          </cell>
          <cell r="R5297" t="str">
            <v>SMA</v>
          </cell>
          <cell r="X5297" t="str">
            <v>L</v>
          </cell>
          <cell r="AC5297" t="str">
            <v>Penjaga Sekolah</v>
          </cell>
          <cell r="AD5297" t="str">
            <v>SMP</v>
          </cell>
          <cell r="AE5297" t="str">
            <v>KLOJEN</v>
          </cell>
          <cell r="AN5297" t="str">
            <v>Belum Sertifikasi</v>
          </cell>
          <cell r="BB5297" t="str">
            <v>Belum</v>
          </cell>
        </row>
        <row r="5298">
          <cell r="N5298" t="str">
            <v>NON PNS</v>
          </cell>
          <cell r="R5298" t="str">
            <v>D3</v>
          </cell>
          <cell r="X5298" t="str">
            <v>P</v>
          </cell>
          <cell r="AC5298" t="str">
            <v>Pustakawan</v>
          </cell>
          <cell r="AD5298" t="str">
            <v>SMP</v>
          </cell>
          <cell r="AE5298" t="str">
            <v>KLOJEN</v>
          </cell>
          <cell r="AN5298" t="str">
            <v>Belum Sertifikasi</v>
          </cell>
          <cell r="BB5298" t="str">
            <v>Belum</v>
          </cell>
        </row>
        <row r="5299">
          <cell r="N5299" t="str">
            <v>NON PNS</v>
          </cell>
          <cell r="R5299" t="str">
            <v>S1</v>
          </cell>
          <cell r="X5299" t="str">
            <v>P</v>
          </cell>
          <cell r="AC5299" t="str">
            <v>Tenaga Administrasi Sekolah</v>
          </cell>
          <cell r="AD5299" t="str">
            <v>SMP</v>
          </cell>
          <cell r="AE5299" t="str">
            <v>KLOJEN</v>
          </cell>
          <cell r="AN5299" t="str">
            <v>Belum Sertifikasi</v>
          </cell>
          <cell r="BB5299" t="str">
            <v>Belum</v>
          </cell>
        </row>
        <row r="5300">
          <cell r="N5300" t="str">
            <v>NON PNS</v>
          </cell>
          <cell r="R5300" t="str">
            <v>D3</v>
          </cell>
          <cell r="X5300" t="str">
            <v>L</v>
          </cell>
          <cell r="AC5300" t="str">
            <v>Tenaga Administrasi Sekolah</v>
          </cell>
          <cell r="AD5300" t="str">
            <v>SMP</v>
          </cell>
          <cell r="AE5300" t="str">
            <v>KLOJEN</v>
          </cell>
          <cell r="AN5300" t="str">
            <v>Belum Sertifikasi</v>
          </cell>
          <cell r="BB5300" t="str">
            <v>Belum</v>
          </cell>
        </row>
        <row r="5301">
          <cell r="N5301" t="str">
            <v>NON PNS</v>
          </cell>
          <cell r="R5301" t="str">
            <v>S1</v>
          </cell>
          <cell r="X5301" t="str">
            <v>P</v>
          </cell>
          <cell r="AC5301" t="str">
            <v>Tenaga Administrasi Sekolah</v>
          </cell>
          <cell r="AD5301" t="str">
            <v>SMP</v>
          </cell>
          <cell r="AE5301" t="str">
            <v>KLOJEN</v>
          </cell>
          <cell r="AN5301" t="str">
            <v>Belum Sertifikasi</v>
          </cell>
          <cell r="BB5301" t="str">
            <v>Belum</v>
          </cell>
        </row>
        <row r="5302">
          <cell r="N5302" t="str">
            <v>NON PNS</v>
          </cell>
          <cell r="R5302" t="str">
            <v>D3</v>
          </cell>
          <cell r="X5302" t="str">
            <v>L</v>
          </cell>
          <cell r="AC5302" t="str">
            <v>Tenaga Administrasi Sekolah</v>
          </cell>
          <cell r="AD5302" t="str">
            <v>SMP</v>
          </cell>
          <cell r="AE5302" t="str">
            <v>KLOJEN</v>
          </cell>
          <cell r="AN5302" t="str">
            <v>Belum Sertifikasi</v>
          </cell>
          <cell r="BB5302" t="str">
            <v>Belum</v>
          </cell>
        </row>
        <row r="5303">
          <cell r="N5303" t="str">
            <v>NON PNS</v>
          </cell>
          <cell r="R5303" t="str">
            <v>D3</v>
          </cell>
          <cell r="X5303" t="str">
            <v>L</v>
          </cell>
          <cell r="AC5303" t="str">
            <v>Tenaga Administrasi Sekolah</v>
          </cell>
          <cell r="AD5303" t="str">
            <v>SMP</v>
          </cell>
          <cell r="AE5303" t="str">
            <v>KLOJEN</v>
          </cell>
          <cell r="AN5303" t="str">
            <v>Belum Sertifikasi</v>
          </cell>
          <cell r="BB5303" t="str">
            <v>Belum</v>
          </cell>
        </row>
        <row r="5304">
          <cell r="N5304" t="str">
            <v>NON PNS</v>
          </cell>
          <cell r="R5304" t="str">
            <v>SMA</v>
          </cell>
          <cell r="X5304" t="str">
            <v>L</v>
          </cell>
          <cell r="AC5304" t="str">
            <v>Guru</v>
          </cell>
          <cell r="AD5304" t="str">
            <v>SMP</v>
          </cell>
          <cell r="AE5304" t="str">
            <v>KLOJEN</v>
          </cell>
          <cell r="AN5304" t="str">
            <v>Belum Sertifikasi</v>
          </cell>
          <cell r="BB5304" t="str">
            <v>Belum</v>
          </cell>
        </row>
        <row r="5305">
          <cell r="N5305" t="str">
            <v>NON PNS</v>
          </cell>
          <cell r="R5305" t="str">
            <v>S1</v>
          </cell>
          <cell r="X5305" t="str">
            <v>P</v>
          </cell>
          <cell r="AC5305" t="str">
            <v>Guru</v>
          </cell>
          <cell r="AD5305" t="str">
            <v>SMP</v>
          </cell>
          <cell r="AE5305" t="str">
            <v>KLOJEN</v>
          </cell>
          <cell r="AN5305" t="str">
            <v>Belum Sertifikasi</v>
          </cell>
          <cell r="BB5305" t="str">
            <v>Belum</v>
          </cell>
        </row>
        <row r="5306">
          <cell r="N5306" t="str">
            <v>NON PNS</v>
          </cell>
          <cell r="R5306" t="str">
            <v>S1</v>
          </cell>
          <cell r="X5306" t="str">
            <v>L</v>
          </cell>
          <cell r="AC5306" t="str">
            <v>Guru</v>
          </cell>
          <cell r="AD5306" t="str">
            <v>SMP</v>
          </cell>
          <cell r="AE5306" t="str">
            <v>KLOJEN</v>
          </cell>
          <cell r="AN5306" t="str">
            <v>Belum Sertifikasi</v>
          </cell>
          <cell r="BB5306" t="str">
            <v>Belum</v>
          </cell>
        </row>
        <row r="5307">
          <cell r="N5307" t="str">
            <v>NON PNS</v>
          </cell>
          <cell r="R5307" t="str">
            <v>S1</v>
          </cell>
          <cell r="X5307" t="str">
            <v>L</v>
          </cell>
          <cell r="AC5307" t="str">
            <v>Guru</v>
          </cell>
          <cell r="AD5307" t="str">
            <v>SMP</v>
          </cell>
          <cell r="AE5307" t="str">
            <v>KLOJEN</v>
          </cell>
          <cell r="AN5307" t="str">
            <v>Belum Sertifikasi</v>
          </cell>
          <cell r="BB5307" t="str">
            <v>Belum</v>
          </cell>
        </row>
        <row r="5308">
          <cell r="N5308" t="str">
            <v>NON PNS</v>
          </cell>
          <cell r="R5308" t="str">
            <v>S1</v>
          </cell>
          <cell r="X5308" t="str">
            <v>L</v>
          </cell>
          <cell r="AC5308" t="str">
            <v>Guru</v>
          </cell>
          <cell r="AD5308" t="str">
            <v>SMP</v>
          </cell>
          <cell r="AE5308" t="str">
            <v>KLOJEN</v>
          </cell>
          <cell r="AN5308" t="str">
            <v>Belum Sertifikasi</v>
          </cell>
          <cell r="BB5308" t="str">
            <v>Belum</v>
          </cell>
        </row>
        <row r="5309">
          <cell r="N5309" t="str">
            <v>NON PNS</v>
          </cell>
          <cell r="R5309" t="str">
            <v>S1</v>
          </cell>
          <cell r="X5309" t="str">
            <v>L</v>
          </cell>
          <cell r="AC5309" t="str">
            <v>Guru</v>
          </cell>
          <cell r="AD5309" t="str">
            <v>SMP</v>
          </cell>
          <cell r="AE5309" t="str">
            <v>KLOJEN</v>
          </cell>
          <cell r="AN5309" t="str">
            <v>Lulus Sertifikasi</v>
          </cell>
          <cell r="BB5309" t="str">
            <v>Belum</v>
          </cell>
        </row>
        <row r="5310">
          <cell r="N5310" t="str">
            <v>NON PNS</v>
          </cell>
          <cell r="R5310" t="str">
            <v>S1</v>
          </cell>
          <cell r="X5310" t="str">
            <v>P</v>
          </cell>
          <cell r="AC5310" t="str">
            <v>Guru</v>
          </cell>
          <cell r="AD5310" t="str">
            <v>SMP</v>
          </cell>
          <cell r="AE5310" t="str">
            <v>KLOJEN</v>
          </cell>
          <cell r="AN5310" t="str">
            <v>Lulus Sertifikasi</v>
          </cell>
          <cell r="BB5310" t="str">
            <v>Belum</v>
          </cell>
        </row>
        <row r="5311">
          <cell r="N5311" t="str">
            <v>NON PNS</v>
          </cell>
          <cell r="R5311" t="str">
            <v>S1</v>
          </cell>
          <cell r="X5311" t="str">
            <v>L</v>
          </cell>
          <cell r="AC5311" t="str">
            <v>Guru</v>
          </cell>
          <cell r="AD5311" t="str">
            <v>SMP</v>
          </cell>
          <cell r="AE5311" t="str">
            <v>KLOJEN</v>
          </cell>
          <cell r="AN5311" t="str">
            <v>Lulus Sertifikasi</v>
          </cell>
          <cell r="BB5311" t="str">
            <v>Belum</v>
          </cell>
        </row>
        <row r="5312">
          <cell r="N5312" t="str">
            <v>NON PNS</v>
          </cell>
          <cell r="R5312" t="str">
            <v>S1</v>
          </cell>
          <cell r="X5312" t="str">
            <v>L</v>
          </cell>
          <cell r="AC5312" t="str">
            <v>Kepala Sekolah</v>
          </cell>
          <cell r="AD5312" t="str">
            <v>SMP</v>
          </cell>
          <cell r="AE5312" t="str">
            <v>KLOJEN</v>
          </cell>
          <cell r="AN5312" t="str">
            <v>Lulus Sertifikasi</v>
          </cell>
          <cell r="BB5312" t="str">
            <v>Belum</v>
          </cell>
        </row>
        <row r="5313">
          <cell r="N5313" t="str">
            <v>NON PNS</v>
          </cell>
          <cell r="R5313" t="str">
            <v>SMA</v>
          </cell>
          <cell r="X5313" t="str">
            <v>L</v>
          </cell>
          <cell r="AC5313" t="str">
            <v>Tukang Kebun</v>
          </cell>
          <cell r="AD5313" t="str">
            <v>SMP</v>
          </cell>
          <cell r="AE5313" t="str">
            <v>KLOJEN</v>
          </cell>
          <cell r="AN5313" t="str">
            <v>Belum Sertifikasi</v>
          </cell>
          <cell r="BB5313" t="str">
            <v>Belum</v>
          </cell>
        </row>
        <row r="5314">
          <cell r="N5314" t="str">
            <v>NON PNS</v>
          </cell>
          <cell r="R5314" t="str">
            <v>SMA</v>
          </cell>
          <cell r="X5314" t="str">
            <v>P</v>
          </cell>
          <cell r="AC5314" t="str">
            <v>Tenaga Administrasi Sekolah</v>
          </cell>
          <cell r="AD5314" t="str">
            <v>SMP</v>
          </cell>
          <cell r="AE5314" t="str">
            <v>KLOJEN</v>
          </cell>
          <cell r="AN5314" t="str">
            <v>Belum Sertifikasi</v>
          </cell>
          <cell r="BB5314" t="str">
            <v>Belum</v>
          </cell>
        </row>
        <row r="5315">
          <cell r="N5315" t="str">
            <v>NON PNS</v>
          </cell>
          <cell r="R5315" t="str">
            <v>SD</v>
          </cell>
          <cell r="X5315" t="str">
            <v>L</v>
          </cell>
          <cell r="AC5315" t="str">
            <v>Tenaga Administrasi Sekolah</v>
          </cell>
          <cell r="AD5315" t="str">
            <v>SMP</v>
          </cell>
          <cell r="AE5315" t="str">
            <v>KLOJEN</v>
          </cell>
          <cell r="AN5315" t="str">
            <v>Belum Sertifikasi</v>
          </cell>
          <cell r="BB5315" t="str">
            <v>Belum</v>
          </cell>
        </row>
        <row r="5316">
          <cell r="N5316" t="str">
            <v>NON PNS</v>
          </cell>
          <cell r="R5316" t="str">
            <v>S1</v>
          </cell>
          <cell r="X5316" t="str">
            <v>L</v>
          </cell>
          <cell r="AC5316" t="str">
            <v>Guru</v>
          </cell>
          <cell r="AD5316" t="str">
            <v>SMP</v>
          </cell>
          <cell r="AE5316" t="str">
            <v>LOWOK WARU</v>
          </cell>
          <cell r="AN5316" t="str">
            <v>Belum Sertifikasi</v>
          </cell>
          <cell r="BB5316" t="str">
            <v>Belum</v>
          </cell>
        </row>
        <row r="5317">
          <cell r="N5317" t="str">
            <v>NON PNS</v>
          </cell>
          <cell r="R5317" t="str">
            <v>S1</v>
          </cell>
          <cell r="X5317" t="str">
            <v>P</v>
          </cell>
          <cell r="AC5317" t="str">
            <v>Guru</v>
          </cell>
          <cell r="AD5317" t="str">
            <v>SMP</v>
          </cell>
          <cell r="AE5317" t="str">
            <v>LOWOK WARU</v>
          </cell>
          <cell r="AN5317" t="str">
            <v>Belum Sertifikasi</v>
          </cell>
          <cell r="BB5317" t="str">
            <v>Belum</v>
          </cell>
        </row>
        <row r="5318">
          <cell r="N5318" t="str">
            <v>NON PNS</v>
          </cell>
          <cell r="R5318" t="str">
            <v>S1</v>
          </cell>
          <cell r="X5318" t="str">
            <v>P</v>
          </cell>
          <cell r="AC5318" t="str">
            <v>Guru</v>
          </cell>
          <cell r="AD5318" t="str">
            <v>SMP</v>
          </cell>
          <cell r="AE5318" t="str">
            <v>LOWOK WARU</v>
          </cell>
          <cell r="AN5318" t="str">
            <v>Belum Sertifikasi</v>
          </cell>
          <cell r="BB5318" t="str">
            <v>Belum</v>
          </cell>
        </row>
        <row r="5319">
          <cell r="N5319" t="str">
            <v>NON PNS</v>
          </cell>
          <cell r="R5319" t="str">
            <v>S1</v>
          </cell>
          <cell r="X5319" t="str">
            <v>P</v>
          </cell>
          <cell r="AC5319" t="str">
            <v>Guru</v>
          </cell>
          <cell r="AD5319" t="str">
            <v>SMP</v>
          </cell>
          <cell r="AE5319" t="str">
            <v>LOWOK WARU</v>
          </cell>
          <cell r="AN5319" t="str">
            <v>Belum Sertifikasi</v>
          </cell>
          <cell r="BB5319" t="str">
            <v>Belum</v>
          </cell>
        </row>
        <row r="5320">
          <cell r="N5320" t="str">
            <v>NON PNS</v>
          </cell>
          <cell r="R5320" t="str">
            <v>S1</v>
          </cell>
          <cell r="X5320" t="str">
            <v>L</v>
          </cell>
          <cell r="AC5320" t="str">
            <v>Guru</v>
          </cell>
          <cell r="AD5320" t="str">
            <v>SMP</v>
          </cell>
          <cell r="AE5320" t="str">
            <v>LOWOK WARU</v>
          </cell>
          <cell r="AN5320" t="str">
            <v>Lulus Sertifikasi</v>
          </cell>
          <cell r="BB5320" t="str">
            <v>Belum</v>
          </cell>
        </row>
        <row r="5321">
          <cell r="N5321" t="str">
            <v>NON PNS</v>
          </cell>
          <cell r="R5321" t="str">
            <v>S1</v>
          </cell>
          <cell r="X5321" t="str">
            <v>L</v>
          </cell>
          <cell r="AC5321" t="str">
            <v>Guru</v>
          </cell>
          <cell r="AD5321" t="str">
            <v>SMP</v>
          </cell>
          <cell r="AE5321" t="str">
            <v>LOWOK WARU</v>
          </cell>
          <cell r="AN5321" t="str">
            <v>Lulus Sertifikasi</v>
          </cell>
          <cell r="BB5321" t="str">
            <v>Belum</v>
          </cell>
        </row>
        <row r="5322">
          <cell r="N5322" t="str">
            <v>NON PNS</v>
          </cell>
          <cell r="R5322" t="str">
            <v>S1</v>
          </cell>
          <cell r="X5322" t="str">
            <v>P</v>
          </cell>
          <cell r="AC5322" t="str">
            <v>Kepala Sekolah</v>
          </cell>
          <cell r="AD5322" t="str">
            <v>SMP</v>
          </cell>
          <cell r="AE5322" t="str">
            <v>LOWOK WARU</v>
          </cell>
          <cell r="AN5322" t="str">
            <v>Lulus Sertifikasi</v>
          </cell>
          <cell r="BB5322" t="str">
            <v>Belum</v>
          </cell>
        </row>
        <row r="5323">
          <cell r="N5323" t="str">
            <v>NON PNS</v>
          </cell>
          <cell r="R5323" t="str">
            <v>SMA</v>
          </cell>
          <cell r="X5323" t="str">
            <v>P</v>
          </cell>
          <cell r="AC5323" t="str">
            <v>Tenaga Administrasi Sekolah</v>
          </cell>
          <cell r="AD5323" t="str">
            <v>SMP</v>
          </cell>
          <cell r="AE5323" t="str">
            <v>LOWOK WARU</v>
          </cell>
          <cell r="AN5323" t="str">
            <v>Belum Sertifikasi</v>
          </cell>
          <cell r="BB5323" t="str">
            <v>Belum</v>
          </cell>
        </row>
        <row r="5324">
          <cell r="N5324" t="str">
            <v>NON PNS</v>
          </cell>
          <cell r="R5324" t="str">
            <v>S1</v>
          </cell>
          <cell r="X5324" t="str">
            <v>P</v>
          </cell>
          <cell r="AC5324" t="str">
            <v>Guru</v>
          </cell>
          <cell r="AD5324" t="str">
            <v>SMP</v>
          </cell>
          <cell r="AE5324" t="str">
            <v>KLOJEN</v>
          </cell>
          <cell r="AN5324" t="str">
            <v>Belum Sertifikasi</v>
          </cell>
          <cell r="BB5324" t="str">
            <v>Belum</v>
          </cell>
        </row>
        <row r="5325">
          <cell r="N5325" t="str">
            <v>NON PNS</v>
          </cell>
          <cell r="R5325" t="str">
            <v>S1</v>
          </cell>
          <cell r="X5325" t="str">
            <v>L</v>
          </cell>
          <cell r="AC5325" t="str">
            <v>Guru</v>
          </cell>
          <cell r="AD5325" t="str">
            <v>SMP</v>
          </cell>
          <cell r="AE5325" t="str">
            <v>KLOJEN</v>
          </cell>
          <cell r="AN5325" t="str">
            <v>Belum Sertifikasi</v>
          </cell>
          <cell r="BB5325" t="str">
            <v>Belum</v>
          </cell>
        </row>
        <row r="5326">
          <cell r="N5326" t="str">
            <v>NON PNS</v>
          </cell>
          <cell r="R5326" t="str">
            <v>S1</v>
          </cell>
          <cell r="X5326" t="str">
            <v>L</v>
          </cell>
          <cell r="AC5326" t="str">
            <v>Guru</v>
          </cell>
          <cell r="AD5326" t="str">
            <v>SMP</v>
          </cell>
          <cell r="AE5326" t="str">
            <v>KLOJEN</v>
          </cell>
          <cell r="AN5326" t="str">
            <v>Belum Sertifikasi</v>
          </cell>
          <cell r="BB5326" t="str">
            <v>Belum</v>
          </cell>
        </row>
        <row r="5327">
          <cell r="N5327" t="str">
            <v>NON PNS</v>
          </cell>
          <cell r="R5327" t="str">
            <v>S1</v>
          </cell>
          <cell r="X5327" t="str">
            <v>L</v>
          </cell>
          <cell r="AC5327" t="str">
            <v>Guru</v>
          </cell>
          <cell r="AD5327" t="str">
            <v>SMP</v>
          </cell>
          <cell r="AE5327" t="str">
            <v>KLOJEN</v>
          </cell>
          <cell r="AN5327" t="str">
            <v>Belum Sertifikasi</v>
          </cell>
          <cell r="BB5327" t="str">
            <v>Belum</v>
          </cell>
        </row>
        <row r="5328">
          <cell r="N5328" t="str">
            <v>NON PNS</v>
          </cell>
          <cell r="R5328" t="str">
            <v>S1</v>
          </cell>
          <cell r="X5328" t="str">
            <v>P</v>
          </cell>
          <cell r="AC5328" t="str">
            <v>Guru</v>
          </cell>
          <cell r="AD5328" t="str">
            <v>SMP</v>
          </cell>
          <cell r="AE5328" t="str">
            <v>KLOJEN</v>
          </cell>
          <cell r="AN5328" t="str">
            <v>Belum Sertifikasi</v>
          </cell>
          <cell r="BB5328" t="str">
            <v>Belum</v>
          </cell>
        </row>
        <row r="5329">
          <cell r="N5329" t="str">
            <v>NON PNS</v>
          </cell>
          <cell r="R5329" t="str">
            <v>S1</v>
          </cell>
          <cell r="X5329" t="str">
            <v>L</v>
          </cell>
          <cell r="AC5329" t="str">
            <v>Guru</v>
          </cell>
          <cell r="AD5329" t="str">
            <v>SMP</v>
          </cell>
          <cell r="AE5329" t="str">
            <v>KLOJEN</v>
          </cell>
          <cell r="AN5329" t="str">
            <v>Belum Sertifikasi</v>
          </cell>
          <cell r="BB5329" t="str">
            <v>Belum</v>
          </cell>
        </row>
        <row r="5330">
          <cell r="N5330" t="str">
            <v>NON PNS</v>
          </cell>
          <cell r="R5330" t="str">
            <v>S1</v>
          </cell>
          <cell r="X5330" t="str">
            <v>L</v>
          </cell>
          <cell r="AC5330" t="str">
            <v>Kepala Sekolah</v>
          </cell>
          <cell r="AD5330" t="str">
            <v>SMP</v>
          </cell>
          <cell r="AE5330" t="str">
            <v>KLOJEN</v>
          </cell>
          <cell r="AN5330" t="str">
            <v>Lulus Sertifikasi</v>
          </cell>
          <cell r="BB5330" t="str">
            <v>Belum</v>
          </cell>
        </row>
        <row r="5331">
          <cell r="N5331" t="str">
            <v>NON PNS</v>
          </cell>
          <cell r="R5331" t="str">
            <v>S1</v>
          </cell>
          <cell r="X5331" t="str">
            <v>P</v>
          </cell>
          <cell r="AC5331" t="str">
            <v>Wakil Kepala Sekolah</v>
          </cell>
          <cell r="AD5331" t="str">
            <v>SMP</v>
          </cell>
          <cell r="AE5331" t="str">
            <v>KLOJEN</v>
          </cell>
          <cell r="AN5331" t="str">
            <v>Lulus Sertifikasi</v>
          </cell>
          <cell r="BB5331" t="str">
            <v>Belum</v>
          </cell>
        </row>
        <row r="5332">
          <cell r="N5332" t="str">
            <v>NON PNS</v>
          </cell>
          <cell r="R5332" t="str">
            <v>SMA</v>
          </cell>
          <cell r="X5332" t="str">
            <v>L</v>
          </cell>
          <cell r="AC5332" t="str">
            <v>Tenaga Administrasi Sekolah</v>
          </cell>
          <cell r="AD5332" t="str">
            <v>SMP</v>
          </cell>
          <cell r="AE5332" t="str">
            <v>KLOJEN</v>
          </cell>
          <cell r="AN5332" t="str">
            <v>Belum Sertifikasi</v>
          </cell>
          <cell r="BB5332" t="str">
            <v>Belum</v>
          </cell>
        </row>
        <row r="5333">
          <cell r="N5333" t="str">
            <v>NON PNS</v>
          </cell>
          <cell r="R5333" t="str">
            <v>SMP</v>
          </cell>
          <cell r="X5333" t="str">
            <v>L</v>
          </cell>
          <cell r="AC5333" t="str">
            <v>Tenaga Administrasi Sekolah</v>
          </cell>
          <cell r="AD5333" t="str">
            <v>SMP</v>
          </cell>
          <cell r="AE5333" t="str">
            <v>KLOJEN</v>
          </cell>
          <cell r="AN5333" t="str">
            <v>Belum Sertifikasi</v>
          </cell>
          <cell r="BB5333" t="str">
            <v>Belum</v>
          </cell>
        </row>
        <row r="5334">
          <cell r="N5334" t="str">
            <v>NON PNS</v>
          </cell>
          <cell r="R5334" t="str">
            <v>S2</v>
          </cell>
          <cell r="X5334" t="str">
            <v>P</v>
          </cell>
          <cell r="AC5334" t="str">
            <v>Guru</v>
          </cell>
          <cell r="AD5334" t="str">
            <v>SMP</v>
          </cell>
          <cell r="AE5334" t="str">
            <v>BLIMBING</v>
          </cell>
          <cell r="AN5334" t="str">
            <v>Belum Sertifikasi</v>
          </cell>
          <cell r="BB5334" t="str">
            <v>Belum</v>
          </cell>
        </row>
        <row r="5335">
          <cell r="N5335" t="str">
            <v>NON PNS</v>
          </cell>
          <cell r="R5335" t="str">
            <v>SMA</v>
          </cell>
          <cell r="X5335" t="str">
            <v>P</v>
          </cell>
          <cell r="AC5335" t="str">
            <v>Guru</v>
          </cell>
          <cell r="AD5335" t="str">
            <v>SMP</v>
          </cell>
          <cell r="AE5335" t="str">
            <v>BLIMBING</v>
          </cell>
          <cell r="AN5335" t="str">
            <v>Belum Sertifikasi</v>
          </cell>
          <cell r="BB5335" t="str">
            <v>Belum</v>
          </cell>
        </row>
        <row r="5336">
          <cell r="N5336" t="str">
            <v>NON PNS</v>
          </cell>
          <cell r="R5336" t="str">
            <v>S1</v>
          </cell>
          <cell r="X5336" t="str">
            <v>L</v>
          </cell>
          <cell r="AC5336" t="str">
            <v>Guru</v>
          </cell>
          <cell r="AD5336" t="str">
            <v>SMP</v>
          </cell>
          <cell r="AE5336" t="str">
            <v>BLIMBING</v>
          </cell>
          <cell r="AN5336" t="str">
            <v>Belum Sertifikasi</v>
          </cell>
          <cell r="BB5336" t="str">
            <v>Belum</v>
          </cell>
        </row>
        <row r="5337">
          <cell r="N5337" t="str">
            <v>NON PNS</v>
          </cell>
          <cell r="R5337" t="str">
            <v>D2</v>
          </cell>
          <cell r="X5337" t="str">
            <v>L</v>
          </cell>
          <cell r="AC5337" t="str">
            <v>Guru</v>
          </cell>
          <cell r="AD5337" t="str">
            <v>SMP</v>
          </cell>
          <cell r="AE5337" t="str">
            <v>BLIMBING</v>
          </cell>
          <cell r="AN5337" t="str">
            <v>Belum Sertifikasi</v>
          </cell>
          <cell r="BB5337" t="str">
            <v>Belum</v>
          </cell>
        </row>
        <row r="5338">
          <cell r="N5338" t="str">
            <v>NON PNS</v>
          </cell>
          <cell r="R5338" t="str">
            <v>S1</v>
          </cell>
          <cell r="X5338" t="str">
            <v>L</v>
          </cell>
          <cell r="AC5338" t="str">
            <v>Guru</v>
          </cell>
          <cell r="AD5338" t="str">
            <v>SMP</v>
          </cell>
          <cell r="AE5338" t="str">
            <v>BLIMBING</v>
          </cell>
          <cell r="AN5338" t="str">
            <v>Lulus Sertifikasi</v>
          </cell>
          <cell r="BB5338" t="str">
            <v>Belum</v>
          </cell>
        </row>
        <row r="5339">
          <cell r="N5339" t="str">
            <v>NON PNS</v>
          </cell>
          <cell r="R5339" t="str">
            <v>S1</v>
          </cell>
          <cell r="X5339" t="str">
            <v>L</v>
          </cell>
          <cell r="AC5339" t="str">
            <v>Guru</v>
          </cell>
          <cell r="AD5339" t="str">
            <v>SMP</v>
          </cell>
          <cell r="AE5339" t="str">
            <v>BLIMBING</v>
          </cell>
          <cell r="AN5339" t="str">
            <v>Lulus Sertifikasi</v>
          </cell>
          <cell r="BB5339" t="str">
            <v>Belum</v>
          </cell>
        </row>
        <row r="5340">
          <cell r="N5340" t="str">
            <v>NON PNS</v>
          </cell>
          <cell r="R5340" t="str">
            <v>S1</v>
          </cell>
          <cell r="X5340" t="str">
            <v>L</v>
          </cell>
          <cell r="AC5340" t="str">
            <v>Guru</v>
          </cell>
          <cell r="AD5340" t="str">
            <v>SMP</v>
          </cell>
          <cell r="AE5340" t="str">
            <v>BLIMBING</v>
          </cell>
          <cell r="AN5340" t="str">
            <v>Lulus Sertifikasi</v>
          </cell>
          <cell r="BB5340" t="str">
            <v>Belum</v>
          </cell>
        </row>
        <row r="5341">
          <cell r="N5341" t="str">
            <v>NON PNS</v>
          </cell>
          <cell r="R5341" t="str">
            <v>S1</v>
          </cell>
          <cell r="X5341" t="str">
            <v>P</v>
          </cell>
          <cell r="AC5341" t="str">
            <v>Guru</v>
          </cell>
          <cell r="AD5341" t="str">
            <v>SMP</v>
          </cell>
          <cell r="AE5341" t="str">
            <v>BLIMBING</v>
          </cell>
          <cell r="AN5341" t="str">
            <v>Lulus Sertifikasi</v>
          </cell>
          <cell r="BB5341" t="str">
            <v>Belum</v>
          </cell>
        </row>
        <row r="5342">
          <cell r="N5342" t="str">
            <v>NON PNS</v>
          </cell>
          <cell r="R5342" t="str">
            <v>S1</v>
          </cell>
          <cell r="X5342" t="str">
            <v>L</v>
          </cell>
          <cell r="AC5342" t="str">
            <v>Guru</v>
          </cell>
          <cell r="AD5342" t="str">
            <v>SMP</v>
          </cell>
          <cell r="AE5342" t="str">
            <v>BLIMBING</v>
          </cell>
          <cell r="AN5342" t="str">
            <v>Lulus Sertifikasi</v>
          </cell>
          <cell r="BB5342" t="str">
            <v>Belum</v>
          </cell>
        </row>
        <row r="5343">
          <cell r="N5343" t="str">
            <v>NON PNS</v>
          </cell>
          <cell r="R5343" t="str">
            <v>S1</v>
          </cell>
          <cell r="X5343" t="str">
            <v>P</v>
          </cell>
          <cell r="AC5343" t="str">
            <v>Guru</v>
          </cell>
          <cell r="AD5343" t="str">
            <v>SMP</v>
          </cell>
          <cell r="AE5343" t="str">
            <v>BLIMBING</v>
          </cell>
          <cell r="AN5343" t="str">
            <v>Lulus Sertifikasi</v>
          </cell>
          <cell r="BB5343" t="str">
            <v>Belum</v>
          </cell>
        </row>
        <row r="5344">
          <cell r="N5344" t="str">
            <v>NON PNS</v>
          </cell>
          <cell r="R5344" t="str">
            <v>S1</v>
          </cell>
          <cell r="X5344" t="str">
            <v>L</v>
          </cell>
          <cell r="AC5344" t="str">
            <v>Guru</v>
          </cell>
          <cell r="AD5344" t="str">
            <v>SMP</v>
          </cell>
          <cell r="AE5344" t="str">
            <v>BLIMBING</v>
          </cell>
          <cell r="AN5344" t="str">
            <v>Lulus Sertifikasi</v>
          </cell>
          <cell r="BB5344" t="str">
            <v>Belum</v>
          </cell>
        </row>
        <row r="5345">
          <cell r="N5345" t="str">
            <v>NON PNS</v>
          </cell>
          <cell r="R5345" t="str">
            <v>S1</v>
          </cell>
          <cell r="X5345" t="str">
            <v>P</v>
          </cell>
          <cell r="AC5345" t="str">
            <v>Guru</v>
          </cell>
          <cell r="AD5345" t="str">
            <v>SMP</v>
          </cell>
          <cell r="AE5345" t="str">
            <v>BLIMBING</v>
          </cell>
          <cell r="AN5345" t="str">
            <v>Lulus Sertifikasi</v>
          </cell>
          <cell r="BB5345" t="str">
            <v>Belum</v>
          </cell>
        </row>
        <row r="5346">
          <cell r="N5346" t="str">
            <v>NON PNS</v>
          </cell>
          <cell r="R5346" t="str">
            <v>S1</v>
          </cell>
          <cell r="X5346" t="str">
            <v>L</v>
          </cell>
          <cell r="AC5346" t="str">
            <v>Guru</v>
          </cell>
          <cell r="AD5346" t="str">
            <v>SMP</v>
          </cell>
          <cell r="AE5346" t="str">
            <v>BLIMBING</v>
          </cell>
          <cell r="AN5346" t="str">
            <v>Lulus Sertifikasi</v>
          </cell>
          <cell r="BB5346" t="str">
            <v>Belum</v>
          </cell>
        </row>
        <row r="5347">
          <cell r="N5347" t="str">
            <v>NON PNS</v>
          </cell>
          <cell r="R5347" t="str">
            <v>S1</v>
          </cell>
          <cell r="X5347" t="str">
            <v>P</v>
          </cell>
          <cell r="AC5347" t="str">
            <v>Guru</v>
          </cell>
          <cell r="AD5347" t="str">
            <v>SMP</v>
          </cell>
          <cell r="AE5347" t="str">
            <v>BLIMBING</v>
          </cell>
          <cell r="AN5347" t="str">
            <v>Lulus Sertifikasi</v>
          </cell>
          <cell r="BB5347" t="str">
            <v>Belum</v>
          </cell>
        </row>
        <row r="5348">
          <cell r="N5348" t="str">
            <v>NON PNS</v>
          </cell>
          <cell r="R5348" t="str">
            <v>S1</v>
          </cell>
          <cell r="X5348" t="str">
            <v>P</v>
          </cell>
          <cell r="AC5348" t="str">
            <v>Guru</v>
          </cell>
          <cell r="AD5348" t="str">
            <v>SMP</v>
          </cell>
          <cell r="AE5348" t="str">
            <v>BLIMBING</v>
          </cell>
          <cell r="AN5348" t="str">
            <v>Lulus Sertifikasi</v>
          </cell>
          <cell r="BB5348" t="str">
            <v>Belum</v>
          </cell>
        </row>
        <row r="5349">
          <cell r="N5349" t="str">
            <v>NON PNS</v>
          </cell>
          <cell r="R5349" t="str">
            <v>S2</v>
          </cell>
          <cell r="X5349" t="str">
            <v>P</v>
          </cell>
          <cell r="AC5349" t="str">
            <v>Guru</v>
          </cell>
          <cell r="AD5349" t="str">
            <v>SMP</v>
          </cell>
          <cell r="AE5349" t="str">
            <v>BLIMBING</v>
          </cell>
          <cell r="AN5349" t="str">
            <v>Lulus Sertifikasi</v>
          </cell>
          <cell r="BB5349" t="str">
            <v>Belum</v>
          </cell>
        </row>
        <row r="5350">
          <cell r="N5350" t="str">
            <v>NON PNS</v>
          </cell>
          <cell r="R5350" t="str">
            <v>S1</v>
          </cell>
          <cell r="X5350" t="str">
            <v>L</v>
          </cell>
          <cell r="AC5350" t="str">
            <v>Guru</v>
          </cell>
          <cell r="AD5350" t="str">
            <v>SMP</v>
          </cell>
          <cell r="AE5350" t="str">
            <v>BLIMBING</v>
          </cell>
          <cell r="AN5350" t="str">
            <v>Lulus Sertifikasi</v>
          </cell>
          <cell r="BB5350" t="str">
            <v>Belum</v>
          </cell>
        </row>
        <row r="5351">
          <cell r="N5351" t="str">
            <v>NON PNS</v>
          </cell>
          <cell r="R5351" t="str">
            <v>S2</v>
          </cell>
          <cell r="X5351" t="str">
            <v>L</v>
          </cell>
          <cell r="AC5351" t="str">
            <v>Kepala Sekolah</v>
          </cell>
          <cell r="AD5351" t="str">
            <v>SMP</v>
          </cell>
          <cell r="AE5351" t="str">
            <v>BLIMBING</v>
          </cell>
          <cell r="AN5351" t="str">
            <v>Lulus Sertifikasi</v>
          </cell>
          <cell r="BB5351" t="str">
            <v>Belum</v>
          </cell>
        </row>
        <row r="5352">
          <cell r="N5352" t="str">
            <v>NON PNS</v>
          </cell>
          <cell r="R5352" t="str">
            <v>S1</v>
          </cell>
          <cell r="X5352" t="str">
            <v>L</v>
          </cell>
          <cell r="AC5352" t="str">
            <v>Guru</v>
          </cell>
          <cell r="AD5352" t="str">
            <v>SMP</v>
          </cell>
          <cell r="AE5352" t="str">
            <v>BLIMBING</v>
          </cell>
          <cell r="AN5352" t="str">
            <v>Lulus Sertifikasi</v>
          </cell>
          <cell r="BB5352" t="str">
            <v>Belum</v>
          </cell>
        </row>
        <row r="5353">
          <cell r="N5353" t="str">
            <v>NON PNS</v>
          </cell>
          <cell r="R5353" t="str">
            <v>S1</v>
          </cell>
          <cell r="X5353" t="str">
            <v>P</v>
          </cell>
          <cell r="AC5353" t="str">
            <v>Guru</v>
          </cell>
          <cell r="AD5353" t="str">
            <v>SMP</v>
          </cell>
          <cell r="AE5353" t="str">
            <v>BLIMBING</v>
          </cell>
          <cell r="AN5353" t="str">
            <v>Lulus Sertifikasi</v>
          </cell>
          <cell r="BB5353" t="str">
            <v>Belum</v>
          </cell>
        </row>
        <row r="5354">
          <cell r="N5354" t="str">
            <v>NON PNS</v>
          </cell>
          <cell r="R5354" t="str">
            <v>SMP</v>
          </cell>
          <cell r="X5354" t="str">
            <v>L</v>
          </cell>
          <cell r="AC5354" t="str">
            <v>Pesuruh/Office Boy</v>
          </cell>
          <cell r="AD5354" t="str">
            <v>SMP</v>
          </cell>
          <cell r="AE5354" t="str">
            <v>BLIMBING</v>
          </cell>
          <cell r="AN5354" t="str">
            <v>Belum Sertifikasi</v>
          </cell>
          <cell r="BB5354" t="str">
            <v>Belum</v>
          </cell>
        </row>
        <row r="5355">
          <cell r="N5355" t="str">
            <v>NON PNS</v>
          </cell>
          <cell r="R5355" t="str">
            <v>SMA</v>
          </cell>
          <cell r="X5355" t="str">
            <v>P</v>
          </cell>
          <cell r="AC5355" t="str">
            <v>Pustakawan</v>
          </cell>
          <cell r="AD5355" t="str">
            <v>SMP</v>
          </cell>
          <cell r="AE5355" t="str">
            <v>BLIMBING</v>
          </cell>
          <cell r="AN5355" t="str">
            <v>Belum Sertifikasi</v>
          </cell>
          <cell r="BB5355" t="str">
            <v>Belum</v>
          </cell>
        </row>
        <row r="5356">
          <cell r="N5356" t="str">
            <v>NON PNS</v>
          </cell>
          <cell r="R5356" t="str">
            <v>SMA</v>
          </cell>
          <cell r="X5356" t="str">
            <v>L</v>
          </cell>
          <cell r="AC5356" t="str">
            <v>Petugas Keamanan</v>
          </cell>
          <cell r="AD5356" t="str">
            <v>SMP</v>
          </cell>
          <cell r="AE5356" t="str">
            <v>BLIMBING</v>
          </cell>
          <cell r="AN5356" t="str">
            <v>Belum Sertifikasi</v>
          </cell>
          <cell r="BB5356" t="str">
            <v>Belum</v>
          </cell>
        </row>
        <row r="5357">
          <cell r="N5357" t="str">
            <v>NON PNS</v>
          </cell>
          <cell r="R5357" t="str">
            <v>SMP</v>
          </cell>
          <cell r="X5357" t="str">
            <v>L</v>
          </cell>
          <cell r="AC5357" t="str">
            <v>Pesuruh/Office Boy</v>
          </cell>
          <cell r="AD5357" t="str">
            <v>SMP</v>
          </cell>
          <cell r="AE5357" t="str">
            <v>BLIMBING</v>
          </cell>
          <cell r="AN5357" t="str">
            <v>Belum Sertifikasi</v>
          </cell>
          <cell r="BB5357" t="str">
            <v>Belum</v>
          </cell>
        </row>
        <row r="5358">
          <cell r="N5358" t="str">
            <v>NON PNS</v>
          </cell>
          <cell r="R5358" t="str">
            <v>S1</v>
          </cell>
          <cell r="X5358" t="str">
            <v>P</v>
          </cell>
          <cell r="AC5358" t="str">
            <v>Tenaga Administrasi Sekolah</v>
          </cell>
          <cell r="AD5358" t="str">
            <v>SMP</v>
          </cell>
          <cell r="AE5358" t="str">
            <v>BLIMBING</v>
          </cell>
          <cell r="AN5358" t="str">
            <v>Belum Sertifikasi</v>
          </cell>
          <cell r="BB5358" t="str">
            <v>Belum</v>
          </cell>
        </row>
        <row r="5359">
          <cell r="N5359" t="str">
            <v>NON PNS</v>
          </cell>
          <cell r="R5359" t="str">
            <v>S1</v>
          </cell>
          <cell r="X5359" t="str">
            <v>P</v>
          </cell>
          <cell r="AC5359" t="str">
            <v>Pustakawan</v>
          </cell>
          <cell r="AD5359" t="str">
            <v>SMP</v>
          </cell>
          <cell r="AE5359" t="str">
            <v>BLIMBING</v>
          </cell>
          <cell r="AN5359" t="str">
            <v>Belum Sertifikasi</v>
          </cell>
          <cell r="BB5359" t="str">
            <v>Belum</v>
          </cell>
        </row>
        <row r="5360">
          <cell r="N5360" t="str">
            <v>NON PNS</v>
          </cell>
          <cell r="R5360" t="str">
            <v>S1</v>
          </cell>
          <cell r="X5360" t="str">
            <v>L</v>
          </cell>
          <cell r="AC5360" t="str">
            <v>Tenaga Administrasi Sekolah</v>
          </cell>
          <cell r="AD5360" t="str">
            <v>SMP</v>
          </cell>
          <cell r="AE5360" t="str">
            <v>BLIMBING</v>
          </cell>
          <cell r="AN5360" t="str">
            <v>Belum Sertifikasi</v>
          </cell>
          <cell r="BB5360" t="str">
            <v>Belum</v>
          </cell>
        </row>
        <row r="5361">
          <cell r="N5361" t="str">
            <v>NON PNS</v>
          </cell>
          <cell r="R5361" t="str">
            <v>SMP</v>
          </cell>
          <cell r="X5361" t="str">
            <v>L</v>
          </cell>
          <cell r="AC5361" t="str">
            <v>Petugas Keamanan</v>
          </cell>
          <cell r="AD5361" t="str">
            <v>SMP</v>
          </cell>
          <cell r="AE5361" t="str">
            <v>BLIMBING</v>
          </cell>
          <cell r="AN5361" t="str">
            <v>Belum Sertifikasi</v>
          </cell>
          <cell r="BB5361" t="str">
            <v>Belum</v>
          </cell>
        </row>
        <row r="5362">
          <cell r="N5362" t="str">
            <v>NON PNS</v>
          </cell>
          <cell r="R5362" t="str">
            <v>SMA</v>
          </cell>
          <cell r="X5362" t="str">
            <v>P</v>
          </cell>
          <cell r="AC5362" t="str">
            <v>Tenaga Administrasi Sekolah</v>
          </cell>
          <cell r="AD5362" t="str">
            <v>SMP</v>
          </cell>
          <cell r="AE5362" t="str">
            <v>BLIMBING</v>
          </cell>
          <cell r="AN5362" t="str">
            <v>Belum Sertifikasi</v>
          </cell>
          <cell r="BB5362" t="str">
            <v>Belum</v>
          </cell>
        </row>
        <row r="5363">
          <cell r="N5363" t="str">
            <v>NON PNS</v>
          </cell>
          <cell r="R5363" t="str">
            <v>S1</v>
          </cell>
          <cell r="X5363" t="str">
            <v>P</v>
          </cell>
          <cell r="AC5363" t="str">
            <v>Tenaga Administrasi Sekolah</v>
          </cell>
          <cell r="AD5363" t="str">
            <v>SMP</v>
          </cell>
          <cell r="AE5363" t="str">
            <v>BLIMBING</v>
          </cell>
          <cell r="AN5363" t="str">
            <v>Belum Sertifikasi</v>
          </cell>
          <cell r="BB5363" t="str">
            <v>Belum</v>
          </cell>
        </row>
        <row r="5364">
          <cell r="N5364" t="str">
            <v>NON PNS</v>
          </cell>
          <cell r="R5364" t="str">
            <v>SMA</v>
          </cell>
          <cell r="X5364" t="str">
            <v>L</v>
          </cell>
          <cell r="AC5364" t="str">
            <v>Tenaga Administrasi Sekolah</v>
          </cell>
          <cell r="AD5364" t="str">
            <v>SMP</v>
          </cell>
          <cell r="AE5364" t="str">
            <v>BLIMBING</v>
          </cell>
          <cell r="AN5364" t="str">
            <v>Belum Sertifikasi</v>
          </cell>
          <cell r="BB5364" t="str">
            <v>Belum</v>
          </cell>
        </row>
        <row r="5365">
          <cell r="N5365" t="str">
            <v>NON PNS</v>
          </cell>
          <cell r="R5365" t="str">
            <v>S1</v>
          </cell>
          <cell r="X5365" t="str">
            <v>P</v>
          </cell>
          <cell r="AC5365" t="str">
            <v>Guru</v>
          </cell>
          <cell r="AD5365" t="str">
            <v>SMP</v>
          </cell>
          <cell r="AE5365" t="str">
            <v>BLIMBING</v>
          </cell>
          <cell r="AN5365" t="str">
            <v>Belum Sertifikasi</v>
          </cell>
          <cell r="BB5365" t="str">
            <v>Belum</v>
          </cell>
        </row>
        <row r="5366">
          <cell r="N5366" t="str">
            <v>NON PNS</v>
          </cell>
          <cell r="R5366" t="str">
            <v>S1</v>
          </cell>
          <cell r="X5366" t="str">
            <v>P</v>
          </cell>
          <cell r="AC5366" t="str">
            <v>Guru</v>
          </cell>
          <cell r="AD5366" t="str">
            <v>SMP</v>
          </cell>
          <cell r="AE5366" t="str">
            <v>BLIMBING</v>
          </cell>
          <cell r="AN5366" t="str">
            <v>Belum Sertifikasi</v>
          </cell>
          <cell r="BB5366" t="str">
            <v>Belum</v>
          </cell>
        </row>
        <row r="5367">
          <cell r="N5367" t="str">
            <v>NON PNS</v>
          </cell>
          <cell r="R5367" t="str">
            <v>S1</v>
          </cell>
          <cell r="X5367" t="str">
            <v>P</v>
          </cell>
          <cell r="AC5367" t="str">
            <v>Guru</v>
          </cell>
          <cell r="AD5367" t="str">
            <v>SMP</v>
          </cell>
          <cell r="AE5367" t="str">
            <v>BLIMBING</v>
          </cell>
          <cell r="AN5367" t="str">
            <v>Belum Sertifikasi</v>
          </cell>
          <cell r="BB5367" t="str">
            <v>Belum</v>
          </cell>
        </row>
        <row r="5368">
          <cell r="N5368" t="str">
            <v>NON PNS</v>
          </cell>
          <cell r="R5368" t="str">
            <v>S1</v>
          </cell>
          <cell r="X5368" t="str">
            <v>P</v>
          </cell>
          <cell r="AC5368" t="str">
            <v>Guru</v>
          </cell>
          <cell r="AD5368" t="str">
            <v>SMP</v>
          </cell>
          <cell r="AE5368" t="str">
            <v>BLIMBING</v>
          </cell>
          <cell r="AN5368" t="str">
            <v>Belum Sertifikasi</v>
          </cell>
          <cell r="BB5368" t="str">
            <v>Belum</v>
          </cell>
        </row>
        <row r="5369">
          <cell r="N5369" t="str">
            <v>NON PNS</v>
          </cell>
          <cell r="R5369" t="str">
            <v>S1</v>
          </cell>
          <cell r="X5369" t="str">
            <v>P</v>
          </cell>
          <cell r="AC5369" t="str">
            <v>Guru</v>
          </cell>
          <cell r="AD5369" t="str">
            <v>SMP</v>
          </cell>
          <cell r="AE5369" t="str">
            <v>BLIMBING</v>
          </cell>
          <cell r="AN5369" t="str">
            <v>Belum Sertifikasi</v>
          </cell>
          <cell r="BB5369" t="str">
            <v>Belum</v>
          </cell>
        </row>
        <row r="5370">
          <cell r="N5370" t="str">
            <v>NON PNS</v>
          </cell>
          <cell r="R5370" t="str">
            <v>S1</v>
          </cell>
          <cell r="X5370" t="str">
            <v>P</v>
          </cell>
          <cell r="AC5370" t="str">
            <v>Guru</v>
          </cell>
          <cell r="AD5370" t="str">
            <v>SMP</v>
          </cell>
          <cell r="AE5370" t="str">
            <v>BLIMBING</v>
          </cell>
          <cell r="AN5370" t="str">
            <v>Belum Sertifikasi</v>
          </cell>
          <cell r="BB5370" t="str">
            <v>Belum</v>
          </cell>
        </row>
        <row r="5371">
          <cell r="N5371" t="str">
            <v>NON PNS</v>
          </cell>
          <cell r="R5371" t="str">
            <v>S1</v>
          </cell>
          <cell r="X5371" t="str">
            <v>L</v>
          </cell>
          <cell r="AC5371" t="str">
            <v>Guru</v>
          </cell>
          <cell r="AD5371" t="str">
            <v>SMP</v>
          </cell>
          <cell r="AE5371" t="str">
            <v>BLIMBING</v>
          </cell>
          <cell r="AN5371" t="str">
            <v>Belum Sertifikasi</v>
          </cell>
          <cell r="BB5371" t="str">
            <v>Belum</v>
          </cell>
        </row>
        <row r="5372">
          <cell r="N5372" t="str">
            <v>NON PNS</v>
          </cell>
          <cell r="R5372" t="str">
            <v>S1</v>
          </cell>
          <cell r="X5372" t="str">
            <v>L</v>
          </cell>
          <cell r="AC5372" t="str">
            <v>Guru</v>
          </cell>
          <cell r="AD5372" t="str">
            <v>SMP</v>
          </cell>
          <cell r="AE5372" t="str">
            <v>BLIMBING</v>
          </cell>
          <cell r="AN5372" t="str">
            <v>Belum Sertifikasi</v>
          </cell>
          <cell r="BB5372" t="str">
            <v>Belum</v>
          </cell>
        </row>
        <row r="5373">
          <cell r="N5373" t="str">
            <v>NON PNS</v>
          </cell>
          <cell r="R5373" t="str">
            <v>S2</v>
          </cell>
          <cell r="X5373" t="str">
            <v>P</v>
          </cell>
          <cell r="AC5373" t="str">
            <v>Guru</v>
          </cell>
          <cell r="AD5373" t="str">
            <v>SMP</v>
          </cell>
          <cell r="AE5373" t="str">
            <v>BLIMBING</v>
          </cell>
          <cell r="AN5373" t="str">
            <v>Belum Sertifikasi</v>
          </cell>
          <cell r="BB5373" t="str">
            <v>Belum</v>
          </cell>
        </row>
        <row r="5374">
          <cell r="N5374" t="str">
            <v>NON PNS</v>
          </cell>
          <cell r="R5374" t="str">
            <v>S1</v>
          </cell>
          <cell r="X5374" t="str">
            <v>L</v>
          </cell>
          <cell r="AC5374" t="str">
            <v>Guru</v>
          </cell>
          <cell r="AD5374" t="str">
            <v>SMP</v>
          </cell>
          <cell r="AE5374" t="str">
            <v>BLIMBING</v>
          </cell>
          <cell r="AN5374" t="str">
            <v>Belum Sertifikasi</v>
          </cell>
          <cell r="BB5374" t="str">
            <v>Belum</v>
          </cell>
        </row>
        <row r="5375">
          <cell r="N5375" t="str">
            <v>NON PNS</v>
          </cell>
          <cell r="R5375" t="str">
            <v>S2</v>
          </cell>
          <cell r="X5375" t="str">
            <v>P</v>
          </cell>
          <cell r="AC5375" t="str">
            <v>Guru</v>
          </cell>
          <cell r="AD5375" t="str">
            <v>SMP</v>
          </cell>
          <cell r="AE5375" t="str">
            <v>BLIMBING</v>
          </cell>
          <cell r="AN5375" t="str">
            <v>Belum Sertifikasi</v>
          </cell>
          <cell r="BB5375" t="str">
            <v>Belum</v>
          </cell>
        </row>
        <row r="5376">
          <cell r="N5376" t="str">
            <v>NON PNS</v>
          </cell>
          <cell r="R5376" t="str">
            <v>S1</v>
          </cell>
          <cell r="X5376" t="str">
            <v>L</v>
          </cell>
          <cell r="AC5376" t="str">
            <v>Guru</v>
          </cell>
          <cell r="AD5376" t="str">
            <v>SMP</v>
          </cell>
          <cell r="AE5376" t="str">
            <v>BLIMBING</v>
          </cell>
          <cell r="AN5376" t="str">
            <v>Belum Sertifikasi</v>
          </cell>
          <cell r="BB5376" t="str">
            <v>Belum</v>
          </cell>
        </row>
        <row r="5377">
          <cell r="N5377" t="str">
            <v>NON PNS</v>
          </cell>
          <cell r="R5377" t="str">
            <v>S1</v>
          </cell>
          <cell r="X5377" t="str">
            <v>L</v>
          </cell>
          <cell r="AC5377" t="str">
            <v>Kepala Sekolah</v>
          </cell>
          <cell r="AD5377" t="str">
            <v>SMP</v>
          </cell>
          <cell r="AE5377" t="str">
            <v>BLIMBING</v>
          </cell>
          <cell r="AN5377" t="str">
            <v>Lulus Sertifikasi</v>
          </cell>
          <cell r="BB5377" t="str">
            <v>Belum</v>
          </cell>
        </row>
        <row r="5378">
          <cell r="N5378" t="str">
            <v>NON PNS</v>
          </cell>
          <cell r="R5378" t="str">
            <v>S1</v>
          </cell>
          <cell r="X5378" t="str">
            <v>L</v>
          </cell>
          <cell r="AC5378" t="str">
            <v>Tenaga Administrasi Sekolah</v>
          </cell>
          <cell r="AD5378" t="str">
            <v>SMP</v>
          </cell>
          <cell r="AE5378" t="str">
            <v>BLIMBING</v>
          </cell>
          <cell r="AN5378" t="str">
            <v>Belum Sertifikasi</v>
          </cell>
          <cell r="BB5378" t="str">
            <v>Belum</v>
          </cell>
        </row>
        <row r="5379">
          <cell r="N5379" t="str">
            <v>NON PNS</v>
          </cell>
          <cell r="R5379" t="str">
            <v>S1</v>
          </cell>
          <cell r="X5379" t="str">
            <v>P</v>
          </cell>
          <cell r="AC5379" t="str">
            <v>Tenaga Administrasi Sekolah</v>
          </cell>
          <cell r="AD5379" t="str">
            <v>SMP</v>
          </cell>
          <cell r="AE5379" t="str">
            <v>BLIMBING</v>
          </cell>
          <cell r="AN5379" t="str">
            <v>Belum Sertifikasi</v>
          </cell>
          <cell r="BB5379" t="str">
            <v>Belum</v>
          </cell>
        </row>
        <row r="5380">
          <cell r="N5380" t="str">
            <v>NON PNS</v>
          </cell>
          <cell r="R5380" t="str">
            <v>S2</v>
          </cell>
          <cell r="X5380" t="str">
            <v>L</v>
          </cell>
          <cell r="AC5380" t="str">
            <v>Guru</v>
          </cell>
          <cell r="AD5380" t="str">
            <v>SMP</v>
          </cell>
          <cell r="AE5380" t="str">
            <v>BLIMBING</v>
          </cell>
          <cell r="AN5380" t="str">
            <v>Belum Sertifikasi</v>
          </cell>
          <cell r="BB5380" t="str">
            <v>Belum</v>
          </cell>
        </row>
        <row r="5381">
          <cell r="N5381" t="str">
            <v>NON PNS</v>
          </cell>
          <cell r="R5381" t="str">
            <v>S1</v>
          </cell>
          <cell r="X5381" t="str">
            <v>P</v>
          </cell>
          <cell r="AC5381" t="str">
            <v>Guru</v>
          </cell>
          <cell r="AD5381" t="str">
            <v>SMP</v>
          </cell>
          <cell r="AE5381" t="str">
            <v>BLIMBING</v>
          </cell>
          <cell r="AN5381" t="str">
            <v>Lulus Sertifikasi</v>
          </cell>
          <cell r="BB5381" t="str">
            <v>Belum</v>
          </cell>
        </row>
        <row r="5382">
          <cell r="N5382" t="str">
            <v>NON PNS</v>
          </cell>
          <cell r="R5382" t="str">
            <v>S2</v>
          </cell>
          <cell r="X5382" t="str">
            <v>L</v>
          </cell>
          <cell r="AC5382" t="str">
            <v>Guru</v>
          </cell>
          <cell r="AD5382" t="str">
            <v>SMP</v>
          </cell>
          <cell r="AE5382" t="str">
            <v>BLIMBING</v>
          </cell>
          <cell r="AN5382" t="str">
            <v>Belum Sertifikasi</v>
          </cell>
          <cell r="BB5382" t="str">
            <v>Belum</v>
          </cell>
        </row>
        <row r="5383">
          <cell r="N5383" t="str">
            <v>NON PNS</v>
          </cell>
          <cell r="R5383" t="str">
            <v>S1</v>
          </cell>
          <cell r="X5383" t="str">
            <v>P</v>
          </cell>
          <cell r="AC5383" t="str">
            <v>Guru</v>
          </cell>
          <cell r="AD5383" t="str">
            <v>SMP</v>
          </cell>
          <cell r="AE5383" t="str">
            <v>BLIMBING</v>
          </cell>
          <cell r="AN5383" t="str">
            <v>Belum Sertifikasi</v>
          </cell>
          <cell r="BB5383" t="str">
            <v>Belum</v>
          </cell>
        </row>
        <row r="5384">
          <cell r="N5384" t="str">
            <v>NON PNS</v>
          </cell>
          <cell r="R5384" t="str">
            <v>S1</v>
          </cell>
          <cell r="X5384" t="str">
            <v>P</v>
          </cell>
          <cell r="AC5384" t="str">
            <v>Guru</v>
          </cell>
          <cell r="AD5384" t="str">
            <v>SMP</v>
          </cell>
          <cell r="AE5384" t="str">
            <v>BLIMBING</v>
          </cell>
          <cell r="AN5384" t="str">
            <v>Belum Sertifikasi</v>
          </cell>
          <cell r="BB5384" t="str">
            <v>Belum</v>
          </cell>
        </row>
        <row r="5385">
          <cell r="N5385" t="str">
            <v>NON PNS</v>
          </cell>
          <cell r="R5385" t="str">
            <v>S2</v>
          </cell>
          <cell r="X5385" t="str">
            <v>L</v>
          </cell>
          <cell r="AC5385" t="str">
            <v>Kepala Sekolah</v>
          </cell>
          <cell r="AD5385" t="str">
            <v>SMP</v>
          </cell>
          <cell r="AE5385" t="str">
            <v>BLIMBING</v>
          </cell>
          <cell r="AN5385" t="str">
            <v>Lulus Sertifikasi</v>
          </cell>
          <cell r="BB5385" t="str">
            <v>Lulus</v>
          </cell>
        </row>
        <row r="5386">
          <cell r="N5386" t="str">
            <v>NON PNS</v>
          </cell>
          <cell r="R5386" t="str">
            <v>S2</v>
          </cell>
          <cell r="X5386" t="str">
            <v>P</v>
          </cell>
          <cell r="AC5386" t="str">
            <v>Guru</v>
          </cell>
          <cell r="AD5386" t="str">
            <v>SMP</v>
          </cell>
          <cell r="AE5386" t="str">
            <v>BLIMBING</v>
          </cell>
          <cell r="AN5386" t="str">
            <v>Belum Sertifikasi</v>
          </cell>
          <cell r="BB5386" t="str">
            <v>Belum</v>
          </cell>
        </row>
        <row r="5387">
          <cell r="N5387" t="str">
            <v>NON PNS</v>
          </cell>
          <cell r="R5387" t="str">
            <v>S1</v>
          </cell>
          <cell r="X5387" t="str">
            <v>P</v>
          </cell>
          <cell r="AC5387" t="str">
            <v>Guru</v>
          </cell>
          <cell r="AD5387" t="str">
            <v>SMP</v>
          </cell>
          <cell r="AE5387" t="str">
            <v>BLIMBING</v>
          </cell>
          <cell r="AN5387" t="str">
            <v>Belum Sertifikasi</v>
          </cell>
          <cell r="BB5387" t="str">
            <v>Belum</v>
          </cell>
        </row>
        <row r="5388">
          <cell r="N5388" t="str">
            <v>NON PNS</v>
          </cell>
          <cell r="R5388" t="str">
            <v>S1</v>
          </cell>
          <cell r="X5388" t="str">
            <v>P</v>
          </cell>
          <cell r="AC5388" t="str">
            <v>Guru</v>
          </cell>
          <cell r="AD5388" t="str">
            <v>SMP</v>
          </cell>
          <cell r="AE5388" t="str">
            <v>BLIMBING</v>
          </cell>
          <cell r="AN5388" t="str">
            <v>Belum Sertifikasi</v>
          </cell>
          <cell r="BB5388" t="str">
            <v>Belum</v>
          </cell>
        </row>
        <row r="5389">
          <cell r="N5389" t="str">
            <v>NON PNS</v>
          </cell>
          <cell r="R5389" t="str">
            <v>SMA</v>
          </cell>
          <cell r="X5389" t="str">
            <v>P</v>
          </cell>
          <cell r="AC5389" t="str">
            <v>Laboran</v>
          </cell>
          <cell r="AD5389" t="str">
            <v>SMP</v>
          </cell>
          <cell r="AE5389" t="str">
            <v>BLIMBING</v>
          </cell>
          <cell r="AN5389" t="str">
            <v>Belum Sertifikasi</v>
          </cell>
          <cell r="BB5389" t="str">
            <v>Belum</v>
          </cell>
        </row>
        <row r="5390">
          <cell r="N5390" t="str">
            <v>NON PNS</v>
          </cell>
          <cell r="R5390" t="str">
            <v>D3</v>
          </cell>
          <cell r="X5390" t="str">
            <v>P</v>
          </cell>
          <cell r="AC5390" t="str">
            <v>Tenaga Administrasi Sekolah</v>
          </cell>
          <cell r="AD5390" t="str">
            <v>SMP</v>
          </cell>
          <cell r="AE5390" t="str">
            <v>BLIMBING</v>
          </cell>
          <cell r="AN5390" t="str">
            <v>Belum Sertifikasi</v>
          </cell>
          <cell r="BB5390" t="str">
            <v>Belum</v>
          </cell>
        </row>
        <row r="5391">
          <cell r="N5391" t="str">
            <v>NON PNS</v>
          </cell>
          <cell r="R5391" t="str">
            <v>D3</v>
          </cell>
          <cell r="X5391" t="str">
            <v>P</v>
          </cell>
          <cell r="AC5391" t="str">
            <v>Tenaga Administrasi Sekolah</v>
          </cell>
          <cell r="AD5391" t="str">
            <v>SMP</v>
          </cell>
          <cell r="AE5391" t="str">
            <v>BLIMBING</v>
          </cell>
          <cell r="AN5391" t="str">
            <v>Belum Sertifikasi</v>
          </cell>
          <cell r="BB5391" t="str">
            <v>Belum</v>
          </cell>
        </row>
        <row r="5392">
          <cell r="N5392" t="str">
            <v>NON PNS</v>
          </cell>
          <cell r="R5392" t="str">
            <v>S1</v>
          </cell>
          <cell r="X5392" t="str">
            <v>P</v>
          </cell>
          <cell r="AC5392" t="str">
            <v>Guru</v>
          </cell>
          <cell r="AD5392" t="str">
            <v>SMP</v>
          </cell>
          <cell r="AE5392" t="str">
            <v>LOWOK WARU</v>
          </cell>
          <cell r="AN5392" t="str">
            <v>Belum Sertifikasi</v>
          </cell>
          <cell r="BB5392" t="str">
            <v>Belum</v>
          </cell>
        </row>
        <row r="5393">
          <cell r="N5393" t="str">
            <v>NON PNS</v>
          </cell>
          <cell r="R5393" t="str">
            <v>S1</v>
          </cell>
          <cell r="X5393" t="str">
            <v>P</v>
          </cell>
          <cell r="AC5393" t="str">
            <v>Guru</v>
          </cell>
          <cell r="AD5393" t="str">
            <v>SMP</v>
          </cell>
          <cell r="AE5393" t="str">
            <v>LOWOK WARU</v>
          </cell>
          <cell r="AN5393" t="str">
            <v>Belum Sertifikasi</v>
          </cell>
          <cell r="BB5393" t="str">
            <v>Belum</v>
          </cell>
        </row>
        <row r="5394">
          <cell r="N5394" t="str">
            <v>NON PNS</v>
          </cell>
          <cell r="R5394" t="str">
            <v>S1</v>
          </cell>
          <cell r="X5394" t="str">
            <v>P</v>
          </cell>
          <cell r="AC5394" t="str">
            <v>Guru</v>
          </cell>
          <cell r="AD5394" t="str">
            <v>SMP</v>
          </cell>
          <cell r="AE5394" t="str">
            <v>LOWOK WARU</v>
          </cell>
          <cell r="AN5394" t="str">
            <v>Belum Sertifikasi</v>
          </cell>
          <cell r="BB5394" t="str">
            <v>Belum</v>
          </cell>
        </row>
        <row r="5395">
          <cell r="N5395" t="str">
            <v>NON PNS</v>
          </cell>
          <cell r="R5395" t="str">
            <v>S1</v>
          </cell>
          <cell r="X5395" t="str">
            <v>P</v>
          </cell>
          <cell r="AC5395" t="str">
            <v>Guru</v>
          </cell>
          <cell r="AD5395" t="str">
            <v>SMP</v>
          </cell>
          <cell r="AE5395" t="str">
            <v>LOWOK WARU</v>
          </cell>
          <cell r="AN5395" t="str">
            <v>Belum Sertifikasi</v>
          </cell>
          <cell r="BB5395" t="str">
            <v>Belum</v>
          </cell>
        </row>
        <row r="5396">
          <cell r="N5396" t="str">
            <v>NON PNS</v>
          </cell>
          <cell r="R5396" t="str">
            <v>S1</v>
          </cell>
          <cell r="X5396" t="str">
            <v>L</v>
          </cell>
          <cell r="AC5396" t="str">
            <v>Guru</v>
          </cell>
          <cell r="AD5396" t="str">
            <v>SMP</v>
          </cell>
          <cell r="AE5396" t="str">
            <v>LOWOK WARU</v>
          </cell>
          <cell r="AN5396" t="str">
            <v>Belum Sertifikasi</v>
          </cell>
          <cell r="BB5396" t="str">
            <v>Belum</v>
          </cell>
        </row>
        <row r="5397">
          <cell r="N5397" t="str">
            <v>NON PNS</v>
          </cell>
          <cell r="R5397" t="str">
            <v>S1</v>
          </cell>
          <cell r="X5397" t="str">
            <v>L</v>
          </cell>
          <cell r="AC5397" t="str">
            <v>Guru</v>
          </cell>
          <cell r="AD5397" t="str">
            <v>SMP</v>
          </cell>
          <cell r="AE5397" t="str">
            <v>LOWOK WARU</v>
          </cell>
          <cell r="AN5397" t="str">
            <v>Belum Sertifikasi</v>
          </cell>
          <cell r="BB5397" t="str">
            <v>Belum</v>
          </cell>
        </row>
        <row r="5398">
          <cell r="N5398" t="str">
            <v>NON PNS</v>
          </cell>
          <cell r="R5398" t="str">
            <v>S1</v>
          </cell>
          <cell r="X5398" t="str">
            <v>P</v>
          </cell>
          <cell r="AC5398" t="str">
            <v>Guru</v>
          </cell>
          <cell r="AD5398" t="str">
            <v>SMP</v>
          </cell>
          <cell r="AE5398" t="str">
            <v>LOWOK WARU</v>
          </cell>
          <cell r="AN5398" t="str">
            <v>Belum Sertifikasi</v>
          </cell>
          <cell r="BB5398" t="str">
            <v>Belum</v>
          </cell>
        </row>
        <row r="5399">
          <cell r="N5399" t="str">
            <v>NON PNS</v>
          </cell>
          <cell r="R5399" t="str">
            <v>S1</v>
          </cell>
          <cell r="X5399" t="str">
            <v>P</v>
          </cell>
          <cell r="AC5399" t="str">
            <v>Guru</v>
          </cell>
          <cell r="AD5399" t="str">
            <v>SMP</v>
          </cell>
          <cell r="AE5399" t="str">
            <v>LOWOK WARU</v>
          </cell>
          <cell r="AN5399" t="str">
            <v>Belum Sertifikasi</v>
          </cell>
          <cell r="BB5399" t="str">
            <v>Belum</v>
          </cell>
        </row>
        <row r="5400">
          <cell r="N5400" t="str">
            <v>NON PNS</v>
          </cell>
          <cell r="R5400" t="str">
            <v>S1</v>
          </cell>
          <cell r="X5400" t="str">
            <v>P</v>
          </cell>
          <cell r="AC5400" t="str">
            <v>Wakil Kepala Sekolah</v>
          </cell>
          <cell r="AD5400" t="str">
            <v>SMP</v>
          </cell>
          <cell r="AE5400" t="str">
            <v>LOWOK WARU</v>
          </cell>
          <cell r="AN5400" t="str">
            <v>Lulus Sertifikasi</v>
          </cell>
          <cell r="BB5400" t="str">
            <v>Belum</v>
          </cell>
        </row>
        <row r="5401">
          <cell r="N5401" t="str">
            <v>NON PNS</v>
          </cell>
          <cell r="R5401" t="str">
            <v>S1</v>
          </cell>
          <cell r="X5401" t="str">
            <v>P</v>
          </cell>
          <cell r="AC5401" t="str">
            <v>Guru</v>
          </cell>
          <cell r="AD5401" t="str">
            <v>SMP</v>
          </cell>
          <cell r="AE5401" t="str">
            <v>LOWOK WARU</v>
          </cell>
          <cell r="AN5401" t="str">
            <v>Lulus Sertifikasi</v>
          </cell>
          <cell r="BB5401" t="str">
            <v>Belum</v>
          </cell>
        </row>
        <row r="5402">
          <cell r="N5402" t="str">
            <v>NON PNS</v>
          </cell>
          <cell r="R5402" t="str">
            <v>S1</v>
          </cell>
          <cell r="X5402" t="str">
            <v>L</v>
          </cell>
          <cell r="AC5402" t="str">
            <v>Guru</v>
          </cell>
          <cell r="AD5402" t="str">
            <v>SMP</v>
          </cell>
          <cell r="AE5402" t="str">
            <v>LOWOK WARU</v>
          </cell>
          <cell r="AN5402" t="str">
            <v>Lulus Sertifikasi</v>
          </cell>
          <cell r="BB5402" t="str">
            <v>Belum</v>
          </cell>
        </row>
        <row r="5403">
          <cell r="N5403" t="str">
            <v>NON PNS</v>
          </cell>
          <cell r="R5403" t="str">
            <v>S1</v>
          </cell>
          <cell r="X5403" t="str">
            <v>L</v>
          </cell>
          <cell r="AC5403" t="str">
            <v>Guru</v>
          </cell>
          <cell r="AD5403" t="str">
            <v>SMP</v>
          </cell>
          <cell r="AE5403" t="str">
            <v>LOWOK WARU</v>
          </cell>
          <cell r="AN5403" t="str">
            <v>Lulus Sertifikasi</v>
          </cell>
          <cell r="BB5403" t="str">
            <v>Belum</v>
          </cell>
        </row>
        <row r="5404">
          <cell r="N5404" t="str">
            <v>NON PNS</v>
          </cell>
          <cell r="R5404" t="str">
            <v>S1</v>
          </cell>
          <cell r="X5404" t="str">
            <v>P</v>
          </cell>
          <cell r="AC5404" t="str">
            <v>Guru</v>
          </cell>
          <cell r="AD5404" t="str">
            <v>SMP</v>
          </cell>
          <cell r="AE5404" t="str">
            <v>LOWOK WARU</v>
          </cell>
          <cell r="AN5404" t="str">
            <v>Belum Sertifikasi</v>
          </cell>
          <cell r="BB5404" t="str">
            <v>Belum</v>
          </cell>
        </row>
        <row r="5405">
          <cell r="N5405" t="str">
            <v>NON PNS</v>
          </cell>
          <cell r="R5405" t="str">
            <v>S1</v>
          </cell>
          <cell r="X5405" t="str">
            <v>P</v>
          </cell>
          <cell r="AC5405" t="str">
            <v>Guru</v>
          </cell>
          <cell r="AD5405" t="str">
            <v>SMP</v>
          </cell>
          <cell r="AE5405" t="str">
            <v>LOWOK WARU</v>
          </cell>
          <cell r="AN5405" t="str">
            <v>Lulus Sertifikasi</v>
          </cell>
          <cell r="BB5405" t="str">
            <v>Belum</v>
          </cell>
        </row>
        <row r="5406">
          <cell r="N5406" t="str">
            <v>NON PNS</v>
          </cell>
          <cell r="R5406" t="str">
            <v>S1</v>
          </cell>
          <cell r="X5406" t="str">
            <v>P</v>
          </cell>
          <cell r="AC5406" t="str">
            <v>Kepala Sekolah</v>
          </cell>
          <cell r="AD5406" t="str">
            <v>SMP</v>
          </cell>
          <cell r="AE5406" t="str">
            <v>LOWOK WARU</v>
          </cell>
          <cell r="AN5406" t="str">
            <v>Lulus Sertifikasi</v>
          </cell>
          <cell r="BB5406" t="str">
            <v>Belum</v>
          </cell>
        </row>
        <row r="5407">
          <cell r="N5407" t="str">
            <v>NON PNS</v>
          </cell>
          <cell r="R5407" t="str">
            <v>S1</v>
          </cell>
          <cell r="X5407" t="str">
            <v>L</v>
          </cell>
          <cell r="AC5407" t="str">
            <v>Guru</v>
          </cell>
          <cell r="AD5407" t="str">
            <v>SMP</v>
          </cell>
          <cell r="AE5407" t="str">
            <v>LOWOK WARU</v>
          </cell>
          <cell r="AN5407" t="str">
            <v>Lulus Sertifikasi</v>
          </cell>
          <cell r="BB5407" t="str">
            <v>Belum</v>
          </cell>
        </row>
        <row r="5408">
          <cell r="N5408" t="str">
            <v>NON PNS</v>
          </cell>
          <cell r="R5408" t="str">
            <v>S1</v>
          </cell>
          <cell r="X5408" t="str">
            <v>L</v>
          </cell>
          <cell r="AC5408" t="str">
            <v>Wakil Kepala Sekolah</v>
          </cell>
          <cell r="AD5408" t="str">
            <v>SMP</v>
          </cell>
          <cell r="AE5408" t="str">
            <v>LOWOK WARU</v>
          </cell>
          <cell r="AN5408" t="str">
            <v>Lulus Sertifikasi</v>
          </cell>
          <cell r="BB5408" t="str">
            <v>Belum</v>
          </cell>
        </row>
        <row r="5409">
          <cell r="N5409" t="str">
            <v>NON PNS</v>
          </cell>
          <cell r="R5409" t="str">
            <v>D3</v>
          </cell>
          <cell r="X5409" t="str">
            <v>P</v>
          </cell>
          <cell r="AC5409" t="str">
            <v>Tenaga Administrasi Sekolah</v>
          </cell>
          <cell r="AD5409" t="str">
            <v>SMP</v>
          </cell>
          <cell r="AE5409" t="str">
            <v>LOWOK WARU</v>
          </cell>
          <cell r="AN5409" t="str">
            <v>Belum Sertifikasi</v>
          </cell>
          <cell r="BB5409" t="str">
            <v>Belum</v>
          </cell>
        </row>
        <row r="5410">
          <cell r="N5410" t="str">
            <v>NON PNS</v>
          </cell>
          <cell r="R5410" t="str">
            <v>SD</v>
          </cell>
          <cell r="X5410" t="str">
            <v>L</v>
          </cell>
          <cell r="AC5410" t="str">
            <v>Penjaga Sekolah</v>
          </cell>
          <cell r="AD5410" t="str">
            <v>SMP</v>
          </cell>
          <cell r="AE5410" t="str">
            <v>LOWOK WARU</v>
          </cell>
          <cell r="AN5410" t="str">
            <v>Belum Sertifikasi</v>
          </cell>
          <cell r="BB5410" t="str">
            <v>Belum</v>
          </cell>
        </row>
        <row r="5411">
          <cell r="N5411" t="str">
            <v>NON PNS</v>
          </cell>
          <cell r="R5411" t="str">
            <v>SMA</v>
          </cell>
          <cell r="X5411" t="str">
            <v>L</v>
          </cell>
          <cell r="AC5411" t="str">
            <v>Tenaga Administrasi Sekolah</v>
          </cell>
          <cell r="AD5411" t="str">
            <v>SMP</v>
          </cell>
          <cell r="AE5411" t="str">
            <v>LOWOK WARU</v>
          </cell>
          <cell r="AN5411" t="str">
            <v>Belum Sertifikasi</v>
          </cell>
          <cell r="BB5411" t="str">
            <v>Belum</v>
          </cell>
        </row>
        <row r="5412">
          <cell r="N5412" t="str">
            <v>NON PNS</v>
          </cell>
          <cell r="R5412" t="str">
            <v>SMA</v>
          </cell>
          <cell r="X5412" t="str">
            <v>P</v>
          </cell>
          <cell r="AC5412" t="str">
            <v>Tenaga Administrasi Sekolah</v>
          </cell>
          <cell r="AD5412" t="str">
            <v>SMP</v>
          </cell>
          <cell r="AE5412" t="str">
            <v>LOWOK WARU</v>
          </cell>
          <cell r="AN5412" t="str">
            <v>Belum Sertifikasi</v>
          </cell>
          <cell r="BB5412" t="str">
            <v>Belum</v>
          </cell>
        </row>
        <row r="5413">
          <cell r="N5413" t="str">
            <v>NON PNS</v>
          </cell>
          <cell r="R5413" t="str">
            <v>SMA</v>
          </cell>
          <cell r="X5413" t="str">
            <v>P</v>
          </cell>
          <cell r="AC5413" t="str">
            <v>Pustakawan</v>
          </cell>
          <cell r="AD5413" t="str">
            <v>SMP</v>
          </cell>
          <cell r="AE5413" t="str">
            <v>LOWOK WARU</v>
          </cell>
          <cell r="AN5413" t="str">
            <v>Belum Sertifikasi</v>
          </cell>
          <cell r="BB5413" t="str">
            <v>Belum</v>
          </cell>
        </row>
        <row r="5414">
          <cell r="N5414" t="str">
            <v>NON PNS</v>
          </cell>
          <cell r="R5414" t="str">
            <v>SMA</v>
          </cell>
          <cell r="X5414" t="str">
            <v>L</v>
          </cell>
          <cell r="AC5414" t="str">
            <v>Tukang Kebun</v>
          </cell>
          <cell r="AD5414" t="str">
            <v>SMP</v>
          </cell>
          <cell r="AE5414" t="str">
            <v>LOWOK WARU</v>
          </cell>
          <cell r="AN5414" t="str">
            <v>Belum Sertifikasi</v>
          </cell>
          <cell r="BB5414" t="str">
            <v>Belum</v>
          </cell>
        </row>
        <row r="5415">
          <cell r="N5415" t="str">
            <v>NON PNS</v>
          </cell>
          <cell r="R5415" t="str">
            <v>SMA</v>
          </cell>
          <cell r="X5415" t="str">
            <v>L</v>
          </cell>
          <cell r="AC5415" t="str">
            <v>Petugas Keamanan</v>
          </cell>
          <cell r="AD5415" t="str">
            <v>SMP</v>
          </cell>
          <cell r="AE5415" t="str">
            <v>LOWOK WARU</v>
          </cell>
          <cell r="AN5415" t="str">
            <v>Belum Sertifikasi</v>
          </cell>
          <cell r="BB5415" t="str">
            <v>Belum</v>
          </cell>
        </row>
        <row r="5416">
          <cell r="N5416" t="str">
            <v>NON PNS</v>
          </cell>
          <cell r="R5416" t="str">
            <v>S1</v>
          </cell>
          <cell r="X5416" t="str">
            <v>P</v>
          </cell>
          <cell r="AC5416" t="str">
            <v>Guru</v>
          </cell>
          <cell r="AD5416" t="str">
            <v>SMP</v>
          </cell>
          <cell r="AE5416" t="str">
            <v>KEDUNG KANDANG</v>
          </cell>
          <cell r="AN5416" t="str">
            <v>Belum Sertifikasi</v>
          </cell>
          <cell r="BB5416" t="str">
            <v>Belum</v>
          </cell>
        </row>
        <row r="5417">
          <cell r="N5417" t="str">
            <v>NON PNS</v>
          </cell>
          <cell r="R5417" t="str">
            <v>S1</v>
          </cell>
          <cell r="X5417" t="str">
            <v>P</v>
          </cell>
          <cell r="AC5417" t="str">
            <v>Guru</v>
          </cell>
          <cell r="AD5417" t="str">
            <v>SMP</v>
          </cell>
          <cell r="AE5417" t="str">
            <v>KEDUNG KANDANG</v>
          </cell>
          <cell r="AN5417" t="str">
            <v>Belum Sertifikasi</v>
          </cell>
          <cell r="BB5417" t="str">
            <v>Belum</v>
          </cell>
        </row>
        <row r="5418">
          <cell r="N5418" t="str">
            <v>NON PNS</v>
          </cell>
          <cell r="R5418" t="str">
            <v>S1</v>
          </cell>
          <cell r="X5418" t="str">
            <v>L</v>
          </cell>
          <cell r="AC5418" t="str">
            <v>Kepala Sekolah</v>
          </cell>
          <cell r="AD5418" t="str">
            <v>SMP</v>
          </cell>
          <cell r="AE5418" t="str">
            <v>KEDUNG KANDANG</v>
          </cell>
          <cell r="AN5418" t="str">
            <v>Belum Sertifikasi</v>
          </cell>
          <cell r="BB5418" t="str">
            <v>Belum</v>
          </cell>
        </row>
        <row r="5419">
          <cell r="N5419" t="str">
            <v>NON PNS</v>
          </cell>
          <cell r="R5419" t="str">
            <v>S1</v>
          </cell>
          <cell r="X5419" t="str">
            <v>P</v>
          </cell>
          <cell r="AC5419" t="str">
            <v>Guru</v>
          </cell>
          <cell r="AD5419" t="str">
            <v>SMP</v>
          </cell>
          <cell r="AE5419" t="str">
            <v>KEDUNG KANDANG</v>
          </cell>
          <cell r="AN5419" t="str">
            <v>Belum Sertifikasi</v>
          </cell>
          <cell r="BB5419" t="str">
            <v>Belum</v>
          </cell>
        </row>
        <row r="5420">
          <cell r="N5420" t="str">
            <v>NON PNS</v>
          </cell>
          <cell r="R5420" t="str">
            <v>SMA</v>
          </cell>
          <cell r="X5420" t="str">
            <v>P</v>
          </cell>
          <cell r="AC5420" t="str">
            <v>Tenaga Administrasi Sekolah</v>
          </cell>
          <cell r="AD5420" t="str">
            <v>SMP</v>
          </cell>
          <cell r="AE5420" t="str">
            <v>KEDUNG KANDANG</v>
          </cell>
          <cell r="AN5420" t="str">
            <v>Belum Sertifikasi</v>
          </cell>
          <cell r="BB5420" t="str">
            <v>Belum</v>
          </cell>
        </row>
        <row r="5421">
          <cell r="N5421" t="str">
            <v>NON PNS</v>
          </cell>
          <cell r="R5421" t="str">
            <v>SMP</v>
          </cell>
          <cell r="X5421" t="str">
            <v>L</v>
          </cell>
          <cell r="AC5421" t="str">
            <v>Tenaga Administrasi Sekolah</v>
          </cell>
          <cell r="AD5421" t="str">
            <v>SMP</v>
          </cell>
          <cell r="AE5421" t="str">
            <v>KEDUNG KANDANG</v>
          </cell>
          <cell r="AN5421" t="str">
            <v>Belum Sertifikasi</v>
          </cell>
          <cell r="BB5421" t="str">
            <v>Belum</v>
          </cell>
        </row>
        <row r="5422">
          <cell r="N5422" t="str">
            <v>NON PNS</v>
          </cell>
          <cell r="R5422" t="str">
            <v>D3</v>
          </cell>
          <cell r="X5422" t="str">
            <v>P</v>
          </cell>
          <cell r="AC5422" t="str">
            <v>Tenaga Administrasi Sekolah</v>
          </cell>
          <cell r="AD5422" t="str">
            <v>SMP</v>
          </cell>
          <cell r="AE5422" t="str">
            <v>KEDUNG KANDANG</v>
          </cell>
          <cell r="AN5422" t="str">
            <v>Belum Sertifikasi</v>
          </cell>
          <cell r="BB5422" t="str">
            <v>Belum</v>
          </cell>
        </row>
        <row r="5423">
          <cell r="N5423" t="str">
            <v>NON PNS</v>
          </cell>
          <cell r="R5423" t="str">
            <v>S1</v>
          </cell>
          <cell r="X5423" t="str">
            <v>L</v>
          </cell>
          <cell r="AC5423" t="str">
            <v>Guru</v>
          </cell>
          <cell r="AD5423" t="str">
            <v>SPK SMP</v>
          </cell>
          <cell r="AE5423" t="str">
            <v>SUKUN</v>
          </cell>
          <cell r="AN5423" t="str">
            <v>Belum Sertifikasi</v>
          </cell>
          <cell r="BB5423" t="str">
            <v>Belum</v>
          </cell>
        </row>
        <row r="5424">
          <cell r="N5424" t="str">
            <v>NON PNS</v>
          </cell>
          <cell r="R5424" t="str">
            <v>S1</v>
          </cell>
          <cell r="X5424" t="str">
            <v>P</v>
          </cell>
          <cell r="AC5424" t="str">
            <v>Kepala Sekolah</v>
          </cell>
          <cell r="AD5424" t="str">
            <v>SPK SMP</v>
          </cell>
          <cell r="AE5424" t="str">
            <v>SUKUN</v>
          </cell>
          <cell r="AN5424" t="str">
            <v>Belum Sertifikasi</v>
          </cell>
          <cell r="BB5424" t="str">
            <v>Belum</v>
          </cell>
        </row>
        <row r="5425">
          <cell r="N5425" t="str">
            <v>NON PNS</v>
          </cell>
          <cell r="R5425" t="str">
            <v>S1</v>
          </cell>
          <cell r="X5425" t="str">
            <v>P</v>
          </cell>
          <cell r="AC5425" t="str">
            <v>Guru</v>
          </cell>
          <cell r="AD5425" t="str">
            <v>SMP</v>
          </cell>
          <cell r="AE5425" t="str">
            <v>SUKUN</v>
          </cell>
          <cell r="AN5425" t="str">
            <v>Lulus Sertifikasi</v>
          </cell>
          <cell r="BB5425" t="str">
            <v>Belum</v>
          </cell>
        </row>
        <row r="5426">
          <cell r="N5426" t="str">
            <v>NON PNS</v>
          </cell>
          <cell r="R5426" t="str">
            <v>S1</v>
          </cell>
          <cell r="X5426" t="str">
            <v>P</v>
          </cell>
          <cell r="AC5426" t="str">
            <v>Guru</v>
          </cell>
          <cell r="AD5426" t="str">
            <v>SMP</v>
          </cell>
          <cell r="AE5426" t="str">
            <v>SUKUN</v>
          </cell>
          <cell r="AN5426" t="str">
            <v>Belum Sertifikasi</v>
          </cell>
          <cell r="BB5426" t="str">
            <v>Belum</v>
          </cell>
        </row>
        <row r="5427">
          <cell r="N5427" t="str">
            <v>NON PNS</v>
          </cell>
          <cell r="R5427" t="str">
            <v>S1</v>
          </cell>
          <cell r="X5427" t="str">
            <v>L</v>
          </cell>
          <cell r="AC5427" t="str">
            <v>Guru</v>
          </cell>
          <cell r="AD5427" t="str">
            <v>SMP</v>
          </cell>
          <cell r="AE5427" t="str">
            <v>SUKUN</v>
          </cell>
          <cell r="AN5427" t="str">
            <v>Belum Sertifikasi</v>
          </cell>
          <cell r="BB5427" t="str">
            <v>Belum</v>
          </cell>
        </row>
        <row r="5428">
          <cell r="N5428" t="str">
            <v>NON PNS</v>
          </cell>
          <cell r="R5428" t="str">
            <v>S1</v>
          </cell>
          <cell r="X5428" t="str">
            <v>L</v>
          </cell>
          <cell r="AC5428" t="str">
            <v>Guru</v>
          </cell>
          <cell r="AD5428" t="str">
            <v>SMP</v>
          </cell>
          <cell r="AE5428" t="str">
            <v>SUKUN</v>
          </cell>
          <cell r="AN5428" t="str">
            <v>Belum Sertifikasi</v>
          </cell>
          <cell r="BB5428" t="str">
            <v>Belum</v>
          </cell>
        </row>
        <row r="5429">
          <cell r="N5429" t="str">
            <v>NON PNS</v>
          </cell>
          <cell r="R5429" t="str">
            <v>S1</v>
          </cell>
          <cell r="X5429" t="str">
            <v>P</v>
          </cell>
          <cell r="AC5429" t="str">
            <v>Guru</v>
          </cell>
          <cell r="AD5429" t="str">
            <v>SMP</v>
          </cell>
          <cell r="AE5429" t="str">
            <v>SUKUN</v>
          </cell>
          <cell r="AN5429" t="str">
            <v>Belum Sertifikasi</v>
          </cell>
          <cell r="BB5429" t="str">
            <v>Belum</v>
          </cell>
        </row>
        <row r="5430">
          <cell r="N5430" t="str">
            <v>NON PNS</v>
          </cell>
          <cell r="R5430" t="str">
            <v>S1</v>
          </cell>
          <cell r="X5430" t="str">
            <v>P</v>
          </cell>
          <cell r="AC5430" t="str">
            <v>Guru</v>
          </cell>
          <cell r="AD5430" t="str">
            <v>SMP</v>
          </cell>
          <cell r="AE5430" t="str">
            <v>SUKUN</v>
          </cell>
          <cell r="AN5430" t="str">
            <v>Belum Sertifikasi</v>
          </cell>
          <cell r="BB5430" t="str">
            <v>Belum</v>
          </cell>
        </row>
        <row r="5431">
          <cell r="N5431" t="str">
            <v>NON PNS</v>
          </cell>
          <cell r="R5431" t="str">
            <v>S1</v>
          </cell>
          <cell r="X5431" t="str">
            <v>P</v>
          </cell>
          <cell r="AC5431" t="str">
            <v>Guru</v>
          </cell>
          <cell r="AD5431" t="str">
            <v>SMP</v>
          </cell>
          <cell r="AE5431" t="str">
            <v>SUKUN</v>
          </cell>
          <cell r="AN5431" t="str">
            <v>Belum Sertifikasi</v>
          </cell>
          <cell r="BB5431" t="str">
            <v>Belum</v>
          </cell>
        </row>
        <row r="5432">
          <cell r="N5432" t="str">
            <v>NON PNS</v>
          </cell>
          <cell r="R5432" t="str">
            <v>S1</v>
          </cell>
          <cell r="X5432" t="str">
            <v>P</v>
          </cell>
          <cell r="AC5432" t="str">
            <v>Guru</v>
          </cell>
          <cell r="AD5432" t="str">
            <v>SMP</v>
          </cell>
          <cell r="AE5432" t="str">
            <v>SUKUN</v>
          </cell>
          <cell r="AN5432" t="str">
            <v>Belum Sertifikasi</v>
          </cell>
          <cell r="BB5432" t="str">
            <v>Belum</v>
          </cell>
        </row>
        <row r="5433">
          <cell r="N5433" t="str">
            <v>NON PNS</v>
          </cell>
          <cell r="R5433" t="str">
            <v>S1</v>
          </cell>
          <cell r="X5433" t="str">
            <v>P</v>
          </cell>
          <cell r="AC5433" t="str">
            <v>Guru</v>
          </cell>
          <cell r="AD5433" t="str">
            <v>SMP</v>
          </cell>
          <cell r="AE5433" t="str">
            <v>SUKUN</v>
          </cell>
          <cell r="AN5433" t="str">
            <v>Belum Sertifikasi</v>
          </cell>
          <cell r="BB5433" t="str">
            <v>Belum</v>
          </cell>
        </row>
        <row r="5434">
          <cell r="N5434" t="str">
            <v>NON PNS</v>
          </cell>
          <cell r="R5434" t="str">
            <v>S1</v>
          </cell>
          <cell r="X5434" t="str">
            <v>P</v>
          </cell>
          <cell r="AC5434" t="str">
            <v>Guru</v>
          </cell>
          <cell r="AD5434" t="str">
            <v>SMP</v>
          </cell>
          <cell r="AE5434" t="str">
            <v>SUKUN</v>
          </cell>
          <cell r="AN5434" t="str">
            <v>Belum Sertifikasi</v>
          </cell>
          <cell r="BB5434" t="str">
            <v>Belum</v>
          </cell>
        </row>
        <row r="5435">
          <cell r="N5435" t="str">
            <v>NON PNS</v>
          </cell>
          <cell r="R5435" t="str">
            <v>S1</v>
          </cell>
          <cell r="X5435" t="str">
            <v>P</v>
          </cell>
          <cell r="AC5435" t="str">
            <v>Guru</v>
          </cell>
          <cell r="AD5435" t="str">
            <v>SMP</v>
          </cell>
          <cell r="AE5435" t="str">
            <v>SUKUN</v>
          </cell>
          <cell r="AN5435" t="str">
            <v>Belum Sertifikasi</v>
          </cell>
          <cell r="BB5435" t="str">
            <v>Belum</v>
          </cell>
        </row>
        <row r="5436">
          <cell r="N5436" t="str">
            <v>NON PNS</v>
          </cell>
          <cell r="R5436" t="str">
            <v>S1</v>
          </cell>
          <cell r="X5436" t="str">
            <v>P</v>
          </cell>
          <cell r="AC5436" t="str">
            <v>Guru</v>
          </cell>
          <cell r="AD5436" t="str">
            <v>SMP</v>
          </cell>
          <cell r="AE5436" t="str">
            <v>SUKUN</v>
          </cell>
          <cell r="AN5436" t="str">
            <v>Belum Sertifikasi</v>
          </cell>
          <cell r="BB5436" t="str">
            <v>Belum</v>
          </cell>
        </row>
        <row r="5437">
          <cell r="N5437" t="str">
            <v>NON PNS</v>
          </cell>
          <cell r="R5437" t="str">
            <v>S2</v>
          </cell>
          <cell r="X5437" t="str">
            <v>P</v>
          </cell>
          <cell r="AC5437" t="str">
            <v>Kepala Sekolah</v>
          </cell>
          <cell r="AD5437" t="str">
            <v>SMP</v>
          </cell>
          <cell r="AE5437" t="str">
            <v>SUKUN</v>
          </cell>
          <cell r="AN5437" t="str">
            <v>Belum Sertifikasi</v>
          </cell>
          <cell r="BB5437" t="str">
            <v>Belum</v>
          </cell>
        </row>
        <row r="5438">
          <cell r="N5438" t="str">
            <v>NON PNS</v>
          </cell>
          <cell r="R5438" t="str">
            <v>S1</v>
          </cell>
          <cell r="X5438" t="str">
            <v>P</v>
          </cell>
          <cell r="AC5438" t="str">
            <v>Kepala Sekolah</v>
          </cell>
          <cell r="AD5438" t="str">
            <v>SMP</v>
          </cell>
          <cell r="AE5438" t="str">
            <v>SUKUN</v>
          </cell>
          <cell r="AN5438" t="str">
            <v>Lulus Sertifikasi</v>
          </cell>
          <cell r="BB5438" t="str">
            <v>Belum</v>
          </cell>
        </row>
        <row r="5439">
          <cell r="N5439" t="str">
            <v>NON PNS</v>
          </cell>
          <cell r="R5439" t="str">
            <v>S1</v>
          </cell>
          <cell r="X5439" t="str">
            <v>P</v>
          </cell>
          <cell r="AC5439" t="str">
            <v>Tenaga Administrasi Sekolah</v>
          </cell>
          <cell r="AD5439" t="str">
            <v>SMP</v>
          </cell>
          <cell r="AE5439" t="str">
            <v>SUKUN</v>
          </cell>
          <cell r="AN5439" t="str">
            <v>Belum Sertifikasi</v>
          </cell>
          <cell r="BB5439" t="str">
            <v>Belum</v>
          </cell>
        </row>
        <row r="5440">
          <cell r="N5440" t="str">
            <v>NON PNS</v>
          </cell>
          <cell r="R5440" t="str">
            <v>S1</v>
          </cell>
          <cell r="X5440" t="str">
            <v>P</v>
          </cell>
          <cell r="AC5440" t="str">
            <v>Tenaga Administrasi Sekolah</v>
          </cell>
          <cell r="AD5440" t="str">
            <v>SMP</v>
          </cell>
          <cell r="AE5440" t="str">
            <v>SUKUN</v>
          </cell>
          <cell r="AN5440" t="str">
            <v>Belum Sertifikasi</v>
          </cell>
          <cell r="BB5440" t="str">
            <v>Belum</v>
          </cell>
        </row>
        <row r="5441">
          <cell r="N5441" t="str">
            <v>NON PNS</v>
          </cell>
          <cell r="R5441" t="str">
            <v>S1</v>
          </cell>
          <cell r="X5441" t="str">
            <v>P</v>
          </cell>
          <cell r="AC5441" t="str">
            <v>Guru</v>
          </cell>
          <cell r="AD5441" t="str">
            <v>SMP</v>
          </cell>
          <cell r="AE5441" t="str">
            <v>SUKUN</v>
          </cell>
          <cell r="AN5441" t="str">
            <v>Belum Sertifikasi</v>
          </cell>
          <cell r="BB5441" t="str">
            <v>Belum</v>
          </cell>
        </row>
        <row r="5442">
          <cell r="N5442" t="str">
            <v>NON PNS</v>
          </cell>
          <cell r="R5442" t="str">
            <v>S1</v>
          </cell>
          <cell r="X5442" t="str">
            <v>L</v>
          </cell>
          <cell r="AC5442" t="str">
            <v>Guru</v>
          </cell>
          <cell r="AD5442" t="str">
            <v>SMP</v>
          </cell>
          <cell r="AE5442" t="str">
            <v>SUKUN</v>
          </cell>
          <cell r="AN5442" t="str">
            <v>Belum Sertifikasi</v>
          </cell>
          <cell r="BB5442" t="str">
            <v>Belum</v>
          </cell>
        </row>
        <row r="5443">
          <cell r="N5443" t="str">
            <v>NON PNS</v>
          </cell>
          <cell r="R5443" t="str">
            <v>D3</v>
          </cell>
          <cell r="X5443" t="str">
            <v>L</v>
          </cell>
          <cell r="AC5443" t="str">
            <v>Guru</v>
          </cell>
          <cell r="AD5443" t="str">
            <v>SMP</v>
          </cell>
          <cell r="AE5443" t="str">
            <v>SUKUN</v>
          </cell>
          <cell r="AN5443" t="str">
            <v>Belum Sertifikasi</v>
          </cell>
          <cell r="BB5443" t="str">
            <v>Belum</v>
          </cell>
        </row>
        <row r="5444">
          <cell r="N5444" t="str">
            <v>NON PNS</v>
          </cell>
          <cell r="R5444" t="str">
            <v>S1</v>
          </cell>
          <cell r="X5444" t="str">
            <v>P</v>
          </cell>
          <cell r="AC5444" t="str">
            <v>Guru</v>
          </cell>
          <cell r="AD5444" t="str">
            <v>SMP</v>
          </cell>
          <cell r="AE5444" t="str">
            <v>SUKUN</v>
          </cell>
          <cell r="AN5444" t="str">
            <v>Lulus Sertifikasi</v>
          </cell>
          <cell r="BB5444" t="str">
            <v>Belum</v>
          </cell>
        </row>
        <row r="5445">
          <cell r="N5445" t="str">
            <v>NON PNS</v>
          </cell>
          <cell r="R5445" t="str">
            <v>S1</v>
          </cell>
          <cell r="X5445" t="str">
            <v>P</v>
          </cell>
          <cell r="AC5445" t="str">
            <v>Kepala Sekolah</v>
          </cell>
          <cell r="AD5445" t="str">
            <v>SMP</v>
          </cell>
          <cell r="AE5445" t="str">
            <v>SUKUN</v>
          </cell>
          <cell r="AN5445" t="str">
            <v>Lulus Sertifikasi</v>
          </cell>
          <cell r="BB5445" t="str">
            <v>Belum</v>
          </cell>
        </row>
        <row r="5446">
          <cell r="N5446" t="str">
            <v>NON PNS</v>
          </cell>
          <cell r="R5446" t="str">
            <v>SMA</v>
          </cell>
          <cell r="X5446" t="str">
            <v>P</v>
          </cell>
          <cell r="AC5446" t="str">
            <v>Guru</v>
          </cell>
          <cell r="AD5446" t="str">
            <v>SMP</v>
          </cell>
          <cell r="AE5446" t="str">
            <v>KEDUNG KANDANG</v>
          </cell>
          <cell r="AN5446" t="str">
            <v>Belum Sertifikasi</v>
          </cell>
          <cell r="BB5446" t="str">
            <v>Belum</v>
          </cell>
        </row>
        <row r="5447">
          <cell r="N5447" t="str">
            <v>NON PNS</v>
          </cell>
          <cell r="R5447" t="str">
            <v>S1</v>
          </cell>
          <cell r="X5447" t="str">
            <v>L</v>
          </cell>
          <cell r="AC5447" t="str">
            <v>Guru</v>
          </cell>
          <cell r="AD5447" t="str">
            <v>SMP</v>
          </cell>
          <cell r="AE5447" t="str">
            <v>KEDUNG KANDANG</v>
          </cell>
          <cell r="AN5447" t="str">
            <v>Belum Sertifikasi</v>
          </cell>
          <cell r="BB5447" t="str">
            <v>Belum</v>
          </cell>
        </row>
        <row r="5448">
          <cell r="N5448" t="str">
            <v>NON PNS</v>
          </cell>
          <cell r="R5448" t="str">
            <v>S1</v>
          </cell>
          <cell r="X5448" t="str">
            <v>P</v>
          </cell>
          <cell r="AC5448" t="str">
            <v>Guru</v>
          </cell>
          <cell r="AD5448" t="str">
            <v>SMP</v>
          </cell>
          <cell r="AE5448" t="str">
            <v>KEDUNG KANDANG</v>
          </cell>
          <cell r="AN5448" t="str">
            <v>Belum Sertifikasi</v>
          </cell>
          <cell r="BB5448" t="str">
            <v>Belum</v>
          </cell>
        </row>
        <row r="5449">
          <cell r="N5449" t="str">
            <v>NON PNS</v>
          </cell>
          <cell r="R5449" t="str">
            <v>S1</v>
          </cell>
          <cell r="X5449" t="str">
            <v>L</v>
          </cell>
          <cell r="AC5449" t="str">
            <v>Guru</v>
          </cell>
          <cell r="AD5449" t="str">
            <v>SMP</v>
          </cell>
          <cell r="AE5449" t="str">
            <v>KEDUNG KANDANG</v>
          </cell>
          <cell r="AN5449" t="str">
            <v>Belum Sertifikasi</v>
          </cell>
          <cell r="BB5449" t="str">
            <v>Belum</v>
          </cell>
        </row>
        <row r="5450">
          <cell r="N5450" t="str">
            <v>NON PNS</v>
          </cell>
          <cell r="R5450" t="str">
            <v>S1</v>
          </cell>
          <cell r="X5450" t="str">
            <v>L</v>
          </cell>
          <cell r="AC5450" t="str">
            <v>Guru</v>
          </cell>
          <cell r="AD5450" t="str">
            <v>SMP</v>
          </cell>
          <cell r="AE5450" t="str">
            <v>KEDUNG KANDANG</v>
          </cell>
          <cell r="AN5450" t="str">
            <v>Belum Sertifikasi</v>
          </cell>
          <cell r="BB5450" t="str">
            <v>Belum</v>
          </cell>
        </row>
        <row r="5451">
          <cell r="N5451" t="str">
            <v>NON PNS</v>
          </cell>
          <cell r="R5451" t="str">
            <v>SMA</v>
          </cell>
          <cell r="X5451" t="str">
            <v>P</v>
          </cell>
          <cell r="AC5451" t="str">
            <v>Guru</v>
          </cell>
          <cell r="AD5451" t="str">
            <v>SMP</v>
          </cell>
          <cell r="AE5451" t="str">
            <v>KEDUNG KANDANG</v>
          </cell>
          <cell r="AN5451" t="str">
            <v>Belum Sertifikasi</v>
          </cell>
          <cell r="BB5451" t="str">
            <v>Belum</v>
          </cell>
        </row>
        <row r="5452">
          <cell r="N5452" t="str">
            <v>NON PNS</v>
          </cell>
          <cell r="R5452" t="str">
            <v>S1</v>
          </cell>
          <cell r="X5452" t="str">
            <v>P</v>
          </cell>
          <cell r="AC5452" t="str">
            <v>Guru</v>
          </cell>
          <cell r="AD5452" t="str">
            <v>SMP</v>
          </cell>
          <cell r="AE5452" t="str">
            <v>KEDUNG KANDANG</v>
          </cell>
          <cell r="AN5452" t="str">
            <v>Belum Sertifikasi</v>
          </cell>
          <cell r="BB5452" t="str">
            <v>Belum</v>
          </cell>
        </row>
        <row r="5453">
          <cell r="N5453" t="str">
            <v>NON PNS</v>
          </cell>
          <cell r="R5453" t="str">
            <v>S1</v>
          </cell>
          <cell r="X5453" t="str">
            <v>P</v>
          </cell>
          <cell r="AC5453" t="str">
            <v>Kepala Sekolah</v>
          </cell>
          <cell r="AD5453" t="str">
            <v>SMP</v>
          </cell>
          <cell r="AE5453" t="str">
            <v>KEDUNG KANDANG</v>
          </cell>
          <cell r="AN5453" t="str">
            <v>Belum Sertifikasi</v>
          </cell>
          <cell r="BB5453" t="str">
            <v>Belum</v>
          </cell>
        </row>
        <row r="5454">
          <cell r="N5454" t="str">
            <v>NON PNS</v>
          </cell>
          <cell r="R5454" t="str">
            <v>S1</v>
          </cell>
          <cell r="X5454" t="str">
            <v>L</v>
          </cell>
          <cell r="AC5454" t="str">
            <v>Guru</v>
          </cell>
          <cell r="AD5454" t="str">
            <v>SMP</v>
          </cell>
          <cell r="AE5454" t="str">
            <v>LOWOK WARU</v>
          </cell>
          <cell r="AN5454" t="str">
            <v>Belum Sertifikasi</v>
          </cell>
          <cell r="BB5454" t="str">
            <v>Belum</v>
          </cell>
        </row>
        <row r="5455">
          <cell r="N5455" t="str">
            <v>NON PNS</v>
          </cell>
          <cell r="R5455" t="str">
            <v>S1</v>
          </cell>
          <cell r="X5455" t="str">
            <v>P</v>
          </cell>
          <cell r="AC5455" t="str">
            <v>Guru</v>
          </cell>
          <cell r="AD5455" t="str">
            <v>SMP</v>
          </cell>
          <cell r="AE5455" t="str">
            <v>LOWOK WARU</v>
          </cell>
          <cell r="AN5455" t="str">
            <v>Belum Sertifikasi</v>
          </cell>
          <cell r="BB5455" t="str">
            <v>Belum</v>
          </cell>
        </row>
        <row r="5456">
          <cell r="N5456" t="str">
            <v>NON PNS</v>
          </cell>
          <cell r="R5456" t="str">
            <v>S1</v>
          </cell>
          <cell r="X5456" t="str">
            <v>P</v>
          </cell>
          <cell r="AC5456" t="str">
            <v>Guru</v>
          </cell>
          <cell r="AD5456" t="str">
            <v>SMP</v>
          </cell>
          <cell r="AE5456" t="str">
            <v>LOWOK WARU</v>
          </cell>
          <cell r="AN5456" t="str">
            <v>Belum Sertifikasi</v>
          </cell>
          <cell r="BB5456" t="str">
            <v>Belum</v>
          </cell>
        </row>
        <row r="5457">
          <cell r="N5457" t="str">
            <v>NON PNS</v>
          </cell>
          <cell r="R5457" t="str">
            <v>D3</v>
          </cell>
          <cell r="X5457" t="str">
            <v>P</v>
          </cell>
          <cell r="AC5457" t="str">
            <v>Guru</v>
          </cell>
          <cell r="AD5457" t="str">
            <v>SMP</v>
          </cell>
          <cell r="AE5457" t="str">
            <v>LOWOK WARU</v>
          </cell>
          <cell r="AN5457" t="str">
            <v>Belum Sertifikasi</v>
          </cell>
          <cell r="BB5457" t="str">
            <v>Belum</v>
          </cell>
        </row>
        <row r="5458">
          <cell r="N5458" t="str">
            <v>NON PNS</v>
          </cell>
          <cell r="R5458" t="str">
            <v>S2</v>
          </cell>
          <cell r="X5458" t="str">
            <v>P</v>
          </cell>
          <cell r="AC5458" t="str">
            <v>Guru</v>
          </cell>
          <cell r="AD5458" t="str">
            <v>SMP</v>
          </cell>
          <cell r="AE5458" t="str">
            <v>LOWOK WARU</v>
          </cell>
          <cell r="AN5458" t="str">
            <v>Belum Sertifikasi</v>
          </cell>
          <cell r="BB5458" t="str">
            <v>Belum</v>
          </cell>
        </row>
        <row r="5459">
          <cell r="N5459" t="str">
            <v>NON PNS</v>
          </cell>
          <cell r="R5459" t="str">
            <v>S1</v>
          </cell>
          <cell r="X5459" t="str">
            <v>L</v>
          </cell>
          <cell r="AC5459" t="str">
            <v>Guru</v>
          </cell>
          <cell r="AD5459" t="str">
            <v>SMP</v>
          </cell>
          <cell r="AE5459" t="str">
            <v>LOWOK WARU</v>
          </cell>
          <cell r="AN5459" t="str">
            <v>Belum Sertifikasi</v>
          </cell>
          <cell r="BB5459" t="str">
            <v>Belum</v>
          </cell>
        </row>
        <row r="5460">
          <cell r="N5460" t="str">
            <v>NON PNS</v>
          </cell>
          <cell r="R5460" t="str">
            <v>S1</v>
          </cell>
          <cell r="X5460" t="str">
            <v>L</v>
          </cell>
          <cell r="AC5460" t="str">
            <v>Guru</v>
          </cell>
          <cell r="AD5460" t="str">
            <v>SMP</v>
          </cell>
          <cell r="AE5460" t="str">
            <v>LOWOK WARU</v>
          </cell>
          <cell r="AN5460" t="str">
            <v>Belum Sertifikasi</v>
          </cell>
          <cell r="BB5460" t="str">
            <v>Belum</v>
          </cell>
        </row>
        <row r="5461">
          <cell r="N5461" t="str">
            <v>NON PNS</v>
          </cell>
          <cell r="R5461" t="str">
            <v>S1</v>
          </cell>
          <cell r="X5461" t="str">
            <v>P</v>
          </cell>
          <cell r="AC5461" t="str">
            <v>Guru</v>
          </cell>
          <cell r="AD5461" t="str">
            <v>SMP</v>
          </cell>
          <cell r="AE5461" t="str">
            <v>LOWOK WARU</v>
          </cell>
          <cell r="AN5461" t="str">
            <v>Belum Sertifikasi</v>
          </cell>
          <cell r="BB5461" t="str">
            <v>Belum</v>
          </cell>
        </row>
        <row r="5462">
          <cell r="N5462" t="str">
            <v>NON PNS</v>
          </cell>
          <cell r="R5462" t="str">
            <v>S1</v>
          </cell>
          <cell r="X5462" t="str">
            <v>P</v>
          </cell>
          <cell r="AC5462" t="str">
            <v>Guru</v>
          </cell>
          <cell r="AD5462" t="str">
            <v>SMP</v>
          </cell>
          <cell r="AE5462" t="str">
            <v>LOWOK WARU</v>
          </cell>
          <cell r="AN5462" t="str">
            <v>Belum Sertifikasi</v>
          </cell>
          <cell r="BB5462" t="str">
            <v>Belum</v>
          </cell>
        </row>
        <row r="5463">
          <cell r="N5463" t="str">
            <v>NON PNS</v>
          </cell>
          <cell r="R5463" t="str">
            <v>S1</v>
          </cell>
          <cell r="X5463" t="str">
            <v>P</v>
          </cell>
          <cell r="AC5463" t="str">
            <v>Guru</v>
          </cell>
          <cell r="AD5463" t="str">
            <v>SMP</v>
          </cell>
          <cell r="AE5463" t="str">
            <v>LOWOK WARU</v>
          </cell>
          <cell r="AN5463" t="str">
            <v>Belum Sertifikasi</v>
          </cell>
          <cell r="BB5463" t="str">
            <v>Belum</v>
          </cell>
        </row>
        <row r="5464">
          <cell r="N5464" t="str">
            <v>NON PNS</v>
          </cell>
          <cell r="R5464" t="str">
            <v>S1</v>
          </cell>
          <cell r="X5464" t="str">
            <v>L</v>
          </cell>
          <cell r="AC5464" t="str">
            <v>Kepala Sekolah</v>
          </cell>
          <cell r="AD5464" t="str">
            <v>SMP</v>
          </cell>
          <cell r="AE5464" t="str">
            <v>LOWOK WARU</v>
          </cell>
          <cell r="AN5464" t="str">
            <v>Belum Sertifikasi</v>
          </cell>
          <cell r="BB5464" t="str">
            <v>Belum</v>
          </cell>
        </row>
        <row r="5465">
          <cell r="N5465" t="str">
            <v>NON PNS</v>
          </cell>
          <cell r="R5465" t="str">
            <v>S1</v>
          </cell>
          <cell r="X5465" t="str">
            <v>P</v>
          </cell>
          <cell r="AC5465" t="str">
            <v>Guru</v>
          </cell>
          <cell r="AD5465" t="str">
            <v>SMP</v>
          </cell>
          <cell r="AE5465" t="str">
            <v>LOWOK WARU</v>
          </cell>
          <cell r="AN5465" t="str">
            <v>Lulus Sertifikasi</v>
          </cell>
          <cell r="BB5465" t="str">
            <v>Belum</v>
          </cell>
        </row>
        <row r="5466">
          <cell r="N5466" t="str">
            <v>NON PNS</v>
          </cell>
          <cell r="R5466" t="str">
            <v>S1</v>
          </cell>
          <cell r="X5466" t="str">
            <v>L</v>
          </cell>
          <cell r="AC5466" t="str">
            <v>Guru</v>
          </cell>
          <cell r="AD5466" t="str">
            <v>SMP</v>
          </cell>
          <cell r="AE5466" t="str">
            <v>LOWOK WARU</v>
          </cell>
          <cell r="AN5466" t="str">
            <v>Belum Sertifikasi</v>
          </cell>
          <cell r="BB5466" t="str">
            <v>Belum</v>
          </cell>
        </row>
        <row r="5467">
          <cell r="N5467" t="str">
            <v>NON PNS</v>
          </cell>
          <cell r="R5467" t="str">
            <v>S1</v>
          </cell>
          <cell r="X5467" t="str">
            <v>L</v>
          </cell>
          <cell r="AC5467" t="str">
            <v>Tenaga Administrasi Sekolah</v>
          </cell>
          <cell r="AD5467" t="str">
            <v>SMP</v>
          </cell>
          <cell r="AE5467" t="str">
            <v>LOWOK WARU</v>
          </cell>
          <cell r="AN5467" t="str">
            <v>Belum Sertifikasi</v>
          </cell>
          <cell r="BB5467" t="str">
            <v>Belum</v>
          </cell>
        </row>
        <row r="5468">
          <cell r="N5468" t="str">
            <v>NON PNS</v>
          </cell>
          <cell r="R5468" t="str">
            <v>S1</v>
          </cell>
          <cell r="X5468" t="str">
            <v>P</v>
          </cell>
          <cell r="AC5468" t="str">
            <v>Kepala Sekolah</v>
          </cell>
          <cell r="AD5468" t="str">
            <v>SPS</v>
          </cell>
          <cell r="AE5468" t="str">
            <v>LOWOK WARU</v>
          </cell>
          <cell r="AN5468" t="str">
            <v>Belum Sertifikasi</v>
          </cell>
          <cell r="BB5468" t="str">
            <v>Belum</v>
          </cell>
        </row>
        <row r="5469">
          <cell r="N5469" t="str">
            <v>NON PNS</v>
          </cell>
          <cell r="R5469" t="str">
            <v>SMA</v>
          </cell>
          <cell r="X5469" t="str">
            <v>P</v>
          </cell>
          <cell r="AC5469" t="str">
            <v>Guru</v>
          </cell>
          <cell r="AD5469" t="str">
            <v>SPS</v>
          </cell>
          <cell r="AE5469" t="str">
            <v>LOWOK WARU</v>
          </cell>
          <cell r="AN5469" t="str">
            <v>Belum Sertifikasi</v>
          </cell>
          <cell r="BB5469" t="str">
            <v>Belum</v>
          </cell>
        </row>
        <row r="5470">
          <cell r="N5470" t="str">
            <v>NON PNS</v>
          </cell>
          <cell r="R5470" t="str">
            <v>SMP</v>
          </cell>
          <cell r="X5470" t="str">
            <v>P</v>
          </cell>
          <cell r="AC5470" t="str">
            <v>Guru</v>
          </cell>
          <cell r="AD5470" t="str">
            <v>SPS</v>
          </cell>
          <cell r="AE5470" t="str">
            <v>LOWOK WARU</v>
          </cell>
          <cell r="AN5470" t="str">
            <v>Belum Sertifikasi</v>
          </cell>
          <cell r="BB5470" t="str">
            <v>Belum</v>
          </cell>
        </row>
        <row r="5471">
          <cell r="N5471" t="str">
            <v>NON PNS</v>
          </cell>
          <cell r="R5471" t="str">
            <v>SMA</v>
          </cell>
          <cell r="X5471" t="str">
            <v>P</v>
          </cell>
          <cell r="AC5471" t="str">
            <v>Guru</v>
          </cell>
          <cell r="AD5471" t="str">
            <v>TPA</v>
          </cell>
          <cell r="AE5471" t="str">
            <v>BLIMBING</v>
          </cell>
          <cell r="AN5471" t="str">
            <v>Belum Sertifikasi</v>
          </cell>
          <cell r="BB5471" t="str">
            <v>Belum</v>
          </cell>
        </row>
        <row r="5472">
          <cell r="N5472" t="str">
            <v>NON PNS</v>
          </cell>
          <cell r="R5472" t="str">
            <v>SMA</v>
          </cell>
          <cell r="X5472" t="str">
            <v>P</v>
          </cell>
          <cell r="AC5472" t="str">
            <v>Guru</v>
          </cell>
          <cell r="AD5472" t="str">
            <v>TPA</v>
          </cell>
          <cell r="AE5472" t="str">
            <v>BLIMBING</v>
          </cell>
          <cell r="AN5472" t="str">
            <v>Belum Sertifikasi</v>
          </cell>
          <cell r="BB5472" t="str">
            <v>Belum</v>
          </cell>
        </row>
        <row r="5473">
          <cell r="N5473" t="str">
            <v>NON PNS</v>
          </cell>
          <cell r="R5473" t="str">
            <v>S1</v>
          </cell>
          <cell r="X5473" t="str">
            <v>P</v>
          </cell>
          <cell r="AC5473" t="str">
            <v>Guru</v>
          </cell>
          <cell r="AD5473" t="str">
            <v>TK</v>
          </cell>
          <cell r="AE5473" t="str">
            <v>KEDUNG KANDANG</v>
          </cell>
          <cell r="AN5473" t="str">
            <v>Belum Sertifikasi</v>
          </cell>
          <cell r="BB5473" t="str">
            <v>Belum</v>
          </cell>
        </row>
        <row r="5474">
          <cell r="N5474" t="str">
            <v>NON PNS</v>
          </cell>
          <cell r="R5474" t="str">
            <v>SMA</v>
          </cell>
          <cell r="X5474" t="str">
            <v>P</v>
          </cell>
          <cell r="AC5474" t="str">
            <v>Guru</v>
          </cell>
          <cell r="AD5474" t="str">
            <v>TK</v>
          </cell>
          <cell r="AE5474" t="str">
            <v>KEDUNG KANDANG</v>
          </cell>
          <cell r="AN5474" t="str">
            <v>Belum Sertifikasi</v>
          </cell>
          <cell r="BB5474" t="str">
            <v>Belum</v>
          </cell>
        </row>
        <row r="5475">
          <cell r="N5475" t="str">
            <v>NON PNS</v>
          </cell>
          <cell r="R5475" t="str">
            <v>S1</v>
          </cell>
          <cell r="X5475" t="str">
            <v>P</v>
          </cell>
          <cell r="AC5475" t="str">
            <v>Kepala Sekolah</v>
          </cell>
          <cell r="AD5475" t="str">
            <v>TK</v>
          </cell>
          <cell r="AE5475" t="str">
            <v>KEDUNG KANDANG</v>
          </cell>
          <cell r="AN5475" t="str">
            <v>Lulus Sertifikasi</v>
          </cell>
          <cell r="BB5475" t="str">
            <v>Belum</v>
          </cell>
        </row>
        <row r="5476">
          <cell r="N5476" t="str">
            <v>NON PNS</v>
          </cell>
          <cell r="R5476" t="str">
            <v>SMA</v>
          </cell>
          <cell r="X5476" t="str">
            <v>P</v>
          </cell>
          <cell r="AC5476" t="str">
            <v>Guru</v>
          </cell>
          <cell r="AD5476" t="str">
            <v>TK</v>
          </cell>
          <cell r="AE5476" t="str">
            <v>KEDUNG KANDANG</v>
          </cell>
          <cell r="AN5476" t="str">
            <v>Belum Sertifikasi</v>
          </cell>
          <cell r="BB5476" t="str">
            <v>Belum</v>
          </cell>
        </row>
        <row r="5477">
          <cell r="N5477" t="str">
            <v>NON PNS</v>
          </cell>
          <cell r="R5477" t="str">
            <v>SMA</v>
          </cell>
          <cell r="X5477" t="str">
            <v>P</v>
          </cell>
          <cell r="AC5477" t="str">
            <v>Guru</v>
          </cell>
          <cell r="AD5477" t="str">
            <v>TK</v>
          </cell>
          <cell r="AE5477" t="str">
            <v>LOWOK WARU</v>
          </cell>
          <cell r="AN5477" t="str">
            <v>Belum Sertifikasi</v>
          </cell>
          <cell r="BB5477" t="str">
            <v>Belum</v>
          </cell>
        </row>
        <row r="5478">
          <cell r="N5478" t="str">
            <v>NON PNS</v>
          </cell>
          <cell r="R5478" t="str">
            <v>S1</v>
          </cell>
          <cell r="X5478" t="str">
            <v>P</v>
          </cell>
          <cell r="AC5478" t="str">
            <v>Guru</v>
          </cell>
          <cell r="AD5478" t="str">
            <v>TK</v>
          </cell>
          <cell r="AE5478" t="str">
            <v>LOWOK WARU</v>
          </cell>
          <cell r="AN5478" t="str">
            <v>Belum Sertifikasi</v>
          </cell>
          <cell r="BB5478" t="str">
            <v>Belum</v>
          </cell>
        </row>
        <row r="5479">
          <cell r="N5479" t="str">
            <v>NON PNS</v>
          </cell>
          <cell r="R5479" t="str">
            <v>S1</v>
          </cell>
          <cell r="X5479" t="str">
            <v>P</v>
          </cell>
          <cell r="AC5479" t="str">
            <v>Kepala Sekolah</v>
          </cell>
          <cell r="AD5479" t="str">
            <v>TK</v>
          </cell>
          <cell r="AE5479" t="str">
            <v>LOWOK WARU</v>
          </cell>
          <cell r="AN5479" t="str">
            <v>Lulus Sertifikasi</v>
          </cell>
          <cell r="BB5479" t="str">
            <v>Belum</v>
          </cell>
        </row>
        <row r="5480">
          <cell r="N5480" t="str">
            <v>NON PNS</v>
          </cell>
          <cell r="R5480" t="str">
            <v>S1</v>
          </cell>
          <cell r="X5480" t="str">
            <v>P</v>
          </cell>
          <cell r="AC5480" t="str">
            <v>Guru</v>
          </cell>
          <cell r="AD5480" t="str">
            <v>TK</v>
          </cell>
          <cell r="AE5480" t="str">
            <v>SUKUN</v>
          </cell>
          <cell r="AN5480" t="str">
            <v>Belum Sertifikasi</v>
          </cell>
          <cell r="BB5480" t="str">
            <v>Belum</v>
          </cell>
        </row>
        <row r="5481">
          <cell r="N5481" t="str">
            <v>NON PNS</v>
          </cell>
          <cell r="R5481" t="str">
            <v>SMA</v>
          </cell>
          <cell r="X5481" t="str">
            <v>P</v>
          </cell>
          <cell r="AC5481" t="str">
            <v>Guru</v>
          </cell>
          <cell r="AD5481" t="str">
            <v>TK</v>
          </cell>
          <cell r="AE5481" t="str">
            <v>SUKUN</v>
          </cell>
          <cell r="AN5481" t="str">
            <v>Belum Sertifikasi</v>
          </cell>
          <cell r="BB5481" t="str">
            <v>Belum</v>
          </cell>
        </row>
        <row r="5482">
          <cell r="N5482" t="str">
            <v>NON PNS</v>
          </cell>
          <cell r="R5482" t="str">
            <v>S1</v>
          </cell>
          <cell r="X5482" t="str">
            <v>P</v>
          </cell>
          <cell r="AC5482" t="str">
            <v>Kepala Sekolah</v>
          </cell>
          <cell r="AD5482" t="str">
            <v>TK</v>
          </cell>
          <cell r="AE5482" t="str">
            <v>SUKUN</v>
          </cell>
          <cell r="AN5482" t="str">
            <v>Lulus Sertifikasi</v>
          </cell>
          <cell r="BB5482" t="str">
            <v>Belum</v>
          </cell>
        </row>
        <row r="5483">
          <cell r="N5483" t="str">
            <v>NON PNS</v>
          </cell>
          <cell r="R5483" t="str">
            <v>S1</v>
          </cell>
          <cell r="X5483" t="str">
            <v>P</v>
          </cell>
          <cell r="AC5483" t="str">
            <v>Guru</v>
          </cell>
          <cell r="AD5483" t="str">
            <v>TK</v>
          </cell>
          <cell r="AE5483" t="str">
            <v>KEDUNG KANDANG</v>
          </cell>
          <cell r="AN5483" t="str">
            <v>Belum Sertifikasi</v>
          </cell>
          <cell r="BB5483" t="str">
            <v>Belum</v>
          </cell>
        </row>
        <row r="5484">
          <cell r="N5484" t="str">
            <v>NON PNS</v>
          </cell>
          <cell r="R5484" t="str">
            <v>S1</v>
          </cell>
          <cell r="X5484" t="str">
            <v>P</v>
          </cell>
          <cell r="AC5484" t="str">
            <v>Guru</v>
          </cell>
          <cell r="AD5484" t="str">
            <v>TK</v>
          </cell>
          <cell r="AE5484" t="str">
            <v>KEDUNG KANDANG</v>
          </cell>
          <cell r="AN5484" t="str">
            <v>Belum Sertifikasi</v>
          </cell>
          <cell r="BB5484" t="str">
            <v>Belum</v>
          </cell>
        </row>
        <row r="5485">
          <cell r="N5485" t="str">
            <v>NON PNS</v>
          </cell>
          <cell r="R5485" t="str">
            <v>S1</v>
          </cell>
          <cell r="X5485" t="str">
            <v>P</v>
          </cell>
          <cell r="AC5485" t="str">
            <v>Kepala Sekolah</v>
          </cell>
          <cell r="AD5485" t="str">
            <v>TK</v>
          </cell>
          <cell r="AE5485" t="str">
            <v>KEDUNG KANDANG</v>
          </cell>
          <cell r="AN5485" t="str">
            <v>Belum Sertifikasi</v>
          </cell>
          <cell r="BB5485" t="str">
            <v>Belum</v>
          </cell>
        </row>
        <row r="5486">
          <cell r="N5486" t="str">
            <v>NON PNS</v>
          </cell>
          <cell r="R5486" t="str">
            <v>S1</v>
          </cell>
          <cell r="X5486" t="str">
            <v>P</v>
          </cell>
          <cell r="AC5486" t="str">
            <v>Guru</v>
          </cell>
          <cell r="AD5486" t="str">
            <v>TK</v>
          </cell>
          <cell r="AE5486" t="str">
            <v>SUKUN</v>
          </cell>
          <cell r="AN5486" t="str">
            <v>Belum Sertifikasi</v>
          </cell>
          <cell r="BB5486" t="str">
            <v>Belum</v>
          </cell>
        </row>
        <row r="5487">
          <cell r="N5487" t="str">
            <v>NON PNS</v>
          </cell>
          <cell r="R5487" t="str">
            <v>SMA</v>
          </cell>
          <cell r="X5487" t="str">
            <v>P</v>
          </cell>
          <cell r="AC5487" t="str">
            <v>Guru</v>
          </cell>
          <cell r="AD5487" t="str">
            <v>TK</v>
          </cell>
          <cell r="AE5487" t="str">
            <v>SUKUN</v>
          </cell>
          <cell r="AN5487" t="str">
            <v>Belum Sertifikasi</v>
          </cell>
          <cell r="BB5487" t="str">
            <v>Belum</v>
          </cell>
        </row>
        <row r="5488">
          <cell r="N5488" t="str">
            <v>NON PNS</v>
          </cell>
          <cell r="R5488" t="str">
            <v>S1</v>
          </cell>
          <cell r="X5488" t="str">
            <v>P</v>
          </cell>
          <cell r="AC5488" t="str">
            <v>Guru</v>
          </cell>
          <cell r="AD5488" t="str">
            <v>TK</v>
          </cell>
          <cell r="AE5488" t="str">
            <v>SUKUN</v>
          </cell>
          <cell r="AN5488" t="str">
            <v>Belum Sertifikasi</v>
          </cell>
          <cell r="BB5488" t="str">
            <v>Belum</v>
          </cell>
        </row>
        <row r="5489">
          <cell r="N5489" t="str">
            <v>NON PNS</v>
          </cell>
          <cell r="R5489" t="str">
            <v>S1</v>
          </cell>
          <cell r="X5489" t="str">
            <v>P</v>
          </cell>
          <cell r="AC5489" t="str">
            <v>Guru</v>
          </cell>
          <cell r="AD5489" t="str">
            <v>TK</v>
          </cell>
          <cell r="AE5489" t="str">
            <v>SUKUN</v>
          </cell>
          <cell r="AN5489" t="str">
            <v>Belum Sertifikasi</v>
          </cell>
          <cell r="BB5489" t="str">
            <v>Belum</v>
          </cell>
        </row>
        <row r="5490">
          <cell r="N5490" t="str">
            <v>NON PNS</v>
          </cell>
          <cell r="R5490" t="str">
            <v>S1</v>
          </cell>
          <cell r="X5490" t="str">
            <v>P</v>
          </cell>
          <cell r="AC5490" t="str">
            <v>Kepala Sekolah</v>
          </cell>
          <cell r="AD5490" t="str">
            <v>TK</v>
          </cell>
          <cell r="AE5490" t="str">
            <v>SUKUN</v>
          </cell>
          <cell r="AN5490" t="str">
            <v>Lulus Sertifikasi</v>
          </cell>
          <cell r="BB5490" t="str">
            <v>Belum</v>
          </cell>
        </row>
        <row r="5491">
          <cell r="N5491" t="str">
            <v>NON PNS</v>
          </cell>
          <cell r="R5491" t="str">
            <v>SMA</v>
          </cell>
          <cell r="X5491" t="str">
            <v>P</v>
          </cell>
          <cell r="AC5491" t="str">
            <v>Guru</v>
          </cell>
          <cell r="AD5491" t="str">
            <v>TK</v>
          </cell>
          <cell r="AE5491" t="str">
            <v>SUKUN</v>
          </cell>
          <cell r="AN5491" t="str">
            <v>Belum Sertifikasi</v>
          </cell>
          <cell r="BB5491" t="str">
            <v>Belum</v>
          </cell>
        </row>
        <row r="5492">
          <cell r="N5492" t="str">
            <v>NON PNS</v>
          </cell>
          <cell r="R5492" t="str">
            <v>SMA</v>
          </cell>
          <cell r="X5492" t="str">
            <v>P</v>
          </cell>
          <cell r="AC5492" t="str">
            <v>Tenaga Administrasi Sekolah</v>
          </cell>
          <cell r="AD5492" t="str">
            <v>TK</v>
          </cell>
          <cell r="AE5492" t="str">
            <v>SUKUN</v>
          </cell>
          <cell r="AN5492" t="str">
            <v>Belum Sertifikasi</v>
          </cell>
          <cell r="BB5492" t="str">
            <v>Belum</v>
          </cell>
        </row>
        <row r="5493">
          <cell r="N5493" t="str">
            <v>NON PNS</v>
          </cell>
          <cell r="R5493" t="str">
            <v>S1</v>
          </cell>
          <cell r="X5493" t="str">
            <v>P</v>
          </cell>
          <cell r="AC5493" t="str">
            <v>Guru</v>
          </cell>
          <cell r="AD5493" t="str">
            <v>TK</v>
          </cell>
          <cell r="AE5493" t="str">
            <v>SUKUN</v>
          </cell>
          <cell r="AN5493" t="str">
            <v>Belum Sertifikasi</v>
          </cell>
          <cell r="BB5493" t="str">
            <v>Belum</v>
          </cell>
        </row>
        <row r="5494">
          <cell r="N5494" t="str">
            <v>NON PNS</v>
          </cell>
          <cell r="R5494" t="str">
            <v>D2</v>
          </cell>
          <cell r="X5494" t="str">
            <v>P</v>
          </cell>
          <cell r="AC5494" t="str">
            <v>Guru</v>
          </cell>
          <cell r="AD5494" t="str">
            <v>TK</v>
          </cell>
          <cell r="AE5494" t="str">
            <v>SUKUN</v>
          </cell>
          <cell r="AN5494" t="str">
            <v>Belum Sertifikasi</v>
          </cell>
          <cell r="BB5494" t="str">
            <v>Belum</v>
          </cell>
        </row>
        <row r="5495">
          <cell r="N5495" t="str">
            <v>NON PNS</v>
          </cell>
          <cell r="R5495" t="str">
            <v>S1</v>
          </cell>
          <cell r="X5495" t="str">
            <v>P</v>
          </cell>
          <cell r="AC5495" t="str">
            <v>Kepala Sekolah</v>
          </cell>
          <cell r="AD5495" t="str">
            <v>TK</v>
          </cell>
          <cell r="AE5495" t="str">
            <v>SUKUN</v>
          </cell>
          <cell r="AN5495" t="str">
            <v>Belum Sertifikasi</v>
          </cell>
          <cell r="BB5495" t="str">
            <v>Belum</v>
          </cell>
        </row>
        <row r="5496">
          <cell r="N5496" t="str">
            <v>NON PNS</v>
          </cell>
          <cell r="R5496" t="str">
            <v>S1</v>
          </cell>
          <cell r="X5496" t="str">
            <v>P</v>
          </cell>
          <cell r="AC5496" t="str">
            <v>Guru</v>
          </cell>
          <cell r="AD5496" t="str">
            <v>TK</v>
          </cell>
          <cell r="AE5496" t="str">
            <v>SUKUN</v>
          </cell>
          <cell r="AN5496" t="str">
            <v>Belum Sertifikasi</v>
          </cell>
          <cell r="BB5496" t="str">
            <v>Belum</v>
          </cell>
        </row>
        <row r="5497">
          <cell r="N5497" t="str">
            <v>NON PNS</v>
          </cell>
          <cell r="R5497" t="str">
            <v>S1</v>
          </cell>
          <cell r="X5497" t="str">
            <v>P</v>
          </cell>
          <cell r="AC5497" t="str">
            <v>Guru</v>
          </cell>
          <cell r="AD5497" t="str">
            <v>TK</v>
          </cell>
          <cell r="AE5497" t="str">
            <v>SUKUN</v>
          </cell>
          <cell r="AN5497" t="str">
            <v>Belum Sertifikasi</v>
          </cell>
          <cell r="BB5497" t="str">
            <v>Belum</v>
          </cell>
        </row>
        <row r="5498">
          <cell r="N5498" t="str">
            <v>NON PNS</v>
          </cell>
          <cell r="R5498" t="str">
            <v>SMA</v>
          </cell>
          <cell r="X5498" t="str">
            <v>P</v>
          </cell>
          <cell r="AC5498" t="str">
            <v>Guru</v>
          </cell>
          <cell r="AD5498" t="str">
            <v>TK</v>
          </cell>
          <cell r="AE5498" t="str">
            <v>SUKUN</v>
          </cell>
          <cell r="AN5498" t="str">
            <v>Belum Sertifikasi</v>
          </cell>
          <cell r="BB5498" t="str">
            <v>Belum</v>
          </cell>
        </row>
        <row r="5499">
          <cell r="N5499" t="str">
            <v>NON PNS</v>
          </cell>
          <cell r="R5499" t="str">
            <v>S1</v>
          </cell>
          <cell r="X5499" t="str">
            <v>P</v>
          </cell>
          <cell r="AC5499" t="str">
            <v>Tenaga Administrasi Sekolah</v>
          </cell>
          <cell r="AD5499" t="str">
            <v>TK</v>
          </cell>
          <cell r="AE5499" t="str">
            <v>SUKUN</v>
          </cell>
          <cell r="AN5499" t="str">
            <v>Belum Sertifikasi</v>
          </cell>
          <cell r="BB5499" t="str">
            <v>Belum</v>
          </cell>
        </row>
        <row r="5500">
          <cell r="N5500" t="str">
            <v>NON PNS</v>
          </cell>
          <cell r="R5500" t="str">
            <v>S1</v>
          </cell>
          <cell r="X5500" t="str">
            <v>P</v>
          </cell>
          <cell r="AC5500" t="str">
            <v>Kepala Sekolah</v>
          </cell>
          <cell r="AD5500" t="str">
            <v>TK</v>
          </cell>
          <cell r="AE5500" t="str">
            <v>KLOJEN</v>
          </cell>
          <cell r="AN5500" t="str">
            <v>Belum Sertifikasi</v>
          </cell>
          <cell r="BB5500" t="str">
            <v>Belum</v>
          </cell>
        </row>
        <row r="5501">
          <cell r="N5501" t="str">
            <v>NON PNS</v>
          </cell>
          <cell r="R5501" t="str">
            <v>S1</v>
          </cell>
          <cell r="X5501" t="str">
            <v>P</v>
          </cell>
          <cell r="AC5501" t="str">
            <v>Guru</v>
          </cell>
          <cell r="AD5501" t="str">
            <v>TK</v>
          </cell>
          <cell r="AE5501" t="str">
            <v>KLOJEN</v>
          </cell>
          <cell r="AN5501" t="str">
            <v>Belum Sertifikasi</v>
          </cell>
          <cell r="BB5501" t="str">
            <v>Belum</v>
          </cell>
        </row>
        <row r="5502">
          <cell r="N5502" t="str">
            <v>NON PNS</v>
          </cell>
          <cell r="R5502" t="str">
            <v>S1</v>
          </cell>
          <cell r="X5502" t="str">
            <v>P</v>
          </cell>
          <cell r="AC5502" t="str">
            <v>Guru</v>
          </cell>
          <cell r="AD5502" t="str">
            <v>TK</v>
          </cell>
          <cell r="AE5502" t="str">
            <v>KEDUNG KANDANG</v>
          </cell>
          <cell r="AN5502" t="str">
            <v>Lulus Sertifikasi</v>
          </cell>
          <cell r="BB5502" t="str">
            <v>Belum</v>
          </cell>
        </row>
        <row r="5503">
          <cell r="N5503" t="str">
            <v>NON PNS</v>
          </cell>
          <cell r="R5503" t="str">
            <v>S1</v>
          </cell>
          <cell r="X5503" t="str">
            <v>P</v>
          </cell>
          <cell r="AC5503" t="str">
            <v>Guru</v>
          </cell>
          <cell r="AD5503" t="str">
            <v>TK</v>
          </cell>
          <cell r="AE5503" t="str">
            <v>KEDUNG KANDANG</v>
          </cell>
          <cell r="AN5503" t="str">
            <v>Lulus Sertifikasi</v>
          </cell>
          <cell r="BB5503" t="str">
            <v>Belum</v>
          </cell>
        </row>
        <row r="5504">
          <cell r="N5504" t="str">
            <v>NON PNS</v>
          </cell>
          <cell r="R5504" t="str">
            <v>S1</v>
          </cell>
          <cell r="X5504" t="str">
            <v>P</v>
          </cell>
          <cell r="AC5504" t="str">
            <v>Guru</v>
          </cell>
          <cell r="AD5504" t="str">
            <v>TK</v>
          </cell>
          <cell r="AE5504" t="str">
            <v>KEDUNG KANDANG</v>
          </cell>
          <cell r="AN5504" t="str">
            <v>Lulus Sertifikasi</v>
          </cell>
          <cell r="BB5504" t="str">
            <v>Belum</v>
          </cell>
        </row>
        <row r="5505">
          <cell r="N5505" t="str">
            <v>NON PNS</v>
          </cell>
          <cell r="R5505" t="str">
            <v>S1</v>
          </cell>
          <cell r="X5505" t="str">
            <v>P</v>
          </cell>
          <cell r="AC5505" t="str">
            <v>Guru</v>
          </cell>
          <cell r="AD5505" t="str">
            <v>TK</v>
          </cell>
          <cell r="AE5505" t="str">
            <v>KEDUNG KANDANG</v>
          </cell>
          <cell r="AN5505" t="str">
            <v>Lulus Sertifikasi</v>
          </cell>
          <cell r="BB5505" t="str">
            <v>Belum</v>
          </cell>
        </row>
        <row r="5506">
          <cell r="N5506" t="str">
            <v>NON PNS</v>
          </cell>
          <cell r="R5506" t="str">
            <v>S1</v>
          </cell>
          <cell r="X5506" t="str">
            <v>P</v>
          </cell>
          <cell r="AC5506" t="str">
            <v>Guru</v>
          </cell>
          <cell r="AD5506" t="str">
            <v>TK</v>
          </cell>
          <cell r="AE5506" t="str">
            <v>KEDUNG KANDANG</v>
          </cell>
          <cell r="AN5506" t="str">
            <v>Lulus Sertifikasi</v>
          </cell>
          <cell r="BB5506" t="str">
            <v>Belum</v>
          </cell>
        </row>
        <row r="5507">
          <cell r="N5507" t="str">
            <v>NON PNS</v>
          </cell>
          <cell r="R5507" t="str">
            <v>SMA</v>
          </cell>
          <cell r="X5507" t="str">
            <v>P</v>
          </cell>
          <cell r="AC5507" t="str">
            <v>Guru</v>
          </cell>
          <cell r="AD5507" t="str">
            <v>TK</v>
          </cell>
          <cell r="AE5507" t="str">
            <v>KEDUNG KANDANG</v>
          </cell>
          <cell r="AN5507" t="str">
            <v>Belum Sertifikasi</v>
          </cell>
          <cell r="BB5507" t="str">
            <v>Belum</v>
          </cell>
        </row>
        <row r="5508">
          <cell r="N5508" t="str">
            <v>NON PNS</v>
          </cell>
          <cell r="R5508" t="str">
            <v>S1</v>
          </cell>
          <cell r="X5508" t="str">
            <v>P</v>
          </cell>
          <cell r="AC5508" t="str">
            <v>Guru</v>
          </cell>
          <cell r="AD5508" t="str">
            <v>TK</v>
          </cell>
          <cell r="AE5508" t="str">
            <v>KEDUNG KANDANG</v>
          </cell>
          <cell r="AN5508" t="str">
            <v>Lulus Sertifikasi</v>
          </cell>
          <cell r="BB5508" t="str">
            <v>Belum</v>
          </cell>
        </row>
        <row r="5509">
          <cell r="N5509" t="str">
            <v>NON PNS</v>
          </cell>
          <cell r="R5509" t="str">
            <v>SMA</v>
          </cell>
          <cell r="X5509" t="str">
            <v>P</v>
          </cell>
          <cell r="AC5509" t="str">
            <v>Guru</v>
          </cell>
          <cell r="AD5509" t="str">
            <v>TK</v>
          </cell>
          <cell r="AE5509" t="str">
            <v>KEDUNG KANDANG</v>
          </cell>
          <cell r="AN5509" t="str">
            <v>Belum Sertifikasi</v>
          </cell>
          <cell r="BB5509" t="str">
            <v>Belum</v>
          </cell>
        </row>
        <row r="5510">
          <cell r="N5510" t="str">
            <v>NON PNS</v>
          </cell>
          <cell r="R5510" t="str">
            <v>S1</v>
          </cell>
          <cell r="X5510" t="str">
            <v>P</v>
          </cell>
          <cell r="AC5510" t="str">
            <v>Kepala Sekolah</v>
          </cell>
          <cell r="AD5510" t="str">
            <v>TK</v>
          </cell>
          <cell r="AE5510" t="str">
            <v>KEDUNG KANDANG</v>
          </cell>
          <cell r="AN5510" t="str">
            <v>Lulus Sertifikasi</v>
          </cell>
          <cell r="BB5510" t="str">
            <v>Belum</v>
          </cell>
        </row>
        <row r="5511">
          <cell r="N5511" t="str">
            <v>NON PNS</v>
          </cell>
          <cell r="R5511" t="str">
            <v>S1</v>
          </cell>
          <cell r="X5511" t="str">
            <v>P</v>
          </cell>
          <cell r="AC5511" t="str">
            <v>Tenaga Administrasi Sekolah</v>
          </cell>
          <cell r="AD5511" t="str">
            <v>TK</v>
          </cell>
          <cell r="AE5511" t="str">
            <v>KEDUNG KANDANG</v>
          </cell>
          <cell r="AN5511" t="str">
            <v>Belum Sertifikasi</v>
          </cell>
          <cell r="BB5511" t="str">
            <v>Belum</v>
          </cell>
        </row>
        <row r="5512">
          <cell r="N5512" t="str">
            <v>NON PNS</v>
          </cell>
          <cell r="R5512" t="str">
            <v>S1</v>
          </cell>
          <cell r="X5512" t="str">
            <v>P</v>
          </cell>
          <cell r="AC5512" t="str">
            <v>Guru</v>
          </cell>
          <cell r="AD5512" t="str">
            <v>TK</v>
          </cell>
          <cell r="AE5512" t="str">
            <v>KEDUNG KANDANG</v>
          </cell>
          <cell r="AN5512" t="str">
            <v>Lulus Sertifikasi</v>
          </cell>
          <cell r="BB5512" t="str">
            <v>Belum</v>
          </cell>
        </row>
        <row r="5513">
          <cell r="N5513" t="str">
            <v>NON PNS</v>
          </cell>
          <cell r="R5513" t="str">
            <v>S1</v>
          </cell>
          <cell r="X5513" t="str">
            <v>P</v>
          </cell>
          <cell r="AC5513" t="str">
            <v>Guru</v>
          </cell>
          <cell r="AD5513" t="str">
            <v>TK</v>
          </cell>
          <cell r="AE5513" t="str">
            <v>KEDUNG KANDANG</v>
          </cell>
          <cell r="AN5513" t="str">
            <v>Lulus Sertifikasi</v>
          </cell>
          <cell r="BB5513" t="str">
            <v>Belum</v>
          </cell>
        </row>
        <row r="5514">
          <cell r="N5514" t="str">
            <v>NON PNS</v>
          </cell>
          <cell r="R5514" t="str">
            <v>S1</v>
          </cell>
          <cell r="X5514" t="str">
            <v>P</v>
          </cell>
          <cell r="AC5514" t="str">
            <v>Guru</v>
          </cell>
          <cell r="AD5514" t="str">
            <v>TK</v>
          </cell>
          <cell r="AE5514" t="str">
            <v>KEDUNG KANDANG</v>
          </cell>
          <cell r="AN5514" t="str">
            <v>Lulus Sertifikasi</v>
          </cell>
          <cell r="BB5514" t="str">
            <v>Belum</v>
          </cell>
        </row>
        <row r="5515">
          <cell r="N5515" t="str">
            <v>NON PNS</v>
          </cell>
          <cell r="R5515" t="str">
            <v>S1</v>
          </cell>
          <cell r="X5515" t="str">
            <v>P</v>
          </cell>
          <cell r="AC5515" t="str">
            <v>Guru</v>
          </cell>
          <cell r="AD5515" t="str">
            <v>TK</v>
          </cell>
          <cell r="AE5515" t="str">
            <v>KEDUNG KANDANG</v>
          </cell>
          <cell r="AN5515" t="str">
            <v>Lulus Sertifikasi</v>
          </cell>
          <cell r="BB5515" t="str">
            <v>Belum</v>
          </cell>
        </row>
        <row r="5516">
          <cell r="N5516" t="str">
            <v>NON PNS</v>
          </cell>
          <cell r="R5516" t="str">
            <v>S1</v>
          </cell>
          <cell r="X5516" t="str">
            <v>P</v>
          </cell>
          <cell r="AC5516" t="str">
            <v>Kepala Sekolah</v>
          </cell>
          <cell r="AD5516" t="str">
            <v>TK</v>
          </cell>
          <cell r="AE5516" t="str">
            <v>KEDUNG KANDANG</v>
          </cell>
          <cell r="AN5516" t="str">
            <v>Lulus Sertifikasi</v>
          </cell>
          <cell r="BB5516" t="str">
            <v>Belum</v>
          </cell>
        </row>
        <row r="5517">
          <cell r="N5517" t="str">
            <v>NON PNS</v>
          </cell>
          <cell r="R5517" t="str">
            <v>SMA</v>
          </cell>
          <cell r="X5517" t="str">
            <v>P</v>
          </cell>
          <cell r="AC5517" t="str">
            <v>Guru</v>
          </cell>
          <cell r="AD5517" t="str">
            <v>TK</v>
          </cell>
          <cell r="AE5517" t="str">
            <v>SUKUN</v>
          </cell>
          <cell r="AN5517" t="str">
            <v>Belum Sertifikasi</v>
          </cell>
          <cell r="BB5517" t="str">
            <v>Belum</v>
          </cell>
        </row>
        <row r="5518">
          <cell r="N5518" t="str">
            <v>NON PNS</v>
          </cell>
          <cell r="R5518" t="str">
            <v>SMA</v>
          </cell>
          <cell r="X5518" t="str">
            <v>P</v>
          </cell>
          <cell r="AC5518" t="str">
            <v>Guru</v>
          </cell>
          <cell r="AD5518" t="str">
            <v>TK</v>
          </cell>
          <cell r="AE5518" t="str">
            <v>SUKUN</v>
          </cell>
          <cell r="AN5518" t="str">
            <v>Belum Sertifikasi</v>
          </cell>
          <cell r="BB5518" t="str">
            <v>Belum</v>
          </cell>
        </row>
        <row r="5519">
          <cell r="N5519" t="str">
            <v>NON PNS</v>
          </cell>
          <cell r="R5519" t="str">
            <v>S1</v>
          </cell>
          <cell r="X5519" t="str">
            <v>P</v>
          </cell>
          <cell r="AC5519" t="str">
            <v>Guru</v>
          </cell>
          <cell r="AD5519" t="str">
            <v>TK</v>
          </cell>
          <cell r="AE5519" t="str">
            <v>SUKUN</v>
          </cell>
          <cell r="AN5519" t="str">
            <v>Belum Sertifikasi</v>
          </cell>
          <cell r="BB5519" t="str">
            <v>Belum</v>
          </cell>
        </row>
        <row r="5520">
          <cell r="N5520" t="str">
            <v>NON PNS</v>
          </cell>
          <cell r="R5520" t="str">
            <v>S1</v>
          </cell>
          <cell r="X5520" t="str">
            <v>P</v>
          </cell>
          <cell r="AC5520" t="str">
            <v>Guru</v>
          </cell>
          <cell r="AD5520" t="str">
            <v>TK</v>
          </cell>
          <cell r="AE5520" t="str">
            <v>SUKUN</v>
          </cell>
          <cell r="AN5520" t="str">
            <v>Lulus Sertifikasi</v>
          </cell>
          <cell r="BB5520" t="str">
            <v>Belum</v>
          </cell>
        </row>
        <row r="5521">
          <cell r="N5521" t="str">
            <v>NON PNS</v>
          </cell>
          <cell r="R5521" t="str">
            <v>S1</v>
          </cell>
          <cell r="X5521" t="str">
            <v>P</v>
          </cell>
          <cell r="AC5521" t="str">
            <v>Kepala Sekolah</v>
          </cell>
          <cell r="AD5521" t="str">
            <v>TK</v>
          </cell>
          <cell r="AE5521" t="str">
            <v>SUKUN</v>
          </cell>
          <cell r="AN5521" t="str">
            <v>Lulus Sertifikasi</v>
          </cell>
          <cell r="BB5521" t="str">
            <v>Belum</v>
          </cell>
        </row>
        <row r="5522">
          <cell r="N5522" t="str">
            <v>NON PNS</v>
          </cell>
          <cell r="R5522" t="str">
            <v>D3</v>
          </cell>
          <cell r="X5522" t="str">
            <v>P</v>
          </cell>
          <cell r="AC5522" t="str">
            <v>Guru</v>
          </cell>
          <cell r="AD5522" t="str">
            <v>TK</v>
          </cell>
          <cell r="AE5522" t="str">
            <v>KLOJEN</v>
          </cell>
          <cell r="AN5522" t="str">
            <v>Belum Sertifikasi</v>
          </cell>
          <cell r="BB5522" t="str">
            <v>Belum</v>
          </cell>
        </row>
        <row r="5523">
          <cell r="N5523" t="str">
            <v>NON PNS</v>
          </cell>
          <cell r="R5523" t="str">
            <v>S1</v>
          </cell>
          <cell r="X5523" t="str">
            <v>P</v>
          </cell>
          <cell r="AC5523" t="str">
            <v>Guru</v>
          </cell>
          <cell r="AD5523" t="str">
            <v>TK</v>
          </cell>
          <cell r="AE5523" t="str">
            <v>KLOJEN</v>
          </cell>
          <cell r="AN5523" t="str">
            <v>Belum Sertifikasi</v>
          </cell>
          <cell r="BB5523" t="str">
            <v>Belum</v>
          </cell>
        </row>
        <row r="5524">
          <cell r="N5524" t="str">
            <v>NON PNS</v>
          </cell>
          <cell r="R5524" t="str">
            <v>S1</v>
          </cell>
          <cell r="X5524" t="str">
            <v>P</v>
          </cell>
          <cell r="AC5524" t="str">
            <v>Guru</v>
          </cell>
          <cell r="AD5524" t="str">
            <v>TK</v>
          </cell>
          <cell r="AE5524" t="str">
            <v>KLOJEN</v>
          </cell>
          <cell r="AN5524" t="str">
            <v>Lulus Sertifikasi</v>
          </cell>
          <cell r="BB5524" t="str">
            <v>Belum</v>
          </cell>
        </row>
        <row r="5525">
          <cell r="N5525" t="str">
            <v>NON PNS</v>
          </cell>
          <cell r="R5525" t="str">
            <v>S1</v>
          </cell>
          <cell r="X5525" t="str">
            <v>P</v>
          </cell>
          <cell r="AC5525" t="str">
            <v>Guru</v>
          </cell>
          <cell r="AD5525" t="str">
            <v>TK</v>
          </cell>
          <cell r="AE5525" t="str">
            <v>KLOJEN</v>
          </cell>
          <cell r="AN5525" t="str">
            <v>Belum Sertifikasi</v>
          </cell>
          <cell r="BB5525" t="str">
            <v>Belum</v>
          </cell>
        </row>
        <row r="5526">
          <cell r="N5526" t="str">
            <v>NON PNS</v>
          </cell>
          <cell r="R5526" t="str">
            <v>S1</v>
          </cell>
          <cell r="X5526" t="str">
            <v>P</v>
          </cell>
          <cell r="AC5526" t="str">
            <v>Guru</v>
          </cell>
          <cell r="AD5526" t="str">
            <v>TK</v>
          </cell>
          <cell r="AE5526" t="str">
            <v>KLOJEN</v>
          </cell>
          <cell r="AN5526" t="str">
            <v>Lulus Sertifikasi</v>
          </cell>
          <cell r="BB5526" t="str">
            <v>Belum</v>
          </cell>
        </row>
        <row r="5527">
          <cell r="N5527" t="str">
            <v>NON PNS</v>
          </cell>
          <cell r="R5527" t="str">
            <v>S1</v>
          </cell>
          <cell r="X5527" t="str">
            <v>P</v>
          </cell>
          <cell r="AC5527" t="str">
            <v>Kepala Sekolah</v>
          </cell>
          <cell r="AD5527" t="str">
            <v>TK</v>
          </cell>
          <cell r="AE5527" t="str">
            <v>KLOJEN</v>
          </cell>
          <cell r="AN5527" t="str">
            <v>Lulus Sertifikasi</v>
          </cell>
          <cell r="BB5527" t="str">
            <v>Belum</v>
          </cell>
        </row>
        <row r="5528">
          <cell r="N5528" t="str">
            <v>NON PNS</v>
          </cell>
          <cell r="R5528" t="str">
            <v>S1</v>
          </cell>
          <cell r="X5528" t="str">
            <v>P</v>
          </cell>
          <cell r="AC5528" t="str">
            <v>Guru</v>
          </cell>
          <cell r="AD5528" t="str">
            <v>TK</v>
          </cell>
          <cell r="AE5528" t="str">
            <v>BLIMBING</v>
          </cell>
          <cell r="AN5528" t="str">
            <v>Belum Sertifikasi</v>
          </cell>
          <cell r="BB5528" t="str">
            <v>Belum</v>
          </cell>
        </row>
        <row r="5529">
          <cell r="N5529" t="str">
            <v>NON PNS</v>
          </cell>
          <cell r="R5529" t="str">
            <v>SMA</v>
          </cell>
          <cell r="X5529" t="str">
            <v>P</v>
          </cell>
          <cell r="AC5529" t="str">
            <v>Guru</v>
          </cell>
          <cell r="AD5529" t="str">
            <v>TK</v>
          </cell>
          <cell r="AE5529" t="str">
            <v>BLIMBING</v>
          </cell>
          <cell r="AN5529" t="str">
            <v>Belum Sertifikasi</v>
          </cell>
          <cell r="BB5529" t="str">
            <v>Belum</v>
          </cell>
        </row>
        <row r="5530">
          <cell r="N5530" t="str">
            <v>NON PNS</v>
          </cell>
          <cell r="R5530" t="str">
            <v>SMA</v>
          </cell>
          <cell r="X5530" t="str">
            <v>P</v>
          </cell>
          <cell r="AC5530" t="str">
            <v>Guru</v>
          </cell>
          <cell r="AD5530" t="str">
            <v>TK</v>
          </cell>
          <cell r="AE5530" t="str">
            <v>BLIMBING</v>
          </cell>
          <cell r="AN5530" t="str">
            <v>Belum Sertifikasi</v>
          </cell>
          <cell r="BB5530" t="str">
            <v>Belum</v>
          </cell>
        </row>
        <row r="5531">
          <cell r="N5531" t="str">
            <v>NON PNS</v>
          </cell>
          <cell r="R5531" t="str">
            <v>SMA</v>
          </cell>
          <cell r="X5531" t="str">
            <v>P</v>
          </cell>
          <cell r="AC5531" t="str">
            <v>Guru</v>
          </cell>
          <cell r="AD5531" t="str">
            <v>TK</v>
          </cell>
          <cell r="AE5531" t="str">
            <v>BLIMBING</v>
          </cell>
          <cell r="AN5531" t="str">
            <v>Belum Sertifikasi</v>
          </cell>
          <cell r="BB5531" t="str">
            <v>Belum</v>
          </cell>
        </row>
        <row r="5532">
          <cell r="N5532" t="str">
            <v>NON PNS</v>
          </cell>
          <cell r="R5532" t="str">
            <v>S1</v>
          </cell>
          <cell r="X5532" t="str">
            <v>P</v>
          </cell>
          <cell r="AC5532" t="str">
            <v>Guru</v>
          </cell>
          <cell r="AD5532" t="str">
            <v>TK</v>
          </cell>
          <cell r="AE5532" t="str">
            <v>BLIMBING</v>
          </cell>
          <cell r="AN5532" t="str">
            <v>Belum Sertifikasi</v>
          </cell>
          <cell r="BB5532" t="str">
            <v>Belum</v>
          </cell>
        </row>
        <row r="5533">
          <cell r="N5533" t="str">
            <v>NON PNS</v>
          </cell>
          <cell r="R5533" t="str">
            <v>S1</v>
          </cell>
          <cell r="X5533" t="str">
            <v>P</v>
          </cell>
          <cell r="AC5533" t="str">
            <v>Guru</v>
          </cell>
          <cell r="AD5533" t="str">
            <v>TK</v>
          </cell>
          <cell r="AE5533" t="str">
            <v>BLIMBING</v>
          </cell>
          <cell r="AN5533" t="str">
            <v>Belum Sertifikasi</v>
          </cell>
          <cell r="BB5533" t="str">
            <v>Belum</v>
          </cell>
        </row>
        <row r="5534">
          <cell r="N5534" t="str">
            <v>NON PNS</v>
          </cell>
          <cell r="R5534" t="str">
            <v>S1</v>
          </cell>
          <cell r="X5534" t="str">
            <v>P</v>
          </cell>
          <cell r="AC5534" t="str">
            <v>Kepala Sekolah</v>
          </cell>
          <cell r="AD5534" t="str">
            <v>TK</v>
          </cell>
          <cell r="AE5534" t="str">
            <v>BLIMBING</v>
          </cell>
          <cell r="AN5534" t="str">
            <v>Belum Sertifikasi</v>
          </cell>
          <cell r="BB5534" t="str">
            <v>Belum</v>
          </cell>
        </row>
        <row r="5535">
          <cell r="N5535" t="str">
            <v>NON PNS</v>
          </cell>
          <cell r="R5535" t="str">
            <v>S1</v>
          </cell>
          <cell r="X5535" t="str">
            <v>P</v>
          </cell>
          <cell r="AC5535" t="str">
            <v>Guru</v>
          </cell>
          <cell r="AD5535" t="str">
            <v>TK</v>
          </cell>
          <cell r="AE5535" t="str">
            <v>BLIMBING</v>
          </cell>
          <cell r="AN5535" t="str">
            <v>Belum Sertifikasi</v>
          </cell>
          <cell r="BB5535" t="str">
            <v>Belum</v>
          </cell>
        </row>
        <row r="5536">
          <cell r="N5536" t="str">
            <v>NON PNS</v>
          </cell>
          <cell r="R5536" t="str">
            <v>SMA</v>
          </cell>
          <cell r="X5536" t="str">
            <v>P</v>
          </cell>
          <cell r="AC5536" t="str">
            <v>Guru</v>
          </cell>
          <cell r="AD5536" t="str">
            <v>TK</v>
          </cell>
          <cell r="AE5536" t="str">
            <v>BLIMBING</v>
          </cell>
          <cell r="AN5536" t="str">
            <v>Belum Sertifikasi</v>
          </cell>
          <cell r="BB5536" t="str">
            <v>Belum</v>
          </cell>
        </row>
        <row r="5537">
          <cell r="N5537" t="str">
            <v>NON PNS</v>
          </cell>
          <cell r="R5537" t="str">
            <v>SMA</v>
          </cell>
          <cell r="X5537" t="str">
            <v>P</v>
          </cell>
          <cell r="AC5537" t="str">
            <v>Guru</v>
          </cell>
          <cell r="AD5537" t="str">
            <v>TK</v>
          </cell>
          <cell r="AE5537" t="str">
            <v>BLIMBING</v>
          </cell>
          <cell r="AN5537" t="str">
            <v>Belum Sertifikasi</v>
          </cell>
          <cell r="BB5537" t="str">
            <v>Belum</v>
          </cell>
        </row>
        <row r="5538">
          <cell r="N5538" t="str">
            <v>NON PNS</v>
          </cell>
          <cell r="R5538" t="str">
            <v>S1</v>
          </cell>
          <cell r="X5538" t="str">
            <v>P</v>
          </cell>
          <cell r="AC5538" t="str">
            <v>Guru</v>
          </cell>
          <cell r="AD5538" t="str">
            <v>TK</v>
          </cell>
          <cell r="AE5538" t="str">
            <v>BLIMBING</v>
          </cell>
          <cell r="AN5538" t="str">
            <v>Belum Sertifikasi</v>
          </cell>
          <cell r="BB5538" t="str">
            <v>Belum</v>
          </cell>
        </row>
        <row r="5539">
          <cell r="N5539" t="str">
            <v>NON PNS</v>
          </cell>
          <cell r="R5539" t="str">
            <v>SMA</v>
          </cell>
          <cell r="X5539" t="str">
            <v>P</v>
          </cell>
          <cell r="AC5539" t="str">
            <v>Guru</v>
          </cell>
          <cell r="AD5539" t="str">
            <v>TK</v>
          </cell>
          <cell r="AE5539" t="str">
            <v>BLIMBING</v>
          </cell>
          <cell r="AN5539" t="str">
            <v>Belum Sertifikasi</v>
          </cell>
          <cell r="BB5539" t="str">
            <v>Belum</v>
          </cell>
        </row>
        <row r="5540">
          <cell r="N5540" t="str">
            <v>NON PNS</v>
          </cell>
          <cell r="R5540" t="str">
            <v>SMA</v>
          </cell>
          <cell r="X5540" t="str">
            <v>P</v>
          </cell>
          <cell r="AC5540" t="str">
            <v>Kepala Sekolah</v>
          </cell>
          <cell r="AD5540" t="str">
            <v>TK</v>
          </cell>
          <cell r="AE5540" t="str">
            <v>BLIMBING</v>
          </cell>
          <cell r="AN5540" t="str">
            <v>Belum Sertifikasi</v>
          </cell>
          <cell r="BB5540" t="str">
            <v>Belum</v>
          </cell>
        </row>
        <row r="5541">
          <cell r="N5541" t="str">
            <v>NON PNS</v>
          </cell>
          <cell r="R5541" t="str">
            <v>SMA</v>
          </cell>
          <cell r="X5541" t="str">
            <v>P</v>
          </cell>
          <cell r="AC5541" t="str">
            <v>Guru</v>
          </cell>
          <cell r="AD5541" t="str">
            <v>TK</v>
          </cell>
          <cell r="AE5541" t="str">
            <v>BLIMBING</v>
          </cell>
          <cell r="AN5541" t="str">
            <v>Belum Sertifikasi</v>
          </cell>
          <cell r="BB5541" t="str">
            <v>Belum</v>
          </cell>
        </row>
        <row r="5542">
          <cell r="N5542" t="str">
            <v>NON PNS</v>
          </cell>
          <cell r="R5542" t="str">
            <v>S1</v>
          </cell>
          <cell r="X5542" t="str">
            <v>P</v>
          </cell>
          <cell r="AC5542" t="str">
            <v>Guru</v>
          </cell>
          <cell r="AD5542" t="str">
            <v>TK</v>
          </cell>
          <cell r="AE5542" t="str">
            <v>BLIMBING</v>
          </cell>
          <cell r="AN5542" t="str">
            <v>Belum Sertifikasi</v>
          </cell>
          <cell r="BB5542" t="str">
            <v>Belum</v>
          </cell>
        </row>
        <row r="5543">
          <cell r="N5543" t="str">
            <v>NON PNS</v>
          </cell>
          <cell r="R5543" t="str">
            <v>S1</v>
          </cell>
          <cell r="X5543" t="str">
            <v>P</v>
          </cell>
          <cell r="AC5543" t="str">
            <v>Kepala Sekolah</v>
          </cell>
          <cell r="AD5543" t="str">
            <v>TK</v>
          </cell>
          <cell r="AE5543" t="str">
            <v>BLIMBING</v>
          </cell>
          <cell r="AN5543" t="str">
            <v>Lulus Sertifikasi</v>
          </cell>
          <cell r="BB5543" t="str">
            <v>Belum</v>
          </cell>
        </row>
        <row r="5544">
          <cell r="N5544" t="str">
            <v>NON PNS</v>
          </cell>
          <cell r="R5544" t="str">
            <v>SMA</v>
          </cell>
          <cell r="X5544" t="str">
            <v>P</v>
          </cell>
          <cell r="AC5544" t="str">
            <v>Guru</v>
          </cell>
          <cell r="AD5544" t="str">
            <v>TK</v>
          </cell>
          <cell r="AE5544" t="str">
            <v>BLIMBING</v>
          </cell>
          <cell r="AN5544" t="str">
            <v>Belum Sertifikasi</v>
          </cell>
          <cell r="BB5544" t="str">
            <v>Belum</v>
          </cell>
        </row>
        <row r="5545">
          <cell r="N5545" t="str">
            <v>NON PNS</v>
          </cell>
          <cell r="R5545" t="str">
            <v>S1</v>
          </cell>
          <cell r="X5545" t="str">
            <v>P</v>
          </cell>
          <cell r="AC5545" t="str">
            <v>Guru</v>
          </cell>
          <cell r="AD5545" t="str">
            <v>TK</v>
          </cell>
          <cell r="AE5545" t="str">
            <v>LOWOK WARU</v>
          </cell>
          <cell r="AN5545" t="str">
            <v>Belum Sertifikasi</v>
          </cell>
          <cell r="BB5545" t="str">
            <v>Belum</v>
          </cell>
        </row>
        <row r="5546">
          <cell r="N5546" t="str">
            <v>NON PNS</v>
          </cell>
          <cell r="R5546" t="str">
            <v>S1</v>
          </cell>
          <cell r="X5546" t="str">
            <v>P</v>
          </cell>
          <cell r="AC5546" t="str">
            <v>Guru</v>
          </cell>
          <cell r="AD5546" t="str">
            <v>TK</v>
          </cell>
          <cell r="AE5546" t="str">
            <v>LOWOK WARU</v>
          </cell>
          <cell r="AN5546" t="str">
            <v>Lulus Sertifikasi</v>
          </cell>
          <cell r="BB5546" t="str">
            <v>Belum</v>
          </cell>
        </row>
        <row r="5547">
          <cell r="N5547" t="str">
            <v>NON PNS</v>
          </cell>
          <cell r="R5547" t="str">
            <v>S1</v>
          </cell>
          <cell r="X5547" t="str">
            <v>P</v>
          </cell>
          <cell r="AC5547" t="str">
            <v>Guru</v>
          </cell>
          <cell r="AD5547" t="str">
            <v>TK</v>
          </cell>
          <cell r="AE5547" t="str">
            <v>LOWOK WARU</v>
          </cell>
          <cell r="AN5547" t="str">
            <v>Lulus Sertifikasi</v>
          </cell>
          <cell r="BB5547" t="str">
            <v>Belum</v>
          </cell>
        </row>
        <row r="5548">
          <cell r="N5548" t="str">
            <v>NON PNS</v>
          </cell>
          <cell r="R5548" t="str">
            <v>S1</v>
          </cell>
          <cell r="X5548" t="str">
            <v>P</v>
          </cell>
          <cell r="AC5548" t="str">
            <v>Kepala Sekolah</v>
          </cell>
          <cell r="AD5548" t="str">
            <v>TK</v>
          </cell>
          <cell r="AE5548" t="str">
            <v>LOWOK WARU</v>
          </cell>
          <cell r="AN5548" t="str">
            <v>Lulus Sertifikasi</v>
          </cell>
          <cell r="BB5548" t="str">
            <v>Belum</v>
          </cell>
        </row>
        <row r="5549">
          <cell r="N5549" t="str">
            <v>NON PNS</v>
          </cell>
          <cell r="R5549" t="str">
            <v>SMA</v>
          </cell>
          <cell r="X5549" t="str">
            <v>P</v>
          </cell>
          <cell r="AC5549" t="str">
            <v>Guru</v>
          </cell>
          <cell r="AD5549" t="str">
            <v>TK</v>
          </cell>
          <cell r="AE5549" t="str">
            <v>LOWOK WARU</v>
          </cell>
          <cell r="AN5549" t="str">
            <v>Belum Sertifikasi</v>
          </cell>
          <cell r="BB5549" t="str">
            <v>Belum</v>
          </cell>
        </row>
        <row r="5550">
          <cell r="N5550" t="str">
            <v>NON PNS</v>
          </cell>
          <cell r="R5550" t="str">
            <v>S1</v>
          </cell>
          <cell r="X5550" t="str">
            <v>P</v>
          </cell>
          <cell r="AC5550" t="str">
            <v>Guru</v>
          </cell>
          <cell r="AD5550" t="str">
            <v>TK</v>
          </cell>
          <cell r="AE5550" t="str">
            <v>KLOJEN</v>
          </cell>
          <cell r="AN5550" t="str">
            <v>Lulus Sertifikasi</v>
          </cell>
          <cell r="BB5550" t="str">
            <v>Belum</v>
          </cell>
        </row>
        <row r="5551">
          <cell r="N5551" t="str">
            <v>NON PNS</v>
          </cell>
          <cell r="R5551" t="str">
            <v>S1</v>
          </cell>
          <cell r="X5551" t="str">
            <v>P</v>
          </cell>
          <cell r="AC5551" t="str">
            <v>Guru</v>
          </cell>
          <cell r="AD5551" t="str">
            <v>TK</v>
          </cell>
          <cell r="AE5551" t="str">
            <v>KLOJEN</v>
          </cell>
          <cell r="AN5551" t="str">
            <v>Lulus Sertifikasi</v>
          </cell>
          <cell r="BB5551" t="str">
            <v>Belum</v>
          </cell>
        </row>
        <row r="5552">
          <cell r="N5552" t="str">
            <v>NON PNS</v>
          </cell>
          <cell r="R5552" t="str">
            <v>S1</v>
          </cell>
          <cell r="X5552" t="str">
            <v>P</v>
          </cell>
          <cell r="AC5552" t="str">
            <v>Guru</v>
          </cell>
          <cell r="AD5552" t="str">
            <v>TK</v>
          </cell>
          <cell r="AE5552" t="str">
            <v>KLOJEN</v>
          </cell>
          <cell r="AN5552" t="str">
            <v>Lulus Sertifikasi</v>
          </cell>
          <cell r="BB5552" t="str">
            <v>Belum</v>
          </cell>
        </row>
        <row r="5553">
          <cell r="N5553" t="str">
            <v>NON PNS</v>
          </cell>
          <cell r="R5553" t="str">
            <v>S1</v>
          </cell>
          <cell r="X5553" t="str">
            <v>P</v>
          </cell>
          <cell r="AC5553" t="str">
            <v>Guru</v>
          </cell>
          <cell r="AD5553" t="str">
            <v>TK</v>
          </cell>
          <cell r="AE5553" t="str">
            <v>KLOJEN</v>
          </cell>
          <cell r="AN5553" t="str">
            <v>Belum Sertifikasi</v>
          </cell>
          <cell r="BB5553" t="str">
            <v>Belum</v>
          </cell>
        </row>
        <row r="5554">
          <cell r="N5554" t="str">
            <v>NON PNS</v>
          </cell>
          <cell r="R5554" t="str">
            <v>S1</v>
          </cell>
          <cell r="X5554" t="str">
            <v>P</v>
          </cell>
          <cell r="AC5554" t="str">
            <v>Guru</v>
          </cell>
          <cell r="AD5554" t="str">
            <v>TK</v>
          </cell>
          <cell r="AE5554" t="str">
            <v>KLOJEN</v>
          </cell>
          <cell r="AN5554" t="str">
            <v>Lulus Sertifikasi</v>
          </cell>
          <cell r="BB5554" t="str">
            <v>Belum</v>
          </cell>
        </row>
        <row r="5555">
          <cell r="N5555" t="str">
            <v>NON PNS</v>
          </cell>
          <cell r="R5555" t="str">
            <v>S1</v>
          </cell>
          <cell r="X5555" t="str">
            <v>P</v>
          </cell>
          <cell r="AC5555" t="str">
            <v>Guru</v>
          </cell>
          <cell r="AD5555" t="str">
            <v>TK</v>
          </cell>
          <cell r="AE5555" t="str">
            <v>KLOJEN</v>
          </cell>
          <cell r="AN5555" t="str">
            <v>Lulus Sertifikasi</v>
          </cell>
          <cell r="BB5555" t="str">
            <v>Belum</v>
          </cell>
        </row>
        <row r="5556">
          <cell r="N5556" t="str">
            <v>NON PNS</v>
          </cell>
          <cell r="R5556" t="str">
            <v>S1</v>
          </cell>
          <cell r="X5556" t="str">
            <v>P</v>
          </cell>
          <cell r="AC5556" t="str">
            <v>Kepala Sekolah</v>
          </cell>
          <cell r="AD5556" t="str">
            <v>TK</v>
          </cell>
          <cell r="AE5556" t="str">
            <v>KLOJEN</v>
          </cell>
          <cell r="AN5556" t="str">
            <v>Lulus Sertifikasi</v>
          </cell>
          <cell r="BB5556" t="str">
            <v>Belum</v>
          </cell>
        </row>
        <row r="5557">
          <cell r="N5557" t="str">
            <v>NON PNS</v>
          </cell>
          <cell r="R5557" t="str">
            <v>SMA</v>
          </cell>
          <cell r="X5557" t="str">
            <v>P</v>
          </cell>
          <cell r="AC5557" t="str">
            <v>Guru</v>
          </cell>
          <cell r="AD5557" t="str">
            <v>TK</v>
          </cell>
          <cell r="AE5557" t="str">
            <v>KLOJEN</v>
          </cell>
          <cell r="AN5557" t="str">
            <v>Belum Sertifikasi</v>
          </cell>
          <cell r="BB5557" t="str">
            <v>Belum</v>
          </cell>
        </row>
        <row r="5558">
          <cell r="N5558" t="str">
            <v>NON PNS</v>
          </cell>
          <cell r="R5558" t="str">
            <v>S1</v>
          </cell>
          <cell r="X5558" t="str">
            <v>P</v>
          </cell>
          <cell r="AC5558" t="str">
            <v>Kepala Sekolah</v>
          </cell>
          <cell r="AD5558" t="str">
            <v>TK</v>
          </cell>
          <cell r="AE5558" t="str">
            <v>KLOJEN</v>
          </cell>
          <cell r="AN5558" t="str">
            <v>Lulus Sertifikasi</v>
          </cell>
          <cell r="BB5558" t="str">
            <v>Belum</v>
          </cell>
        </row>
        <row r="5559">
          <cell r="N5559" t="str">
            <v>NON PNS</v>
          </cell>
          <cell r="R5559" t="str">
            <v>D2</v>
          </cell>
          <cell r="X5559" t="str">
            <v>P</v>
          </cell>
          <cell r="AC5559" t="str">
            <v>Guru</v>
          </cell>
          <cell r="AD5559" t="str">
            <v>TK</v>
          </cell>
          <cell r="AE5559" t="str">
            <v>KLOJEN</v>
          </cell>
          <cell r="AN5559" t="str">
            <v>Belum Sertifikasi</v>
          </cell>
          <cell r="BB5559" t="str">
            <v>Belum</v>
          </cell>
        </row>
        <row r="5560">
          <cell r="N5560" t="str">
            <v>NON PNS</v>
          </cell>
          <cell r="R5560" t="str">
            <v>S1</v>
          </cell>
          <cell r="X5560" t="str">
            <v>P</v>
          </cell>
          <cell r="AC5560" t="str">
            <v>Guru</v>
          </cell>
          <cell r="AD5560" t="str">
            <v>TK</v>
          </cell>
          <cell r="AE5560" t="str">
            <v>KLOJEN</v>
          </cell>
          <cell r="AN5560" t="str">
            <v>Lulus Sertifikasi</v>
          </cell>
          <cell r="BB5560" t="str">
            <v>Belum</v>
          </cell>
        </row>
        <row r="5561">
          <cell r="N5561" t="str">
            <v>NON PNS</v>
          </cell>
          <cell r="R5561" t="str">
            <v>S1</v>
          </cell>
          <cell r="X5561" t="str">
            <v>P</v>
          </cell>
          <cell r="AC5561" t="str">
            <v>Kepala Sekolah</v>
          </cell>
          <cell r="AD5561" t="str">
            <v>TK</v>
          </cell>
          <cell r="AE5561" t="str">
            <v>KLOJEN</v>
          </cell>
          <cell r="AN5561" t="str">
            <v>Lulus Sertifikasi</v>
          </cell>
          <cell r="BB5561" t="str">
            <v>Belum</v>
          </cell>
        </row>
        <row r="5562">
          <cell r="N5562" t="str">
            <v>NON PNS</v>
          </cell>
          <cell r="R5562" t="str">
            <v>SMA</v>
          </cell>
          <cell r="X5562" t="str">
            <v>P</v>
          </cell>
          <cell r="AC5562" t="str">
            <v>Guru</v>
          </cell>
          <cell r="AD5562" t="str">
            <v>TK</v>
          </cell>
          <cell r="AE5562" t="str">
            <v>KEDUNG KANDANG</v>
          </cell>
          <cell r="AN5562" t="str">
            <v>Belum Sertifikasi</v>
          </cell>
          <cell r="BB5562" t="str">
            <v>Belum</v>
          </cell>
        </row>
        <row r="5563">
          <cell r="N5563" t="str">
            <v>NON PNS</v>
          </cell>
          <cell r="R5563" t="str">
            <v>SMA</v>
          </cell>
          <cell r="X5563" t="str">
            <v>P</v>
          </cell>
          <cell r="AC5563" t="str">
            <v>Guru</v>
          </cell>
          <cell r="AD5563" t="str">
            <v>TK</v>
          </cell>
          <cell r="AE5563" t="str">
            <v>KEDUNG KANDANG</v>
          </cell>
          <cell r="AN5563" t="str">
            <v>Belum Sertifikasi</v>
          </cell>
          <cell r="BB5563" t="str">
            <v>Belum</v>
          </cell>
        </row>
        <row r="5564">
          <cell r="N5564" t="str">
            <v>NON PNS</v>
          </cell>
          <cell r="R5564" t="str">
            <v>S1</v>
          </cell>
          <cell r="X5564" t="str">
            <v>P</v>
          </cell>
          <cell r="AC5564" t="str">
            <v>Guru</v>
          </cell>
          <cell r="AD5564" t="str">
            <v>TK</v>
          </cell>
          <cell r="AE5564" t="str">
            <v>KEDUNG KANDANG</v>
          </cell>
          <cell r="AN5564" t="str">
            <v>Lulus Sertifikasi</v>
          </cell>
          <cell r="BB5564" t="str">
            <v>Belum</v>
          </cell>
        </row>
        <row r="5565">
          <cell r="N5565" t="str">
            <v>NON PNS</v>
          </cell>
          <cell r="R5565" t="str">
            <v>S1</v>
          </cell>
          <cell r="X5565" t="str">
            <v>P</v>
          </cell>
          <cell r="AC5565" t="str">
            <v>Guru</v>
          </cell>
          <cell r="AD5565" t="str">
            <v>TK</v>
          </cell>
          <cell r="AE5565" t="str">
            <v>KEDUNG KANDANG</v>
          </cell>
          <cell r="AN5565" t="str">
            <v>Lulus Sertifikasi</v>
          </cell>
          <cell r="BB5565" t="str">
            <v>Belum</v>
          </cell>
        </row>
        <row r="5566">
          <cell r="N5566" t="str">
            <v>NON PNS</v>
          </cell>
          <cell r="R5566" t="str">
            <v>S1</v>
          </cell>
          <cell r="X5566" t="str">
            <v>P</v>
          </cell>
          <cell r="AC5566" t="str">
            <v>Kepala Sekolah</v>
          </cell>
          <cell r="AD5566" t="str">
            <v>TK</v>
          </cell>
          <cell r="AE5566" t="str">
            <v>KEDUNG KANDANG</v>
          </cell>
          <cell r="AN5566" t="str">
            <v>Lulus Sertifikasi</v>
          </cell>
          <cell r="BB5566" t="str">
            <v>Belum</v>
          </cell>
        </row>
        <row r="5567">
          <cell r="N5567" t="str">
            <v>NON PNS</v>
          </cell>
          <cell r="R5567" t="str">
            <v>SMA</v>
          </cell>
          <cell r="X5567" t="str">
            <v>P</v>
          </cell>
          <cell r="AC5567" t="str">
            <v>Guru</v>
          </cell>
          <cell r="AD5567" t="str">
            <v>TK</v>
          </cell>
          <cell r="AE5567" t="str">
            <v>KEDUNG KANDANG</v>
          </cell>
          <cell r="AN5567" t="str">
            <v>Belum Sertifikasi</v>
          </cell>
          <cell r="BB5567" t="str">
            <v>Belum</v>
          </cell>
        </row>
        <row r="5568">
          <cell r="N5568" t="str">
            <v>NON PNS</v>
          </cell>
          <cell r="R5568" t="str">
            <v>S1</v>
          </cell>
          <cell r="X5568" t="str">
            <v>P</v>
          </cell>
          <cell r="AC5568" t="str">
            <v>Guru</v>
          </cell>
          <cell r="AD5568" t="str">
            <v>TK</v>
          </cell>
          <cell r="AE5568" t="str">
            <v>BLIMBING</v>
          </cell>
          <cell r="AN5568" t="str">
            <v>Lulus Sertifikasi</v>
          </cell>
          <cell r="BB5568" t="str">
            <v>Belum</v>
          </cell>
        </row>
        <row r="5569">
          <cell r="N5569" t="str">
            <v>NON PNS</v>
          </cell>
          <cell r="R5569" t="str">
            <v>S1</v>
          </cell>
          <cell r="X5569" t="str">
            <v>P</v>
          </cell>
          <cell r="AC5569" t="str">
            <v>Kepala Sekolah</v>
          </cell>
          <cell r="AD5569" t="str">
            <v>TK</v>
          </cell>
          <cell r="AE5569" t="str">
            <v>BLIMBING</v>
          </cell>
          <cell r="AN5569" t="str">
            <v>Belum Sertifikasi</v>
          </cell>
          <cell r="BB5569" t="str">
            <v>Belum</v>
          </cell>
        </row>
        <row r="5570">
          <cell r="N5570" t="str">
            <v>NON PNS</v>
          </cell>
          <cell r="R5570" t="str">
            <v>S1</v>
          </cell>
          <cell r="X5570" t="str">
            <v>P</v>
          </cell>
          <cell r="AC5570" t="str">
            <v>Guru</v>
          </cell>
          <cell r="AD5570" t="str">
            <v>TK</v>
          </cell>
          <cell r="AE5570" t="str">
            <v>BLIMBING</v>
          </cell>
          <cell r="AN5570" t="str">
            <v>Belum Sertifikasi</v>
          </cell>
          <cell r="BB5570" t="str">
            <v>Belum</v>
          </cell>
        </row>
        <row r="5571">
          <cell r="N5571" t="str">
            <v>NON PNS</v>
          </cell>
          <cell r="R5571" t="str">
            <v>SMA</v>
          </cell>
          <cell r="X5571" t="str">
            <v>P</v>
          </cell>
          <cell r="AC5571" t="str">
            <v>Guru</v>
          </cell>
          <cell r="AD5571" t="str">
            <v>TK</v>
          </cell>
          <cell r="AE5571" t="str">
            <v>BLIMBING</v>
          </cell>
          <cell r="AN5571" t="str">
            <v>Belum Sertifikasi</v>
          </cell>
          <cell r="BB5571" t="str">
            <v>Belum</v>
          </cell>
        </row>
        <row r="5572">
          <cell r="N5572" t="str">
            <v>NON PNS</v>
          </cell>
          <cell r="R5572" t="str">
            <v>S1</v>
          </cell>
          <cell r="X5572" t="str">
            <v>P</v>
          </cell>
          <cell r="AC5572" t="str">
            <v>Guru</v>
          </cell>
          <cell r="AD5572" t="str">
            <v>TK</v>
          </cell>
          <cell r="AE5572" t="str">
            <v>SUKUN</v>
          </cell>
          <cell r="AN5572" t="str">
            <v>Belum Sertifikasi</v>
          </cell>
          <cell r="BB5572" t="str">
            <v>Belum</v>
          </cell>
        </row>
        <row r="5573">
          <cell r="N5573" t="str">
            <v>NON PNS</v>
          </cell>
          <cell r="R5573" t="str">
            <v>S1</v>
          </cell>
          <cell r="X5573" t="str">
            <v>P</v>
          </cell>
          <cell r="AC5573" t="str">
            <v>Guru</v>
          </cell>
          <cell r="AD5573" t="str">
            <v>TK</v>
          </cell>
          <cell r="AE5573" t="str">
            <v>SUKUN</v>
          </cell>
          <cell r="AN5573" t="str">
            <v>Lulus Sertifikasi</v>
          </cell>
          <cell r="BB5573" t="str">
            <v>Belum</v>
          </cell>
        </row>
        <row r="5574">
          <cell r="N5574" t="str">
            <v>NON PNS</v>
          </cell>
          <cell r="R5574" t="str">
            <v>S1</v>
          </cell>
          <cell r="X5574" t="str">
            <v>P</v>
          </cell>
          <cell r="AC5574" t="str">
            <v>Guru</v>
          </cell>
          <cell r="AD5574" t="str">
            <v>TK</v>
          </cell>
          <cell r="AE5574" t="str">
            <v>SUKUN</v>
          </cell>
          <cell r="AN5574" t="str">
            <v>Lulus Sertifikasi</v>
          </cell>
          <cell r="BB5574" t="str">
            <v>Belum</v>
          </cell>
        </row>
        <row r="5575">
          <cell r="N5575" t="str">
            <v>NON PNS</v>
          </cell>
          <cell r="R5575" t="str">
            <v>S1</v>
          </cell>
          <cell r="X5575" t="str">
            <v>P</v>
          </cell>
          <cell r="AC5575" t="str">
            <v>Guru</v>
          </cell>
          <cell r="AD5575" t="str">
            <v>TK</v>
          </cell>
          <cell r="AE5575" t="str">
            <v>SUKUN</v>
          </cell>
          <cell r="AN5575" t="str">
            <v>Lulus Sertifikasi</v>
          </cell>
          <cell r="BB5575" t="str">
            <v>Belum</v>
          </cell>
        </row>
        <row r="5576">
          <cell r="N5576" t="str">
            <v>NON PNS</v>
          </cell>
          <cell r="R5576" t="str">
            <v>S1</v>
          </cell>
          <cell r="X5576" t="str">
            <v>P</v>
          </cell>
          <cell r="AC5576" t="str">
            <v>Guru</v>
          </cell>
          <cell r="AD5576" t="str">
            <v>TK</v>
          </cell>
          <cell r="AE5576" t="str">
            <v>SUKUN</v>
          </cell>
          <cell r="AN5576" t="str">
            <v>Lulus Sertifikasi</v>
          </cell>
          <cell r="BB5576" t="str">
            <v>Belum</v>
          </cell>
        </row>
        <row r="5577">
          <cell r="N5577" t="str">
            <v>NON PNS</v>
          </cell>
          <cell r="R5577" t="str">
            <v>S1</v>
          </cell>
          <cell r="X5577" t="str">
            <v>P</v>
          </cell>
          <cell r="AC5577" t="str">
            <v>Guru</v>
          </cell>
          <cell r="AD5577" t="str">
            <v>TK</v>
          </cell>
          <cell r="AE5577" t="str">
            <v>SUKUN</v>
          </cell>
          <cell r="AN5577" t="str">
            <v>Lulus Sertifikasi</v>
          </cell>
          <cell r="BB5577" t="str">
            <v>Belum</v>
          </cell>
        </row>
        <row r="5578">
          <cell r="N5578" t="str">
            <v>NON PNS</v>
          </cell>
          <cell r="R5578" t="str">
            <v>S1</v>
          </cell>
          <cell r="X5578" t="str">
            <v>P</v>
          </cell>
          <cell r="AC5578" t="str">
            <v>Guru</v>
          </cell>
          <cell r="AD5578" t="str">
            <v>TK</v>
          </cell>
          <cell r="AE5578" t="str">
            <v>SUKUN</v>
          </cell>
          <cell r="AN5578" t="str">
            <v>Lulus Sertifikasi</v>
          </cell>
          <cell r="BB5578" t="str">
            <v>Belum</v>
          </cell>
        </row>
        <row r="5579">
          <cell r="N5579" t="str">
            <v>NON PNS</v>
          </cell>
          <cell r="R5579" t="str">
            <v>S1</v>
          </cell>
          <cell r="X5579" t="str">
            <v>P</v>
          </cell>
          <cell r="AC5579" t="str">
            <v>Guru</v>
          </cell>
          <cell r="AD5579" t="str">
            <v>TK</v>
          </cell>
          <cell r="AE5579" t="str">
            <v>SUKUN</v>
          </cell>
          <cell r="AN5579" t="str">
            <v>Lulus Sertifikasi</v>
          </cell>
          <cell r="BB5579" t="str">
            <v>Belum</v>
          </cell>
        </row>
        <row r="5580">
          <cell r="N5580" t="str">
            <v>NON PNS</v>
          </cell>
          <cell r="R5580" t="str">
            <v>S1</v>
          </cell>
          <cell r="X5580" t="str">
            <v>P</v>
          </cell>
          <cell r="AC5580" t="str">
            <v>Guru</v>
          </cell>
          <cell r="AD5580" t="str">
            <v>TK</v>
          </cell>
          <cell r="AE5580" t="str">
            <v>SUKUN</v>
          </cell>
          <cell r="AN5580" t="str">
            <v>Lulus Sertifikasi</v>
          </cell>
          <cell r="BB5580" t="str">
            <v>Belum</v>
          </cell>
        </row>
        <row r="5581">
          <cell r="N5581" t="str">
            <v>NON PNS</v>
          </cell>
          <cell r="R5581" t="str">
            <v>S1</v>
          </cell>
          <cell r="X5581" t="str">
            <v>P</v>
          </cell>
          <cell r="AC5581" t="str">
            <v>Guru</v>
          </cell>
          <cell r="AD5581" t="str">
            <v>TK</v>
          </cell>
          <cell r="AE5581" t="str">
            <v>SUKUN</v>
          </cell>
          <cell r="AN5581" t="str">
            <v>Lulus Sertifikasi</v>
          </cell>
          <cell r="BB5581" t="str">
            <v>Belum</v>
          </cell>
        </row>
        <row r="5582">
          <cell r="N5582" t="str">
            <v>NON PNS</v>
          </cell>
          <cell r="R5582" t="str">
            <v>S1</v>
          </cell>
          <cell r="X5582" t="str">
            <v>P</v>
          </cell>
          <cell r="AC5582" t="str">
            <v>Guru</v>
          </cell>
          <cell r="AD5582" t="str">
            <v>TK</v>
          </cell>
          <cell r="AE5582" t="str">
            <v>SUKUN</v>
          </cell>
          <cell r="AN5582" t="str">
            <v>Lulus Sertifikasi</v>
          </cell>
          <cell r="BB5582" t="str">
            <v>Belum</v>
          </cell>
        </row>
        <row r="5583">
          <cell r="N5583" t="str">
            <v>NON PNS</v>
          </cell>
          <cell r="R5583" t="str">
            <v>S1</v>
          </cell>
          <cell r="X5583" t="str">
            <v>P</v>
          </cell>
          <cell r="AC5583" t="str">
            <v>Kepala Sekolah</v>
          </cell>
          <cell r="AD5583" t="str">
            <v>TK</v>
          </cell>
          <cell r="AE5583" t="str">
            <v>SUKUN</v>
          </cell>
          <cell r="AN5583" t="str">
            <v>Lulus Sertifikasi</v>
          </cell>
          <cell r="BB5583" t="str">
            <v>Belum</v>
          </cell>
        </row>
        <row r="5584">
          <cell r="N5584" t="str">
            <v>NON PNS</v>
          </cell>
          <cell r="R5584" t="str">
            <v>SD</v>
          </cell>
          <cell r="X5584" t="str">
            <v>L</v>
          </cell>
          <cell r="AC5584" t="str">
            <v>Penjaga Sekolah</v>
          </cell>
          <cell r="AD5584" t="str">
            <v>TK</v>
          </cell>
          <cell r="AE5584" t="str">
            <v>SUKUN</v>
          </cell>
          <cell r="AN5584" t="str">
            <v>Belum Sertifikasi</v>
          </cell>
          <cell r="BB5584" t="str">
            <v>Belum</v>
          </cell>
        </row>
        <row r="5585">
          <cell r="N5585" t="str">
            <v>NON PNS</v>
          </cell>
          <cell r="R5585" t="str">
            <v>SMA</v>
          </cell>
          <cell r="X5585" t="str">
            <v>P</v>
          </cell>
          <cell r="AC5585" t="str">
            <v>Guru</v>
          </cell>
          <cell r="AD5585" t="str">
            <v>TK</v>
          </cell>
          <cell r="AE5585" t="str">
            <v>KLOJEN</v>
          </cell>
          <cell r="AN5585" t="str">
            <v>Belum Sertifikasi</v>
          </cell>
          <cell r="BB5585" t="str">
            <v>Belum</v>
          </cell>
        </row>
        <row r="5586">
          <cell r="N5586" t="str">
            <v>NON PNS</v>
          </cell>
          <cell r="R5586" t="str">
            <v>S1</v>
          </cell>
          <cell r="X5586" t="str">
            <v>P</v>
          </cell>
          <cell r="AC5586" t="str">
            <v>Guru</v>
          </cell>
          <cell r="AD5586" t="str">
            <v>TK</v>
          </cell>
          <cell r="AE5586" t="str">
            <v>KLOJEN</v>
          </cell>
          <cell r="AN5586" t="str">
            <v>Lulus Sertifikasi</v>
          </cell>
          <cell r="BB5586" t="str">
            <v>Belum</v>
          </cell>
        </row>
        <row r="5587">
          <cell r="N5587" t="str">
            <v>NON PNS</v>
          </cell>
          <cell r="R5587" t="str">
            <v>S1</v>
          </cell>
          <cell r="X5587" t="str">
            <v>P</v>
          </cell>
          <cell r="AC5587" t="str">
            <v>Guru</v>
          </cell>
          <cell r="AD5587" t="str">
            <v>TK</v>
          </cell>
          <cell r="AE5587" t="str">
            <v>KLOJEN</v>
          </cell>
          <cell r="AN5587" t="str">
            <v>Lulus Sertifikasi</v>
          </cell>
          <cell r="BB5587" t="str">
            <v>Belum</v>
          </cell>
        </row>
        <row r="5588">
          <cell r="N5588" t="str">
            <v>NON PNS</v>
          </cell>
          <cell r="R5588" t="str">
            <v>S1</v>
          </cell>
          <cell r="X5588" t="str">
            <v>P</v>
          </cell>
          <cell r="AC5588" t="str">
            <v>Kepala Sekolah</v>
          </cell>
          <cell r="AD5588" t="str">
            <v>TK</v>
          </cell>
          <cell r="AE5588" t="str">
            <v>KLOJEN</v>
          </cell>
          <cell r="AN5588" t="str">
            <v>Lulus Sertifikasi</v>
          </cell>
          <cell r="BB5588" t="str">
            <v>Belum</v>
          </cell>
        </row>
        <row r="5589">
          <cell r="N5589" t="str">
            <v>NON PNS</v>
          </cell>
          <cell r="R5589" t="str">
            <v>S1</v>
          </cell>
          <cell r="X5589" t="str">
            <v>P</v>
          </cell>
          <cell r="AC5589" t="str">
            <v>Guru</v>
          </cell>
          <cell r="AD5589" t="str">
            <v>TK</v>
          </cell>
          <cell r="AE5589" t="str">
            <v>LOWOK WARU</v>
          </cell>
          <cell r="AN5589" t="str">
            <v>Belum Sertifikasi</v>
          </cell>
          <cell r="BB5589" t="str">
            <v>Belum</v>
          </cell>
        </row>
        <row r="5590">
          <cell r="N5590" t="str">
            <v>NON PNS</v>
          </cell>
          <cell r="R5590" t="str">
            <v>S1</v>
          </cell>
          <cell r="X5590" t="str">
            <v>P</v>
          </cell>
          <cell r="AC5590" t="str">
            <v>Guru</v>
          </cell>
          <cell r="AD5590" t="str">
            <v>TK</v>
          </cell>
          <cell r="AE5590" t="str">
            <v>LOWOK WARU</v>
          </cell>
          <cell r="AN5590" t="str">
            <v>Lulus Sertifikasi</v>
          </cell>
          <cell r="BB5590" t="str">
            <v>Belum</v>
          </cell>
        </row>
        <row r="5591">
          <cell r="N5591" t="str">
            <v>NON PNS</v>
          </cell>
          <cell r="R5591" t="str">
            <v>S1</v>
          </cell>
          <cell r="X5591" t="str">
            <v>P</v>
          </cell>
          <cell r="AC5591" t="str">
            <v>Guru</v>
          </cell>
          <cell r="AD5591" t="str">
            <v>TK</v>
          </cell>
          <cell r="AE5591" t="str">
            <v>LOWOK WARU</v>
          </cell>
          <cell r="AN5591" t="str">
            <v>Belum Sertifikasi</v>
          </cell>
          <cell r="BB5591" t="str">
            <v>Belum</v>
          </cell>
        </row>
        <row r="5592">
          <cell r="N5592" t="str">
            <v>NON PNS</v>
          </cell>
          <cell r="R5592" t="str">
            <v>S1</v>
          </cell>
          <cell r="X5592" t="str">
            <v>P</v>
          </cell>
          <cell r="AC5592" t="str">
            <v>Kepala Sekolah</v>
          </cell>
          <cell r="AD5592" t="str">
            <v>TK</v>
          </cell>
          <cell r="AE5592" t="str">
            <v>LOWOK WARU</v>
          </cell>
          <cell r="AN5592" t="str">
            <v>Lulus Sertifikasi</v>
          </cell>
          <cell r="BB5592" t="str">
            <v>Belum</v>
          </cell>
        </row>
        <row r="5593">
          <cell r="N5593" t="str">
            <v>NON PNS</v>
          </cell>
          <cell r="R5593" t="str">
            <v>S1</v>
          </cell>
          <cell r="X5593" t="str">
            <v>P</v>
          </cell>
          <cell r="AC5593" t="str">
            <v>Guru</v>
          </cell>
          <cell r="AD5593" t="str">
            <v>TK</v>
          </cell>
          <cell r="AE5593" t="str">
            <v>KEDUNG KANDANG</v>
          </cell>
          <cell r="AN5593" t="str">
            <v>Belum Sertifikasi</v>
          </cell>
          <cell r="BB5593" t="str">
            <v>Belum</v>
          </cell>
        </row>
        <row r="5594">
          <cell r="N5594" t="str">
            <v>NON PNS</v>
          </cell>
          <cell r="R5594" t="str">
            <v>S1</v>
          </cell>
          <cell r="X5594" t="str">
            <v>P</v>
          </cell>
          <cell r="AC5594" t="str">
            <v>Guru</v>
          </cell>
          <cell r="AD5594" t="str">
            <v>TK</v>
          </cell>
          <cell r="AE5594" t="str">
            <v>KEDUNG KANDANG</v>
          </cell>
          <cell r="AN5594" t="str">
            <v>Belum Sertifikasi</v>
          </cell>
          <cell r="BB5594" t="str">
            <v>Belum</v>
          </cell>
        </row>
        <row r="5595">
          <cell r="N5595" t="str">
            <v>NON PNS</v>
          </cell>
          <cell r="R5595" t="str">
            <v>S1</v>
          </cell>
          <cell r="X5595" t="str">
            <v>P</v>
          </cell>
          <cell r="AC5595" t="str">
            <v>Guru</v>
          </cell>
          <cell r="AD5595" t="str">
            <v>TK</v>
          </cell>
          <cell r="AE5595" t="str">
            <v>KEDUNG KANDANG</v>
          </cell>
          <cell r="AN5595" t="str">
            <v>Lulus Sertifikasi</v>
          </cell>
          <cell r="BB5595" t="str">
            <v>Lulus</v>
          </cell>
        </row>
        <row r="5596">
          <cell r="N5596" t="str">
            <v>NON PNS</v>
          </cell>
          <cell r="R5596" t="str">
            <v>S1</v>
          </cell>
          <cell r="X5596" t="str">
            <v>P</v>
          </cell>
          <cell r="AC5596" t="str">
            <v>Guru</v>
          </cell>
          <cell r="AD5596" t="str">
            <v>TK</v>
          </cell>
          <cell r="AE5596" t="str">
            <v>KEDUNG KANDANG</v>
          </cell>
          <cell r="AN5596" t="str">
            <v>Belum Sertifikasi</v>
          </cell>
          <cell r="BB5596" t="str">
            <v>Belum</v>
          </cell>
        </row>
        <row r="5597">
          <cell r="N5597" t="str">
            <v>NON PNS</v>
          </cell>
          <cell r="R5597" t="str">
            <v>SMA</v>
          </cell>
          <cell r="X5597" t="str">
            <v>P</v>
          </cell>
          <cell r="AC5597" t="str">
            <v>Guru</v>
          </cell>
          <cell r="AD5597" t="str">
            <v>TK</v>
          </cell>
          <cell r="AE5597" t="str">
            <v>KEDUNG KANDANG</v>
          </cell>
          <cell r="AN5597" t="str">
            <v>Belum Sertifikasi</v>
          </cell>
          <cell r="BB5597" t="str">
            <v>Belum</v>
          </cell>
        </row>
        <row r="5598">
          <cell r="N5598" t="str">
            <v>NON PNS</v>
          </cell>
          <cell r="R5598" t="str">
            <v>S1</v>
          </cell>
          <cell r="X5598" t="str">
            <v>P</v>
          </cell>
          <cell r="AC5598" t="str">
            <v>Guru</v>
          </cell>
          <cell r="AD5598" t="str">
            <v>TK</v>
          </cell>
          <cell r="AE5598" t="str">
            <v>KEDUNG KANDANG</v>
          </cell>
          <cell r="AN5598" t="str">
            <v>Belum Sertifikasi</v>
          </cell>
          <cell r="BB5598" t="str">
            <v>Belum</v>
          </cell>
        </row>
        <row r="5599">
          <cell r="N5599" t="str">
            <v>NON PNS</v>
          </cell>
          <cell r="R5599" t="str">
            <v>S1</v>
          </cell>
          <cell r="X5599" t="str">
            <v>P</v>
          </cell>
          <cell r="AC5599" t="str">
            <v>Guru</v>
          </cell>
          <cell r="AD5599" t="str">
            <v>TK</v>
          </cell>
          <cell r="AE5599" t="str">
            <v>KEDUNG KANDANG</v>
          </cell>
          <cell r="AN5599" t="str">
            <v>Lulus Sertifikasi</v>
          </cell>
          <cell r="BB5599" t="str">
            <v>Belum</v>
          </cell>
        </row>
        <row r="5600">
          <cell r="N5600" t="str">
            <v>NON PNS</v>
          </cell>
          <cell r="R5600" t="str">
            <v>S1</v>
          </cell>
          <cell r="X5600" t="str">
            <v>P</v>
          </cell>
          <cell r="AC5600" t="str">
            <v>Guru</v>
          </cell>
          <cell r="AD5600" t="str">
            <v>TK</v>
          </cell>
          <cell r="AE5600" t="str">
            <v>KEDUNG KANDANG</v>
          </cell>
          <cell r="AN5600" t="str">
            <v>Belum Sertifikasi</v>
          </cell>
          <cell r="BB5600" t="str">
            <v>Belum</v>
          </cell>
        </row>
        <row r="5601">
          <cell r="N5601" t="str">
            <v>NON PNS</v>
          </cell>
          <cell r="R5601" t="str">
            <v>S1</v>
          </cell>
          <cell r="X5601" t="str">
            <v>P</v>
          </cell>
          <cell r="AC5601" t="str">
            <v>Guru</v>
          </cell>
          <cell r="AD5601" t="str">
            <v>TK</v>
          </cell>
          <cell r="AE5601" t="str">
            <v>KEDUNG KANDANG</v>
          </cell>
          <cell r="AN5601" t="str">
            <v>Belum Sertifikasi</v>
          </cell>
          <cell r="BB5601" t="str">
            <v>Belum</v>
          </cell>
        </row>
        <row r="5602">
          <cell r="N5602" t="str">
            <v>NON PNS</v>
          </cell>
          <cell r="R5602" t="str">
            <v>S1</v>
          </cell>
          <cell r="X5602" t="str">
            <v>P</v>
          </cell>
          <cell r="AC5602" t="str">
            <v>Guru</v>
          </cell>
          <cell r="AD5602" t="str">
            <v>TK</v>
          </cell>
          <cell r="AE5602" t="str">
            <v>KEDUNG KANDANG</v>
          </cell>
          <cell r="AN5602" t="str">
            <v>Lulus Sertifikasi</v>
          </cell>
          <cell r="BB5602" t="str">
            <v>Belum</v>
          </cell>
        </row>
        <row r="5603">
          <cell r="N5603" t="str">
            <v>NON PNS</v>
          </cell>
          <cell r="R5603" t="str">
            <v>S1</v>
          </cell>
          <cell r="X5603" t="str">
            <v>P</v>
          </cell>
          <cell r="AC5603" t="str">
            <v>Guru</v>
          </cell>
          <cell r="AD5603" t="str">
            <v>TK</v>
          </cell>
          <cell r="AE5603" t="str">
            <v>KEDUNG KANDANG</v>
          </cell>
          <cell r="AN5603" t="str">
            <v>Lulus Sertifikasi</v>
          </cell>
          <cell r="BB5603" t="str">
            <v>Belum</v>
          </cell>
        </row>
        <row r="5604">
          <cell r="N5604" t="str">
            <v>NON PNS</v>
          </cell>
          <cell r="R5604" t="str">
            <v>S1</v>
          </cell>
          <cell r="X5604" t="str">
            <v>P</v>
          </cell>
          <cell r="AC5604" t="str">
            <v>Guru</v>
          </cell>
          <cell r="AD5604" t="str">
            <v>TK</v>
          </cell>
          <cell r="AE5604" t="str">
            <v>KEDUNG KANDANG</v>
          </cell>
          <cell r="AN5604" t="str">
            <v>Lulus Sertifikasi</v>
          </cell>
          <cell r="BB5604" t="str">
            <v>Belum</v>
          </cell>
        </row>
        <row r="5605">
          <cell r="N5605" t="str">
            <v>NON PNS</v>
          </cell>
          <cell r="R5605" t="str">
            <v>S1</v>
          </cell>
          <cell r="X5605" t="str">
            <v>P</v>
          </cell>
          <cell r="AC5605" t="str">
            <v>Guru</v>
          </cell>
          <cell r="AD5605" t="str">
            <v>TK</v>
          </cell>
          <cell r="AE5605" t="str">
            <v>KEDUNG KANDANG</v>
          </cell>
          <cell r="AN5605" t="str">
            <v>Lulus Sertifikasi</v>
          </cell>
          <cell r="BB5605" t="str">
            <v>Belum</v>
          </cell>
        </row>
        <row r="5606">
          <cell r="N5606" t="str">
            <v>NON PNS</v>
          </cell>
          <cell r="R5606" t="str">
            <v>S1</v>
          </cell>
          <cell r="X5606" t="str">
            <v>P</v>
          </cell>
          <cell r="AC5606" t="str">
            <v>Guru</v>
          </cell>
          <cell r="AD5606" t="str">
            <v>TK</v>
          </cell>
          <cell r="AE5606" t="str">
            <v>KEDUNG KANDANG</v>
          </cell>
          <cell r="AN5606" t="str">
            <v>Lulus Sertifikasi</v>
          </cell>
          <cell r="BB5606" t="str">
            <v>Belum</v>
          </cell>
        </row>
        <row r="5607">
          <cell r="N5607" t="str">
            <v>NON PNS</v>
          </cell>
          <cell r="R5607" t="str">
            <v>S1</v>
          </cell>
          <cell r="X5607" t="str">
            <v>P</v>
          </cell>
          <cell r="AC5607" t="str">
            <v>Guru</v>
          </cell>
          <cell r="AD5607" t="str">
            <v>TK</v>
          </cell>
          <cell r="AE5607" t="str">
            <v>KEDUNG KANDANG</v>
          </cell>
          <cell r="AN5607" t="str">
            <v>Lulus Sertifikasi</v>
          </cell>
          <cell r="BB5607" t="str">
            <v>Belum</v>
          </cell>
        </row>
        <row r="5608">
          <cell r="N5608" t="str">
            <v>NON PNS</v>
          </cell>
          <cell r="R5608" t="str">
            <v>S1</v>
          </cell>
          <cell r="X5608" t="str">
            <v>P</v>
          </cell>
          <cell r="AC5608" t="str">
            <v>Guru</v>
          </cell>
          <cell r="AD5608" t="str">
            <v>TK</v>
          </cell>
          <cell r="AE5608" t="str">
            <v>KEDUNG KANDANG</v>
          </cell>
          <cell r="AN5608" t="str">
            <v>Belum Sertifikasi</v>
          </cell>
          <cell r="BB5608" t="str">
            <v>Belum</v>
          </cell>
        </row>
        <row r="5609">
          <cell r="N5609" t="str">
            <v>NON PNS</v>
          </cell>
          <cell r="R5609" t="str">
            <v>S1</v>
          </cell>
          <cell r="X5609" t="str">
            <v>P</v>
          </cell>
          <cell r="AC5609" t="str">
            <v>Guru</v>
          </cell>
          <cell r="AD5609" t="str">
            <v>TK</v>
          </cell>
          <cell r="AE5609" t="str">
            <v>KEDUNG KANDANG</v>
          </cell>
          <cell r="AN5609" t="str">
            <v>Belum Sertifikasi</v>
          </cell>
          <cell r="BB5609" t="str">
            <v>Belum</v>
          </cell>
        </row>
        <row r="5610">
          <cell r="N5610" t="str">
            <v>NON PNS</v>
          </cell>
          <cell r="R5610" t="str">
            <v>S1</v>
          </cell>
          <cell r="X5610" t="str">
            <v>P</v>
          </cell>
          <cell r="AC5610" t="str">
            <v>Kepala Sekolah</v>
          </cell>
          <cell r="AD5610" t="str">
            <v>TK</v>
          </cell>
          <cell r="AE5610" t="str">
            <v>KEDUNG KANDANG</v>
          </cell>
          <cell r="AN5610" t="str">
            <v>Lulus Sertifikasi</v>
          </cell>
          <cell r="BB5610" t="str">
            <v>Belum</v>
          </cell>
        </row>
        <row r="5611">
          <cell r="N5611" t="str">
            <v>NON PNS</v>
          </cell>
          <cell r="R5611" t="str">
            <v>S1</v>
          </cell>
          <cell r="X5611" t="str">
            <v>P</v>
          </cell>
          <cell r="AC5611" t="str">
            <v>Guru</v>
          </cell>
          <cell r="AD5611" t="str">
            <v>TK</v>
          </cell>
          <cell r="AE5611" t="str">
            <v>KEDUNG KANDANG</v>
          </cell>
          <cell r="AN5611" t="str">
            <v>Belum Sertifikasi</v>
          </cell>
          <cell r="BB5611" t="str">
            <v>Belum</v>
          </cell>
        </row>
        <row r="5612">
          <cell r="N5612" t="str">
            <v>NON PNS</v>
          </cell>
          <cell r="R5612" t="str">
            <v>SMA</v>
          </cell>
          <cell r="X5612" t="str">
            <v>P</v>
          </cell>
          <cell r="AC5612" t="str">
            <v>Kepala Sekolah</v>
          </cell>
          <cell r="AD5612" t="str">
            <v>TK</v>
          </cell>
          <cell r="AE5612" t="str">
            <v>KEDUNG KANDANG</v>
          </cell>
          <cell r="AN5612" t="str">
            <v>Belum Sertifikasi</v>
          </cell>
          <cell r="BB5612" t="str">
            <v>Belum</v>
          </cell>
        </row>
        <row r="5613">
          <cell r="N5613" t="str">
            <v>NON PNS</v>
          </cell>
          <cell r="R5613" t="str">
            <v>S1</v>
          </cell>
          <cell r="X5613" t="str">
            <v>P</v>
          </cell>
          <cell r="AC5613" t="str">
            <v>Guru</v>
          </cell>
          <cell r="AD5613" t="str">
            <v>TK</v>
          </cell>
          <cell r="AE5613" t="str">
            <v>KEDUNG KANDANG</v>
          </cell>
          <cell r="AN5613" t="str">
            <v>Lulus Sertifikasi</v>
          </cell>
          <cell r="BB5613" t="str">
            <v>Belum</v>
          </cell>
        </row>
        <row r="5614">
          <cell r="N5614" t="str">
            <v>NON PNS</v>
          </cell>
          <cell r="R5614" t="str">
            <v>SMA</v>
          </cell>
          <cell r="X5614" t="str">
            <v>P</v>
          </cell>
          <cell r="AC5614" t="str">
            <v>Guru</v>
          </cell>
          <cell r="AD5614" t="str">
            <v>TK</v>
          </cell>
          <cell r="AE5614" t="str">
            <v>SUKUN</v>
          </cell>
          <cell r="AN5614" t="str">
            <v>Belum Sertifikasi</v>
          </cell>
          <cell r="BB5614" t="str">
            <v>Belum</v>
          </cell>
        </row>
        <row r="5615">
          <cell r="N5615" t="str">
            <v>NON PNS</v>
          </cell>
          <cell r="R5615" t="str">
            <v>SMA</v>
          </cell>
          <cell r="X5615" t="str">
            <v>P</v>
          </cell>
          <cell r="AC5615" t="str">
            <v>Guru</v>
          </cell>
          <cell r="AD5615" t="str">
            <v>TK</v>
          </cell>
          <cell r="AE5615" t="str">
            <v>SUKUN</v>
          </cell>
          <cell r="AN5615" t="str">
            <v>Belum Sertifikasi</v>
          </cell>
          <cell r="BB5615" t="str">
            <v>Belum</v>
          </cell>
        </row>
        <row r="5616">
          <cell r="N5616" t="str">
            <v>NON PNS</v>
          </cell>
          <cell r="R5616" t="str">
            <v>SMA</v>
          </cell>
          <cell r="X5616" t="str">
            <v>P</v>
          </cell>
          <cell r="AC5616" t="str">
            <v>Guru</v>
          </cell>
          <cell r="AD5616" t="str">
            <v>TK</v>
          </cell>
          <cell r="AE5616" t="str">
            <v>SUKUN</v>
          </cell>
          <cell r="AN5616" t="str">
            <v>Belum Sertifikasi</v>
          </cell>
          <cell r="BB5616" t="str">
            <v>Belum</v>
          </cell>
        </row>
        <row r="5617">
          <cell r="N5617" t="str">
            <v>NON PNS</v>
          </cell>
          <cell r="R5617" t="str">
            <v>S1</v>
          </cell>
          <cell r="X5617" t="str">
            <v>P</v>
          </cell>
          <cell r="AC5617" t="str">
            <v>Kepala Sekolah</v>
          </cell>
          <cell r="AD5617" t="str">
            <v>TK</v>
          </cell>
          <cell r="AE5617" t="str">
            <v>SUKUN</v>
          </cell>
          <cell r="AN5617" t="str">
            <v>Belum Sertifikasi</v>
          </cell>
          <cell r="BB5617" t="str">
            <v>Belum</v>
          </cell>
        </row>
        <row r="5618">
          <cell r="N5618" t="str">
            <v>NON PNS</v>
          </cell>
          <cell r="R5618" t="str">
            <v>SMA</v>
          </cell>
          <cell r="X5618" t="str">
            <v>P</v>
          </cell>
          <cell r="AC5618" t="str">
            <v>Guru</v>
          </cell>
          <cell r="AD5618" t="str">
            <v>TK</v>
          </cell>
          <cell r="AE5618" t="str">
            <v>SUKUN</v>
          </cell>
          <cell r="AN5618" t="str">
            <v>Belum Sertifikasi</v>
          </cell>
          <cell r="BB5618" t="str">
            <v>Belum</v>
          </cell>
        </row>
        <row r="5619">
          <cell r="N5619" t="str">
            <v>NON PNS</v>
          </cell>
          <cell r="R5619" t="str">
            <v>S1</v>
          </cell>
          <cell r="X5619" t="str">
            <v>P</v>
          </cell>
          <cell r="AC5619" t="str">
            <v>Guru</v>
          </cell>
          <cell r="AD5619" t="str">
            <v>TK</v>
          </cell>
          <cell r="AE5619" t="str">
            <v>KEDUNG KANDANG</v>
          </cell>
          <cell r="AN5619" t="str">
            <v>Belum Sertifikasi</v>
          </cell>
          <cell r="BB5619" t="str">
            <v>Belum</v>
          </cell>
        </row>
        <row r="5620">
          <cell r="N5620" t="str">
            <v>NON PNS</v>
          </cell>
          <cell r="R5620" t="str">
            <v>SMA</v>
          </cell>
          <cell r="X5620" t="str">
            <v>P</v>
          </cell>
          <cell r="AC5620" t="str">
            <v>Guru</v>
          </cell>
          <cell r="AD5620" t="str">
            <v>TK</v>
          </cell>
          <cell r="AE5620" t="str">
            <v>KEDUNG KANDANG</v>
          </cell>
          <cell r="AN5620" t="str">
            <v>Belum Sertifikasi</v>
          </cell>
          <cell r="BB5620" t="str">
            <v>Lulus</v>
          </cell>
        </row>
        <row r="5621">
          <cell r="N5621" t="str">
            <v>NON PNS</v>
          </cell>
          <cell r="R5621" t="str">
            <v>S1</v>
          </cell>
          <cell r="X5621" t="str">
            <v>P</v>
          </cell>
          <cell r="AC5621" t="str">
            <v>Guru</v>
          </cell>
          <cell r="AD5621" t="str">
            <v>TK</v>
          </cell>
          <cell r="AE5621" t="str">
            <v>KEDUNG KANDANG</v>
          </cell>
          <cell r="AN5621" t="str">
            <v>Lulus Sertifikasi</v>
          </cell>
          <cell r="BB5621" t="str">
            <v>Belum</v>
          </cell>
        </row>
        <row r="5622">
          <cell r="N5622" t="str">
            <v>NON PNS</v>
          </cell>
          <cell r="R5622" t="str">
            <v>S1</v>
          </cell>
          <cell r="X5622" t="str">
            <v>P</v>
          </cell>
          <cell r="AC5622" t="str">
            <v>Guru</v>
          </cell>
          <cell r="AD5622" t="str">
            <v>TK</v>
          </cell>
          <cell r="AE5622" t="str">
            <v>KEDUNG KANDANG</v>
          </cell>
          <cell r="AN5622" t="str">
            <v>Lulus Sertifikasi</v>
          </cell>
          <cell r="BB5622" t="str">
            <v>Belum</v>
          </cell>
        </row>
        <row r="5623">
          <cell r="N5623" t="str">
            <v>NON PNS</v>
          </cell>
          <cell r="R5623" t="str">
            <v>S1</v>
          </cell>
          <cell r="X5623" t="str">
            <v>P</v>
          </cell>
          <cell r="AC5623" t="str">
            <v>Kepala Sekolah</v>
          </cell>
          <cell r="AD5623" t="str">
            <v>TK</v>
          </cell>
          <cell r="AE5623" t="str">
            <v>KEDUNG KANDANG</v>
          </cell>
          <cell r="AN5623" t="str">
            <v>Lulus Sertifikasi</v>
          </cell>
          <cell r="BB5623" t="str">
            <v>Belum</v>
          </cell>
        </row>
        <row r="5624">
          <cell r="N5624" t="str">
            <v>NON PNS</v>
          </cell>
          <cell r="R5624" t="str">
            <v>SMA</v>
          </cell>
          <cell r="X5624" t="str">
            <v>P</v>
          </cell>
          <cell r="AC5624" t="str">
            <v>Guru</v>
          </cell>
          <cell r="AD5624" t="str">
            <v>TK</v>
          </cell>
          <cell r="AE5624" t="str">
            <v>SUKUN</v>
          </cell>
          <cell r="AN5624" t="str">
            <v>Belum Sertifikasi</v>
          </cell>
          <cell r="BB5624" t="str">
            <v>Belum</v>
          </cell>
        </row>
        <row r="5625">
          <cell r="N5625" t="str">
            <v>NON PNS</v>
          </cell>
          <cell r="R5625" t="str">
            <v>S1</v>
          </cell>
          <cell r="X5625" t="str">
            <v>P</v>
          </cell>
          <cell r="AC5625" t="str">
            <v>Guru</v>
          </cell>
          <cell r="AD5625" t="str">
            <v>TK</v>
          </cell>
          <cell r="AE5625" t="str">
            <v>SUKUN</v>
          </cell>
          <cell r="AN5625" t="str">
            <v>Belum Sertifikasi</v>
          </cell>
          <cell r="BB5625" t="str">
            <v>Belum</v>
          </cell>
        </row>
        <row r="5626">
          <cell r="N5626" t="str">
            <v>NON PNS</v>
          </cell>
          <cell r="R5626" t="str">
            <v>S1</v>
          </cell>
          <cell r="X5626" t="str">
            <v>P</v>
          </cell>
          <cell r="AC5626" t="str">
            <v>Kepala Sekolah</v>
          </cell>
          <cell r="AD5626" t="str">
            <v>TK</v>
          </cell>
          <cell r="AE5626" t="str">
            <v>SUKUN</v>
          </cell>
          <cell r="AN5626" t="str">
            <v>Lulus Sertifikasi</v>
          </cell>
          <cell r="BB5626" t="str">
            <v>Belum</v>
          </cell>
        </row>
        <row r="5627">
          <cell r="N5627" t="str">
            <v>NON PNS</v>
          </cell>
          <cell r="R5627" t="str">
            <v>S1</v>
          </cell>
          <cell r="X5627" t="str">
            <v>P</v>
          </cell>
          <cell r="AC5627" t="str">
            <v>Guru</v>
          </cell>
          <cell r="AD5627" t="str">
            <v>TK</v>
          </cell>
          <cell r="AE5627" t="str">
            <v>SUKUN</v>
          </cell>
          <cell r="AN5627" t="str">
            <v>Belum Sertifikasi</v>
          </cell>
          <cell r="BB5627" t="str">
            <v>Belum</v>
          </cell>
        </row>
        <row r="5628">
          <cell r="N5628" t="str">
            <v>NON PNS</v>
          </cell>
          <cell r="R5628" t="str">
            <v>S1</v>
          </cell>
          <cell r="X5628" t="str">
            <v>P</v>
          </cell>
          <cell r="AC5628" t="str">
            <v>Guru</v>
          </cell>
          <cell r="AD5628" t="str">
            <v>TK</v>
          </cell>
          <cell r="AE5628" t="str">
            <v>SUKUN</v>
          </cell>
          <cell r="AN5628" t="str">
            <v>Belum Sertifikasi</v>
          </cell>
          <cell r="BB5628" t="str">
            <v>Belum</v>
          </cell>
        </row>
        <row r="5629">
          <cell r="N5629" t="str">
            <v>NON PNS</v>
          </cell>
          <cell r="R5629" t="str">
            <v>S1</v>
          </cell>
          <cell r="X5629" t="str">
            <v>P</v>
          </cell>
          <cell r="AC5629" t="str">
            <v>Guru</v>
          </cell>
          <cell r="AD5629" t="str">
            <v>TK</v>
          </cell>
          <cell r="AE5629" t="str">
            <v>SUKUN</v>
          </cell>
          <cell r="AN5629" t="str">
            <v>Lulus Sertifikasi</v>
          </cell>
          <cell r="BB5629" t="str">
            <v>Belum</v>
          </cell>
        </row>
        <row r="5630">
          <cell r="N5630" t="str">
            <v>NON PNS</v>
          </cell>
          <cell r="R5630" t="str">
            <v>SMA</v>
          </cell>
          <cell r="X5630" t="str">
            <v>P</v>
          </cell>
          <cell r="AC5630" t="str">
            <v>Guru</v>
          </cell>
          <cell r="AD5630" t="str">
            <v>TK</v>
          </cell>
          <cell r="AE5630" t="str">
            <v>SUKUN</v>
          </cell>
          <cell r="AN5630" t="str">
            <v>Belum Sertifikasi</v>
          </cell>
          <cell r="BB5630" t="str">
            <v>Belum</v>
          </cell>
        </row>
        <row r="5631">
          <cell r="N5631" t="str">
            <v>NON PNS</v>
          </cell>
          <cell r="R5631" t="str">
            <v>S1</v>
          </cell>
          <cell r="X5631" t="str">
            <v>P</v>
          </cell>
          <cell r="AC5631" t="str">
            <v>Guru</v>
          </cell>
          <cell r="AD5631" t="str">
            <v>TK</v>
          </cell>
          <cell r="AE5631" t="str">
            <v>SUKUN</v>
          </cell>
          <cell r="AN5631" t="str">
            <v>Belum Sertifikasi</v>
          </cell>
          <cell r="BB5631" t="str">
            <v>Belum</v>
          </cell>
        </row>
        <row r="5632">
          <cell r="N5632" t="str">
            <v>NON PNS</v>
          </cell>
          <cell r="R5632" t="str">
            <v>SMA</v>
          </cell>
          <cell r="X5632" t="str">
            <v>P</v>
          </cell>
          <cell r="AC5632" t="str">
            <v>Guru</v>
          </cell>
          <cell r="AD5632" t="str">
            <v>TK</v>
          </cell>
          <cell r="AE5632" t="str">
            <v>SUKUN</v>
          </cell>
          <cell r="AN5632" t="str">
            <v>Belum Sertifikasi</v>
          </cell>
          <cell r="BB5632" t="str">
            <v>Belum</v>
          </cell>
        </row>
        <row r="5633">
          <cell r="N5633" t="str">
            <v>NON PNS</v>
          </cell>
          <cell r="R5633" t="str">
            <v>S1</v>
          </cell>
          <cell r="X5633" t="str">
            <v>P</v>
          </cell>
          <cell r="AC5633" t="str">
            <v>Kepala Sekolah</v>
          </cell>
          <cell r="AD5633" t="str">
            <v>TK</v>
          </cell>
          <cell r="AE5633" t="str">
            <v>SUKUN</v>
          </cell>
          <cell r="AN5633" t="str">
            <v>Belum Sertifikasi</v>
          </cell>
          <cell r="BB5633" t="str">
            <v>Belum</v>
          </cell>
        </row>
        <row r="5634">
          <cell r="N5634" t="str">
            <v>NON PNS</v>
          </cell>
          <cell r="R5634" t="str">
            <v>SMA</v>
          </cell>
          <cell r="X5634" t="str">
            <v>P</v>
          </cell>
          <cell r="AC5634" t="str">
            <v>Guru</v>
          </cell>
          <cell r="AD5634" t="str">
            <v>TK</v>
          </cell>
          <cell r="AE5634" t="str">
            <v>SUKUN</v>
          </cell>
          <cell r="AN5634" t="str">
            <v>Belum Sertifikasi</v>
          </cell>
          <cell r="BB5634" t="str">
            <v>Belum</v>
          </cell>
        </row>
        <row r="5635">
          <cell r="N5635" t="str">
            <v>NON PNS</v>
          </cell>
          <cell r="R5635" t="str">
            <v>S1</v>
          </cell>
          <cell r="X5635" t="str">
            <v>P</v>
          </cell>
          <cell r="AC5635" t="str">
            <v>Guru</v>
          </cell>
          <cell r="AD5635" t="str">
            <v>TK</v>
          </cell>
          <cell r="AE5635" t="str">
            <v>SUKUN</v>
          </cell>
          <cell r="AN5635" t="str">
            <v>Lulus Sertifikasi</v>
          </cell>
          <cell r="BB5635" t="str">
            <v>Belum</v>
          </cell>
        </row>
        <row r="5636">
          <cell r="N5636" t="str">
            <v>NON PNS</v>
          </cell>
          <cell r="R5636" t="str">
            <v>S1</v>
          </cell>
          <cell r="X5636" t="str">
            <v>P</v>
          </cell>
          <cell r="AC5636" t="str">
            <v>Guru</v>
          </cell>
          <cell r="AD5636" t="str">
            <v>TK</v>
          </cell>
          <cell r="AE5636" t="str">
            <v>SUKUN</v>
          </cell>
          <cell r="AN5636" t="str">
            <v>Belum Sertifikasi</v>
          </cell>
          <cell r="BB5636" t="str">
            <v>Belum</v>
          </cell>
        </row>
        <row r="5637">
          <cell r="N5637" t="str">
            <v>NON PNS</v>
          </cell>
          <cell r="R5637" t="str">
            <v>S1</v>
          </cell>
          <cell r="X5637" t="str">
            <v>P</v>
          </cell>
          <cell r="AC5637" t="str">
            <v>Guru</v>
          </cell>
          <cell r="AD5637" t="str">
            <v>TK</v>
          </cell>
          <cell r="AE5637" t="str">
            <v>SUKUN</v>
          </cell>
          <cell r="AN5637" t="str">
            <v>Lulus Sertifikasi</v>
          </cell>
          <cell r="BB5637" t="str">
            <v>Belum</v>
          </cell>
        </row>
        <row r="5638">
          <cell r="N5638" t="str">
            <v>NON PNS</v>
          </cell>
          <cell r="R5638" t="str">
            <v>S1</v>
          </cell>
          <cell r="X5638" t="str">
            <v>P</v>
          </cell>
          <cell r="AC5638" t="str">
            <v>Guru</v>
          </cell>
          <cell r="AD5638" t="str">
            <v>TK</v>
          </cell>
          <cell r="AE5638" t="str">
            <v>SUKUN</v>
          </cell>
          <cell r="AN5638" t="str">
            <v>Lulus Sertifikasi</v>
          </cell>
          <cell r="BB5638" t="str">
            <v>Belum</v>
          </cell>
        </row>
        <row r="5639">
          <cell r="N5639" t="str">
            <v>NON PNS</v>
          </cell>
          <cell r="R5639" t="str">
            <v>S1</v>
          </cell>
          <cell r="X5639" t="str">
            <v>P</v>
          </cell>
          <cell r="AC5639" t="str">
            <v>Guru</v>
          </cell>
          <cell r="AD5639" t="str">
            <v>TK</v>
          </cell>
          <cell r="AE5639" t="str">
            <v>SUKUN</v>
          </cell>
          <cell r="AN5639" t="str">
            <v>Lulus Sertifikasi</v>
          </cell>
          <cell r="BB5639" t="str">
            <v>Belum</v>
          </cell>
        </row>
        <row r="5640">
          <cell r="N5640" t="str">
            <v>NON PNS</v>
          </cell>
          <cell r="R5640" t="str">
            <v>SMA</v>
          </cell>
          <cell r="X5640" t="str">
            <v>P</v>
          </cell>
          <cell r="AC5640" t="str">
            <v>Guru</v>
          </cell>
          <cell r="AD5640" t="str">
            <v>TK</v>
          </cell>
          <cell r="AE5640" t="str">
            <v>SUKUN</v>
          </cell>
          <cell r="AN5640" t="str">
            <v>Belum Sertifikasi</v>
          </cell>
          <cell r="BB5640" t="str">
            <v>Belum</v>
          </cell>
        </row>
        <row r="5641">
          <cell r="N5641" t="str">
            <v>NON PNS</v>
          </cell>
          <cell r="R5641" t="str">
            <v>S1</v>
          </cell>
          <cell r="X5641" t="str">
            <v>P</v>
          </cell>
          <cell r="AC5641" t="str">
            <v>Guru</v>
          </cell>
          <cell r="AD5641" t="str">
            <v>TK</v>
          </cell>
          <cell r="AE5641" t="str">
            <v>SUKUN</v>
          </cell>
          <cell r="AN5641" t="str">
            <v>Lulus Sertifikasi</v>
          </cell>
          <cell r="BB5641" t="str">
            <v>Belum</v>
          </cell>
        </row>
        <row r="5642">
          <cell r="N5642" t="str">
            <v>NON PNS</v>
          </cell>
          <cell r="R5642" t="str">
            <v>S1</v>
          </cell>
          <cell r="X5642" t="str">
            <v>P</v>
          </cell>
          <cell r="AC5642" t="str">
            <v>Kepala Sekolah</v>
          </cell>
          <cell r="AD5642" t="str">
            <v>TK</v>
          </cell>
          <cell r="AE5642" t="str">
            <v>SUKUN</v>
          </cell>
          <cell r="AN5642" t="str">
            <v>Lulus Sertifikasi</v>
          </cell>
          <cell r="BB5642" t="str">
            <v>Belum</v>
          </cell>
        </row>
        <row r="5643">
          <cell r="N5643" t="str">
            <v>NON PNS</v>
          </cell>
          <cell r="R5643" t="str">
            <v>S1</v>
          </cell>
          <cell r="X5643" t="str">
            <v>P</v>
          </cell>
          <cell r="AC5643" t="str">
            <v>Guru</v>
          </cell>
          <cell r="AD5643" t="str">
            <v>TK</v>
          </cell>
          <cell r="AE5643" t="str">
            <v>LOWOK WARU</v>
          </cell>
          <cell r="AN5643" t="str">
            <v>Belum Sertifikasi</v>
          </cell>
          <cell r="BB5643" t="str">
            <v>Belum</v>
          </cell>
        </row>
        <row r="5644">
          <cell r="N5644" t="str">
            <v>NON PNS</v>
          </cell>
          <cell r="R5644" t="str">
            <v>S1</v>
          </cell>
          <cell r="X5644" t="str">
            <v>P</v>
          </cell>
          <cell r="AC5644" t="str">
            <v>Guru</v>
          </cell>
          <cell r="AD5644" t="str">
            <v>TK</v>
          </cell>
          <cell r="AE5644" t="str">
            <v>LOWOK WARU</v>
          </cell>
          <cell r="AN5644" t="str">
            <v>Lulus Sertifikasi</v>
          </cell>
          <cell r="BB5644" t="str">
            <v>Belum</v>
          </cell>
        </row>
        <row r="5645">
          <cell r="N5645" t="str">
            <v>NON PNS</v>
          </cell>
          <cell r="R5645" t="str">
            <v>S1</v>
          </cell>
          <cell r="X5645" t="str">
            <v>P</v>
          </cell>
          <cell r="AC5645" t="str">
            <v>Guru</v>
          </cell>
          <cell r="AD5645" t="str">
            <v>TK</v>
          </cell>
          <cell r="AE5645" t="str">
            <v>LOWOK WARU</v>
          </cell>
          <cell r="AN5645" t="str">
            <v>Lulus Sertifikasi</v>
          </cell>
          <cell r="BB5645" t="str">
            <v>Belum</v>
          </cell>
        </row>
        <row r="5646">
          <cell r="N5646" t="str">
            <v>NON PNS</v>
          </cell>
          <cell r="R5646" t="str">
            <v>S1</v>
          </cell>
          <cell r="X5646" t="str">
            <v>P</v>
          </cell>
          <cell r="AC5646" t="str">
            <v>Guru</v>
          </cell>
          <cell r="AD5646" t="str">
            <v>TK</v>
          </cell>
          <cell r="AE5646" t="str">
            <v>LOWOK WARU</v>
          </cell>
          <cell r="AN5646" t="str">
            <v>Lulus Sertifikasi</v>
          </cell>
          <cell r="BB5646" t="str">
            <v>Belum</v>
          </cell>
        </row>
        <row r="5647">
          <cell r="N5647" t="str">
            <v>NON PNS</v>
          </cell>
          <cell r="R5647" t="str">
            <v>S1</v>
          </cell>
          <cell r="X5647" t="str">
            <v>P</v>
          </cell>
          <cell r="AC5647" t="str">
            <v>Guru</v>
          </cell>
          <cell r="AD5647" t="str">
            <v>TK</v>
          </cell>
          <cell r="AE5647" t="str">
            <v>LOWOK WARU</v>
          </cell>
          <cell r="AN5647" t="str">
            <v>Lulus Sertifikasi</v>
          </cell>
          <cell r="BB5647" t="str">
            <v>Belum</v>
          </cell>
        </row>
        <row r="5648">
          <cell r="N5648" t="str">
            <v>NON PNS</v>
          </cell>
          <cell r="R5648" t="str">
            <v>S1</v>
          </cell>
          <cell r="X5648" t="str">
            <v>P</v>
          </cell>
          <cell r="AC5648" t="str">
            <v>Kepala Sekolah</v>
          </cell>
          <cell r="AD5648" t="str">
            <v>TK</v>
          </cell>
          <cell r="AE5648" t="str">
            <v>LOWOK WARU</v>
          </cell>
          <cell r="AN5648" t="str">
            <v>Lulus Sertifikasi</v>
          </cell>
          <cell r="BB5648" t="str">
            <v>Belum</v>
          </cell>
        </row>
        <row r="5649">
          <cell r="N5649" t="str">
            <v>NON PNS</v>
          </cell>
          <cell r="R5649" t="str">
            <v>S1</v>
          </cell>
          <cell r="X5649" t="str">
            <v>P</v>
          </cell>
          <cell r="AC5649" t="str">
            <v>Guru</v>
          </cell>
          <cell r="AD5649" t="str">
            <v>TK</v>
          </cell>
          <cell r="AE5649" t="str">
            <v>LOWOK WARU</v>
          </cell>
          <cell r="AN5649" t="str">
            <v>Lulus Sertifikasi</v>
          </cell>
          <cell r="BB5649" t="str">
            <v>Belum</v>
          </cell>
        </row>
        <row r="5650">
          <cell r="N5650" t="str">
            <v>NON PNS</v>
          </cell>
          <cell r="R5650" t="str">
            <v>S1</v>
          </cell>
          <cell r="X5650" t="str">
            <v>P</v>
          </cell>
          <cell r="AC5650" t="str">
            <v>Guru</v>
          </cell>
          <cell r="AD5650" t="str">
            <v>TK</v>
          </cell>
          <cell r="AE5650" t="str">
            <v>KEDUNG KANDANG</v>
          </cell>
          <cell r="AN5650" t="str">
            <v>Belum Sertifikasi</v>
          </cell>
          <cell r="BB5650" t="str">
            <v>Belum</v>
          </cell>
        </row>
        <row r="5651">
          <cell r="N5651" t="str">
            <v>NON PNS</v>
          </cell>
          <cell r="R5651" t="str">
            <v>SMA</v>
          </cell>
          <cell r="X5651" t="str">
            <v>P</v>
          </cell>
          <cell r="AC5651" t="str">
            <v>Guru</v>
          </cell>
          <cell r="AD5651" t="str">
            <v>TK</v>
          </cell>
          <cell r="AE5651" t="str">
            <v>KEDUNG KANDANG</v>
          </cell>
          <cell r="AN5651" t="str">
            <v>Belum Sertifikasi</v>
          </cell>
          <cell r="BB5651" t="str">
            <v>Belum</v>
          </cell>
        </row>
        <row r="5652">
          <cell r="N5652" t="str">
            <v>NON PNS</v>
          </cell>
          <cell r="R5652" t="str">
            <v>S1</v>
          </cell>
          <cell r="X5652" t="str">
            <v>P</v>
          </cell>
          <cell r="AC5652" t="str">
            <v>Guru</v>
          </cell>
          <cell r="AD5652" t="str">
            <v>TK</v>
          </cell>
          <cell r="AE5652" t="str">
            <v>KEDUNG KANDANG</v>
          </cell>
          <cell r="AN5652" t="str">
            <v>Belum Sertifikasi</v>
          </cell>
          <cell r="BB5652" t="str">
            <v>Belum</v>
          </cell>
        </row>
        <row r="5653">
          <cell r="N5653" t="str">
            <v>NON PNS</v>
          </cell>
          <cell r="R5653" t="str">
            <v>S1</v>
          </cell>
          <cell r="X5653" t="str">
            <v>P</v>
          </cell>
          <cell r="AC5653" t="str">
            <v>Kepala Sekolah</v>
          </cell>
          <cell r="AD5653" t="str">
            <v>TK</v>
          </cell>
          <cell r="AE5653" t="str">
            <v>KEDUNG KANDANG</v>
          </cell>
          <cell r="AN5653" t="str">
            <v>Lulus Sertifikasi</v>
          </cell>
          <cell r="BB5653" t="str">
            <v>Belum</v>
          </cell>
        </row>
        <row r="5654">
          <cell r="N5654" t="str">
            <v>NON PNS</v>
          </cell>
          <cell r="R5654" t="str">
            <v>S1</v>
          </cell>
          <cell r="X5654" t="str">
            <v>P</v>
          </cell>
          <cell r="AC5654" t="str">
            <v>Guru</v>
          </cell>
          <cell r="AD5654" t="str">
            <v>TK</v>
          </cell>
          <cell r="AE5654" t="str">
            <v>KEDUNG KANDANG</v>
          </cell>
          <cell r="AN5654" t="str">
            <v>Belum Sertifikasi</v>
          </cell>
          <cell r="BB5654" t="str">
            <v>Belum</v>
          </cell>
        </row>
        <row r="5655">
          <cell r="N5655" t="str">
            <v>NON PNS</v>
          </cell>
          <cell r="R5655" t="str">
            <v>SMA</v>
          </cell>
          <cell r="X5655" t="str">
            <v>P</v>
          </cell>
          <cell r="AC5655" t="str">
            <v>Guru</v>
          </cell>
          <cell r="AD5655" t="str">
            <v>TK</v>
          </cell>
          <cell r="AE5655" t="str">
            <v>KEDUNG KANDANG</v>
          </cell>
          <cell r="AN5655" t="str">
            <v>Belum Sertifikasi</v>
          </cell>
          <cell r="BB5655" t="str">
            <v>Belum</v>
          </cell>
        </row>
        <row r="5656">
          <cell r="N5656" t="str">
            <v>NON PNS</v>
          </cell>
          <cell r="R5656" t="str">
            <v>S1</v>
          </cell>
          <cell r="X5656" t="str">
            <v>P</v>
          </cell>
          <cell r="AC5656" t="str">
            <v>Guru</v>
          </cell>
          <cell r="AD5656" t="str">
            <v>TK</v>
          </cell>
          <cell r="AE5656" t="str">
            <v>KEDUNG KANDANG</v>
          </cell>
          <cell r="AN5656" t="str">
            <v>Lulus Sertifikasi</v>
          </cell>
          <cell r="BB5656" t="str">
            <v>Belum</v>
          </cell>
        </row>
        <row r="5657">
          <cell r="N5657" t="str">
            <v>NON PNS</v>
          </cell>
          <cell r="R5657" t="str">
            <v>S1</v>
          </cell>
          <cell r="X5657" t="str">
            <v>P</v>
          </cell>
          <cell r="AC5657" t="str">
            <v>Kepala Sekolah</v>
          </cell>
          <cell r="AD5657" t="str">
            <v>TK</v>
          </cell>
          <cell r="AE5657" t="str">
            <v>KEDUNG KANDANG</v>
          </cell>
          <cell r="AN5657" t="str">
            <v>Lulus Sertifikasi</v>
          </cell>
          <cell r="BB5657" t="str">
            <v>Belum</v>
          </cell>
        </row>
        <row r="5658">
          <cell r="N5658" t="str">
            <v>NON PNS</v>
          </cell>
          <cell r="R5658" t="str">
            <v>SMA</v>
          </cell>
          <cell r="X5658" t="str">
            <v>P</v>
          </cell>
          <cell r="AC5658" t="str">
            <v>Guru</v>
          </cell>
          <cell r="AD5658" t="str">
            <v>TK</v>
          </cell>
          <cell r="AE5658" t="str">
            <v>LOWOK WARU</v>
          </cell>
          <cell r="AN5658" t="str">
            <v>Belum Sertifikasi</v>
          </cell>
          <cell r="BB5658" t="str">
            <v>Belum</v>
          </cell>
        </row>
        <row r="5659">
          <cell r="N5659" t="str">
            <v>NON PNS</v>
          </cell>
          <cell r="R5659" t="str">
            <v>S1</v>
          </cell>
          <cell r="X5659" t="str">
            <v>P</v>
          </cell>
          <cell r="AC5659" t="str">
            <v>Kepala Sekolah</v>
          </cell>
          <cell r="AD5659" t="str">
            <v>TK</v>
          </cell>
          <cell r="AE5659" t="str">
            <v>LOWOK WARU</v>
          </cell>
          <cell r="AN5659" t="str">
            <v>Belum Sertifikasi</v>
          </cell>
          <cell r="BB5659" t="str">
            <v>Belum</v>
          </cell>
        </row>
        <row r="5660">
          <cell r="N5660" t="str">
            <v>NON PNS</v>
          </cell>
          <cell r="R5660" t="str">
            <v>SMA</v>
          </cell>
          <cell r="X5660" t="str">
            <v>P</v>
          </cell>
          <cell r="AC5660" t="str">
            <v>Guru</v>
          </cell>
          <cell r="AD5660" t="str">
            <v>TK</v>
          </cell>
          <cell r="AE5660" t="str">
            <v>LOWOK WARU</v>
          </cell>
          <cell r="AN5660" t="str">
            <v>Belum Sertifikasi</v>
          </cell>
          <cell r="BB5660" t="str">
            <v>Belum</v>
          </cell>
        </row>
        <row r="5661">
          <cell r="N5661" t="str">
            <v>NON PNS</v>
          </cell>
          <cell r="R5661" t="str">
            <v>S1</v>
          </cell>
          <cell r="X5661" t="str">
            <v>P</v>
          </cell>
          <cell r="AC5661" t="str">
            <v>Guru</v>
          </cell>
          <cell r="AD5661" t="str">
            <v>TK</v>
          </cell>
          <cell r="AE5661" t="str">
            <v>LOWOK WARU</v>
          </cell>
          <cell r="AN5661" t="str">
            <v>Belum Sertifikasi</v>
          </cell>
          <cell r="BB5661" t="str">
            <v>Belum</v>
          </cell>
        </row>
        <row r="5662">
          <cell r="N5662" t="str">
            <v>NON PNS</v>
          </cell>
          <cell r="R5662" t="str">
            <v>S1</v>
          </cell>
          <cell r="X5662" t="str">
            <v>P</v>
          </cell>
          <cell r="AC5662" t="str">
            <v>Guru</v>
          </cell>
          <cell r="AD5662" t="str">
            <v>TK</v>
          </cell>
          <cell r="AE5662" t="str">
            <v>LOWOK WARU</v>
          </cell>
          <cell r="AN5662" t="str">
            <v>Belum Sertifikasi</v>
          </cell>
          <cell r="BB5662" t="str">
            <v>Belum</v>
          </cell>
        </row>
        <row r="5663">
          <cell r="N5663" t="str">
            <v>NON PNS</v>
          </cell>
          <cell r="R5663" t="str">
            <v>SMA</v>
          </cell>
          <cell r="X5663" t="str">
            <v>P</v>
          </cell>
          <cell r="AC5663" t="str">
            <v>Guru</v>
          </cell>
          <cell r="AD5663" t="str">
            <v>TK</v>
          </cell>
          <cell r="AE5663" t="str">
            <v>LOWOK WARU</v>
          </cell>
          <cell r="AN5663" t="str">
            <v>Belum Sertifikasi</v>
          </cell>
          <cell r="BB5663" t="str">
            <v>Belum</v>
          </cell>
        </row>
        <row r="5664">
          <cell r="N5664" t="str">
            <v>NON PNS</v>
          </cell>
          <cell r="R5664" t="str">
            <v>D3</v>
          </cell>
          <cell r="X5664" t="str">
            <v>P</v>
          </cell>
          <cell r="AC5664" t="str">
            <v>Guru</v>
          </cell>
          <cell r="AD5664" t="str">
            <v>TK</v>
          </cell>
          <cell r="AE5664" t="str">
            <v>LOWOK WARU</v>
          </cell>
          <cell r="AN5664" t="str">
            <v>Belum Sertifikasi</v>
          </cell>
          <cell r="BB5664" t="str">
            <v>Belum</v>
          </cell>
        </row>
        <row r="5665">
          <cell r="N5665" t="str">
            <v>NON PNS</v>
          </cell>
          <cell r="R5665" t="str">
            <v>S1</v>
          </cell>
          <cell r="X5665" t="str">
            <v>P</v>
          </cell>
          <cell r="AC5665" t="str">
            <v>Kepala Sekolah</v>
          </cell>
          <cell r="AD5665" t="str">
            <v>TK</v>
          </cell>
          <cell r="AE5665" t="str">
            <v>LOWOK WARU</v>
          </cell>
          <cell r="AN5665" t="str">
            <v>Belum Sertifikasi</v>
          </cell>
          <cell r="BB5665" t="str">
            <v>Belum</v>
          </cell>
        </row>
        <row r="5666">
          <cell r="N5666" t="str">
            <v>NON PNS</v>
          </cell>
          <cell r="R5666" t="str">
            <v>S1</v>
          </cell>
          <cell r="X5666" t="str">
            <v>P</v>
          </cell>
          <cell r="AC5666" t="str">
            <v>Guru</v>
          </cell>
          <cell r="AD5666" t="str">
            <v>TK</v>
          </cell>
          <cell r="AE5666" t="str">
            <v>KEDUNG KANDANG</v>
          </cell>
          <cell r="AN5666" t="str">
            <v>Belum Sertifikasi</v>
          </cell>
          <cell r="BB5666" t="str">
            <v>Belum</v>
          </cell>
        </row>
        <row r="5667">
          <cell r="N5667" t="str">
            <v>NON PNS</v>
          </cell>
          <cell r="R5667" t="str">
            <v>S1</v>
          </cell>
          <cell r="X5667" t="str">
            <v>P</v>
          </cell>
          <cell r="AC5667" t="str">
            <v>Kepala Sekolah</v>
          </cell>
          <cell r="AD5667" t="str">
            <v>TK</v>
          </cell>
          <cell r="AE5667" t="str">
            <v>KEDUNG KANDANG</v>
          </cell>
          <cell r="AN5667" t="str">
            <v>Belum Sertifikasi</v>
          </cell>
          <cell r="BB5667" t="str">
            <v>Belum</v>
          </cell>
        </row>
        <row r="5668">
          <cell r="N5668" t="str">
            <v>NON PNS</v>
          </cell>
          <cell r="R5668" t="str">
            <v>SMA</v>
          </cell>
          <cell r="X5668" t="str">
            <v>P</v>
          </cell>
          <cell r="AC5668" t="str">
            <v>Guru</v>
          </cell>
          <cell r="AD5668" t="str">
            <v>TK</v>
          </cell>
          <cell r="AE5668" t="str">
            <v>KEDUNG KANDANG</v>
          </cell>
          <cell r="AN5668" t="str">
            <v>Belum Sertifikasi</v>
          </cell>
          <cell r="BB5668" t="str">
            <v>Belum</v>
          </cell>
        </row>
        <row r="5669">
          <cell r="N5669" t="str">
            <v>NON PNS</v>
          </cell>
          <cell r="R5669" t="str">
            <v>S1</v>
          </cell>
          <cell r="X5669" t="str">
            <v>P</v>
          </cell>
          <cell r="AC5669" t="str">
            <v>Guru</v>
          </cell>
          <cell r="AD5669" t="str">
            <v>TK</v>
          </cell>
          <cell r="AE5669" t="str">
            <v>KEDUNG KANDANG</v>
          </cell>
          <cell r="AN5669" t="str">
            <v>Belum Sertifikasi</v>
          </cell>
          <cell r="BB5669" t="str">
            <v>Belum</v>
          </cell>
        </row>
        <row r="5670">
          <cell r="N5670" t="str">
            <v>NON PNS</v>
          </cell>
          <cell r="R5670" t="str">
            <v>S1</v>
          </cell>
          <cell r="X5670" t="str">
            <v>P</v>
          </cell>
          <cell r="AC5670" t="str">
            <v>Guru</v>
          </cell>
          <cell r="AD5670" t="str">
            <v>TK</v>
          </cell>
          <cell r="AE5670" t="str">
            <v>KEDUNG KANDANG</v>
          </cell>
          <cell r="AN5670" t="str">
            <v>Lulus Sertifikasi</v>
          </cell>
          <cell r="BB5670" t="str">
            <v>Belum</v>
          </cell>
        </row>
        <row r="5671">
          <cell r="N5671" t="str">
            <v>NON PNS</v>
          </cell>
          <cell r="R5671" t="str">
            <v>SMA</v>
          </cell>
          <cell r="X5671" t="str">
            <v>P</v>
          </cell>
          <cell r="AC5671" t="str">
            <v>Guru</v>
          </cell>
          <cell r="AD5671" t="str">
            <v>TK</v>
          </cell>
          <cell r="AE5671" t="str">
            <v>KEDUNG KANDANG</v>
          </cell>
          <cell r="AN5671" t="str">
            <v>Belum Sertifikasi</v>
          </cell>
          <cell r="BB5671" t="str">
            <v>Belum</v>
          </cell>
        </row>
        <row r="5672">
          <cell r="N5672" t="str">
            <v>NON PNS</v>
          </cell>
          <cell r="R5672" t="str">
            <v>SMA</v>
          </cell>
          <cell r="X5672" t="str">
            <v>P</v>
          </cell>
          <cell r="AC5672" t="str">
            <v>Guru</v>
          </cell>
          <cell r="AD5672" t="str">
            <v>TK</v>
          </cell>
          <cell r="AE5672" t="str">
            <v>KEDUNG KANDANG</v>
          </cell>
          <cell r="AN5672" t="str">
            <v>Belum Sertifikasi</v>
          </cell>
          <cell r="BB5672" t="str">
            <v>Belum</v>
          </cell>
        </row>
        <row r="5673">
          <cell r="N5673" t="str">
            <v>NON PNS</v>
          </cell>
          <cell r="R5673" t="str">
            <v>S1</v>
          </cell>
          <cell r="X5673" t="str">
            <v>P</v>
          </cell>
          <cell r="AC5673" t="str">
            <v>Guru</v>
          </cell>
          <cell r="AD5673" t="str">
            <v>TK</v>
          </cell>
          <cell r="AE5673" t="str">
            <v>KEDUNG KANDANG</v>
          </cell>
          <cell r="AN5673" t="str">
            <v>Lulus Sertifikasi</v>
          </cell>
          <cell r="BB5673" t="str">
            <v>Belum</v>
          </cell>
        </row>
        <row r="5674">
          <cell r="N5674" t="str">
            <v>NON PNS</v>
          </cell>
          <cell r="R5674" t="str">
            <v>S1</v>
          </cell>
          <cell r="X5674" t="str">
            <v>P</v>
          </cell>
          <cell r="AC5674" t="str">
            <v>Guru</v>
          </cell>
          <cell r="AD5674" t="str">
            <v>TK</v>
          </cell>
          <cell r="AE5674" t="str">
            <v>KEDUNG KANDANG</v>
          </cell>
          <cell r="AN5674" t="str">
            <v>Belum Sertifikasi</v>
          </cell>
          <cell r="BB5674" t="str">
            <v>Belum</v>
          </cell>
        </row>
        <row r="5675">
          <cell r="N5675" t="str">
            <v>NON PNS</v>
          </cell>
          <cell r="R5675" t="str">
            <v>SMA</v>
          </cell>
          <cell r="X5675" t="str">
            <v>P</v>
          </cell>
          <cell r="AC5675" t="str">
            <v>Kepala Sekolah</v>
          </cell>
          <cell r="AD5675" t="str">
            <v>TK</v>
          </cell>
          <cell r="AE5675" t="str">
            <v>KEDUNG KANDANG</v>
          </cell>
          <cell r="AN5675" t="str">
            <v>Belum Sertifikasi</v>
          </cell>
          <cell r="BB5675" t="str">
            <v>Belum</v>
          </cell>
        </row>
        <row r="5676">
          <cell r="N5676" t="str">
            <v>NON PNS</v>
          </cell>
          <cell r="R5676" t="str">
            <v>S1</v>
          </cell>
          <cell r="X5676" t="str">
            <v>P</v>
          </cell>
          <cell r="AC5676" t="str">
            <v>Guru</v>
          </cell>
          <cell r="AD5676" t="str">
            <v>TK</v>
          </cell>
          <cell r="AE5676" t="str">
            <v>BLIMBING</v>
          </cell>
          <cell r="AN5676" t="str">
            <v>Belum Sertifikasi</v>
          </cell>
          <cell r="BB5676" t="str">
            <v>Belum</v>
          </cell>
        </row>
        <row r="5677">
          <cell r="N5677" t="str">
            <v>NON PNS</v>
          </cell>
          <cell r="R5677" t="str">
            <v>SMA</v>
          </cell>
          <cell r="X5677" t="str">
            <v>P</v>
          </cell>
          <cell r="AC5677" t="str">
            <v>Guru</v>
          </cell>
          <cell r="AD5677" t="str">
            <v>TK</v>
          </cell>
          <cell r="AE5677" t="str">
            <v>BLIMBING</v>
          </cell>
          <cell r="AN5677" t="str">
            <v>Belum Sertifikasi</v>
          </cell>
          <cell r="BB5677" t="str">
            <v>Belum</v>
          </cell>
        </row>
        <row r="5678">
          <cell r="N5678" t="str">
            <v>NON PNS</v>
          </cell>
          <cell r="R5678" t="str">
            <v>S1</v>
          </cell>
          <cell r="X5678" t="str">
            <v>P</v>
          </cell>
          <cell r="AC5678" t="str">
            <v>Guru</v>
          </cell>
          <cell r="AD5678" t="str">
            <v>TK</v>
          </cell>
          <cell r="AE5678" t="str">
            <v>BLIMBING</v>
          </cell>
          <cell r="AN5678" t="str">
            <v>Belum Sertifikasi</v>
          </cell>
          <cell r="BB5678" t="str">
            <v>Belum</v>
          </cell>
        </row>
        <row r="5679">
          <cell r="N5679" t="str">
            <v>NON PNS</v>
          </cell>
          <cell r="R5679" t="str">
            <v>S1</v>
          </cell>
          <cell r="X5679" t="str">
            <v>P</v>
          </cell>
          <cell r="AC5679" t="str">
            <v>Guru</v>
          </cell>
          <cell r="AD5679" t="str">
            <v>TK</v>
          </cell>
          <cell r="AE5679" t="str">
            <v>BLIMBING</v>
          </cell>
          <cell r="AN5679" t="str">
            <v>Belum Sertifikasi</v>
          </cell>
          <cell r="BB5679" t="str">
            <v>Belum</v>
          </cell>
        </row>
        <row r="5680">
          <cell r="N5680" t="str">
            <v>NON PNS</v>
          </cell>
          <cell r="R5680" t="str">
            <v>S1</v>
          </cell>
          <cell r="X5680" t="str">
            <v>P</v>
          </cell>
          <cell r="AC5680" t="str">
            <v>Kepala Sekolah</v>
          </cell>
          <cell r="AD5680" t="str">
            <v>TK</v>
          </cell>
          <cell r="AE5680" t="str">
            <v>BLIMBING</v>
          </cell>
          <cell r="AN5680" t="str">
            <v>Belum Sertifikasi</v>
          </cell>
          <cell r="BB5680" t="str">
            <v>Belum</v>
          </cell>
        </row>
        <row r="5681">
          <cell r="N5681" t="str">
            <v>NON PNS</v>
          </cell>
          <cell r="R5681" t="str">
            <v>S1</v>
          </cell>
          <cell r="X5681" t="str">
            <v>P</v>
          </cell>
          <cell r="AC5681" t="str">
            <v>Guru</v>
          </cell>
          <cell r="AD5681" t="str">
            <v>TK</v>
          </cell>
          <cell r="AE5681" t="str">
            <v>BLIMBING</v>
          </cell>
          <cell r="AN5681" t="str">
            <v>Belum Sertifikasi</v>
          </cell>
          <cell r="BB5681" t="str">
            <v>Belum</v>
          </cell>
        </row>
        <row r="5682">
          <cell r="N5682" t="str">
            <v>NON PNS</v>
          </cell>
          <cell r="R5682" t="str">
            <v>S1</v>
          </cell>
          <cell r="X5682" t="str">
            <v>P</v>
          </cell>
          <cell r="AC5682" t="str">
            <v>Guru</v>
          </cell>
          <cell r="AD5682" t="str">
            <v>TK</v>
          </cell>
          <cell r="AE5682" t="str">
            <v>BLIMBING</v>
          </cell>
          <cell r="AN5682" t="str">
            <v>Belum Sertifikasi</v>
          </cell>
          <cell r="BB5682" t="str">
            <v>Belum</v>
          </cell>
        </row>
        <row r="5683">
          <cell r="N5683" t="str">
            <v>NON PNS</v>
          </cell>
          <cell r="R5683" t="str">
            <v>SMA</v>
          </cell>
          <cell r="X5683" t="str">
            <v>P</v>
          </cell>
          <cell r="AC5683" t="str">
            <v>Tenaga Administrasi Sekolah</v>
          </cell>
          <cell r="AD5683" t="str">
            <v>TK</v>
          </cell>
          <cell r="AE5683" t="str">
            <v>BLIMBING</v>
          </cell>
          <cell r="AN5683" t="str">
            <v>Belum Sertifikasi</v>
          </cell>
          <cell r="BB5683" t="str">
            <v>Belum</v>
          </cell>
        </row>
        <row r="5684">
          <cell r="N5684" t="str">
            <v>NON PNS</v>
          </cell>
          <cell r="R5684" t="str">
            <v>S1</v>
          </cell>
          <cell r="X5684" t="str">
            <v>P</v>
          </cell>
          <cell r="AC5684" t="str">
            <v>Guru</v>
          </cell>
          <cell r="AD5684" t="str">
            <v>TK</v>
          </cell>
          <cell r="AE5684" t="str">
            <v>KLOJEN</v>
          </cell>
          <cell r="AN5684" t="str">
            <v>Belum Sertifikasi</v>
          </cell>
          <cell r="BB5684" t="str">
            <v>Belum</v>
          </cell>
        </row>
        <row r="5685">
          <cell r="N5685" t="str">
            <v>NON PNS</v>
          </cell>
          <cell r="R5685" t="str">
            <v>S1</v>
          </cell>
          <cell r="X5685" t="str">
            <v>P</v>
          </cell>
          <cell r="AC5685" t="str">
            <v>Guru</v>
          </cell>
          <cell r="AD5685" t="str">
            <v>TK</v>
          </cell>
          <cell r="AE5685" t="str">
            <v>KLOJEN</v>
          </cell>
          <cell r="AN5685" t="str">
            <v>Belum Sertifikasi</v>
          </cell>
          <cell r="BB5685" t="str">
            <v>Belum</v>
          </cell>
        </row>
        <row r="5686">
          <cell r="N5686" t="str">
            <v>NON PNS</v>
          </cell>
          <cell r="R5686" t="str">
            <v>SMA</v>
          </cell>
          <cell r="X5686" t="str">
            <v>P</v>
          </cell>
          <cell r="AC5686" t="str">
            <v>Guru</v>
          </cell>
          <cell r="AD5686" t="str">
            <v>TK</v>
          </cell>
          <cell r="AE5686" t="str">
            <v>KLOJEN</v>
          </cell>
          <cell r="AN5686" t="str">
            <v>Belum Sertifikasi</v>
          </cell>
          <cell r="BB5686" t="str">
            <v>Belum</v>
          </cell>
        </row>
        <row r="5687">
          <cell r="N5687" t="str">
            <v>NON PNS</v>
          </cell>
          <cell r="R5687" t="str">
            <v>S1</v>
          </cell>
          <cell r="X5687" t="str">
            <v>P</v>
          </cell>
          <cell r="AC5687" t="str">
            <v>Kepala Sekolah</v>
          </cell>
          <cell r="AD5687" t="str">
            <v>TK</v>
          </cell>
          <cell r="AE5687" t="str">
            <v>KLOJEN</v>
          </cell>
          <cell r="AN5687" t="str">
            <v>Lulus Sertifikasi</v>
          </cell>
          <cell r="BB5687" t="str">
            <v>Belum</v>
          </cell>
        </row>
        <row r="5688">
          <cell r="N5688" t="str">
            <v>NON PNS</v>
          </cell>
          <cell r="R5688" t="str">
            <v>S1</v>
          </cell>
          <cell r="X5688" t="str">
            <v>P</v>
          </cell>
          <cell r="AC5688" t="str">
            <v>Guru</v>
          </cell>
          <cell r="AD5688" t="str">
            <v>TK</v>
          </cell>
          <cell r="AE5688" t="str">
            <v>KEDUNG KANDANG</v>
          </cell>
          <cell r="AN5688" t="str">
            <v>Lulus Sertifikasi</v>
          </cell>
          <cell r="BB5688" t="str">
            <v>Belum</v>
          </cell>
        </row>
        <row r="5689">
          <cell r="N5689" t="str">
            <v>NON PNS</v>
          </cell>
          <cell r="R5689" t="str">
            <v>S1</v>
          </cell>
          <cell r="X5689" t="str">
            <v>P</v>
          </cell>
          <cell r="AC5689" t="str">
            <v>Guru</v>
          </cell>
          <cell r="AD5689" t="str">
            <v>TK</v>
          </cell>
          <cell r="AE5689" t="str">
            <v>KEDUNG KANDANG</v>
          </cell>
          <cell r="AN5689" t="str">
            <v>Belum Sertifikasi</v>
          </cell>
          <cell r="BB5689" t="str">
            <v>Belum</v>
          </cell>
        </row>
        <row r="5690">
          <cell r="N5690" t="str">
            <v>NON PNS</v>
          </cell>
          <cell r="R5690" t="str">
            <v>S1</v>
          </cell>
          <cell r="X5690" t="str">
            <v>P</v>
          </cell>
          <cell r="AC5690" t="str">
            <v>Guru</v>
          </cell>
          <cell r="AD5690" t="str">
            <v>TK</v>
          </cell>
          <cell r="AE5690" t="str">
            <v>KEDUNG KANDANG</v>
          </cell>
          <cell r="AN5690" t="str">
            <v>Lulus Sertifikasi</v>
          </cell>
          <cell r="BB5690" t="str">
            <v>Belum</v>
          </cell>
        </row>
        <row r="5691">
          <cell r="N5691" t="str">
            <v>NON PNS</v>
          </cell>
          <cell r="R5691" t="str">
            <v>S1</v>
          </cell>
          <cell r="X5691" t="str">
            <v>P</v>
          </cell>
          <cell r="AC5691" t="str">
            <v>Guru</v>
          </cell>
          <cell r="AD5691" t="str">
            <v>TK</v>
          </cell>
          <cell r="AE5691" t="str">
            <v>KEDUNG KANDANG</v>
          </cell>
          <cell r="AN5691" t="str">
            <v>Lulus Sertifikasi</v>
          </cell>
          <cell r="BB5691" t="str">
            <v>Belum</v>
          </cell>
        </row>
        <row r="5692">
          <cell r="N5692" t="str">
            <v>NON PNS</v>
          </cell>
          <cell r="R5692" t="str">
            <v>S1</v>
          </cell>
          <cell r="X5692" t="str">
            <v>P</v>
          </cell>
          <cell r="AC5692" t="str">
            <v>Guru</v>
          </cell>
          <cell r="AD5692" t="str">
            <v>TK</v>
          </cell>
          <cell r="AE5692" t="str">
            <v>KEDUNG KANDANG</v>
          </cell>
          <cell r="AN5692" t="str">
            <v>Lulus Sertifikasi</v>
          </cell>
          <cell r="BB5692" t="str">
            <v>Belum</v>
          </cell>
        </row>
        <row r="5693">
          <cell r="N5693" t="str">
            <v>NON PNS</v>
          </cell>
          <cell r="R5693" t="str">
            <v>S1</v>
          </cell>
          <cell r="X5693" t="str">
            <v>P</v>
          </cell>
          <cell r="AC5693" t="str">
            <v>Guru</v>
          </cell>
          <cell r="AD5693" t="str">
            <v>TK</v>
          </cell>
          <cell r="AE5693" t="str">
            <v>KEDUNG KANDANG</v>
          </cell>
          <cell r="AN5693" t="str">
            <v>Belum Sertifikasi</v>
          </cell>
          <cell r="BB5693" t="str">
            <v>Belum</v>
          </cell>
        </row>
        <row r="5694">
          <cell r="N5694" t="str">
            <v>NON PNS</v>
          </cell>
          <cell r="R5694" t="str">
            <v>S1</v>
          </cell>
          <cell r="X5694" t="str">
            <v>P</v>
          </cell>
          <cell r="AC5694" t="str">
            <v>Kepala Sekolah</v>
          </cell>
          <cell r="AD5694" t="str">
            <v>TK</v>
          </cell>
          <cell r="AE5694" t="str">
            <v>KEDUNG KANDANG</v>
          </cell>
          <cell r="AN5694" t="str">
            <v>Lulus Sertifikasi</v>
          </cell>
          <cell r="BB5694" t="str">
            <v>Belum</v>
          </cell>
        </row>
        <row r="5695">
          <cell r="N5695" t="str">
            <v>NON PNS</v>
          </cell>
          <cell r="R5695" t="str">
            <v>S1</v>
          </cell>
          <cell r="X5695" t="str">
            <v>P</v>
          </cell>
          <cell r="AC5695" t="str">
            <v>Guru</v>
          </cell>
          <cell r="AD5695" t="str">
            <v>TK</v>
          </cell>
          <cell r="AE5695" t="str">
            <v>KEDUNG KANDANG</v>
          </cell>
          <cell r="AN5695" t="str">
            <v>Lulus Sertifikasi</v>
          </cell>
          <cell r="BB5695" t="str">
            <v>Belum</v>
          </cell>
        </row>
        <row r="5696">
          <cell r="N5696" t="str">
            <v>NON PNS</v>
          </cell>
          <cell r="R5696" t="str">
            <v>D1</v>
          </cell>
          <cell r="X5696" t="str">
            <v>P</v>
          </cell>
          <cell r="AC5696" t="str">
            <v>Guru</v>
          </cell>
          <cell r="AD5696" t="str">
            <v>TK</v>
          </cell>
          <cell r="AE5696" t="str">
            <v>KLOJEN</v>
          </cell>
          <cell r="AN5696" t="str">
            <v>Belum Sertifikasi</v>
          </cell>
          <cell r="BB5696" t="str">
            <v>Belum</v>
          </cell>
        </row>
        <row r="5697">
          <cell r="N5697" t="str">
            <v>NON PNS</v>
          </cell>
          <cell r="R5697" t="str">
            <v>S1</v>
          </cell>
          <cell r="X5697" t="str">
            <v>P</v>
          </cell>
          <cell r="AC5697" t="str">
            <v>Guru</v>
          </cell>
          <cell r="AD5697" t="str">
            <v>TK</v>
          </cell>
          <cell r="AE5697" t="str">
            <v>KLOJEN</v>
          </cell>
          <cell r="AN5697" t="str">
            <v>Lulus Sertifikasi</v>
          </cell>
          <cell r="BB5697" t="str">
            <v>Belum</v>
          </cell>
        </row>
        <row r="5698">
          <cell r="N5698" t="str">
            <v>NON PNS</v>
          </cell>
          <cell r="R5698" t="str">
            <v>S1</v>
          </cell>
          <cell r="X5698" t="str">
            <v>P</v>
          </cell>
          <cell r="AC5698" t="str">
            <v>Kepala Sekolah</v>
          </cell>
          <cell r="AD5698" t="str">
            <v>TK</v>
          </cell>
          <cell r="AE5698" t="str">
            <v>KLOJEN</v>
          </cell>
          <cell r="AN5698" t="str">
            <v>Lulus Sertifikasi</v>
          </cell>
          <cell r="BB5698" t="str">
            <v>Belum</v>
          </cell>
        </row>
        <row r="5699">
          <cell r="N5699" t="str">
            <v>NON PNS</v>
          </cell>
          <cell r="R5699" t="str">
            <v>S1</v>
          </cell>
          <cell r="X5699" t="str">
            <v>P</v>
          </cell>
          <cell r="AC5699" t="str">
            <v>Guru</v>
          </cell>
          <cell r="AD5699" t="str">
            <v>TK</v>
          </cell>
          <cell r="AE5699" t="str">
            <v>KLOJEN</v>
          </cell>
          <cell r="AN5699" t="str">
            <v>Lulus Sertifikasi</v>
          </cell>
          <cell r="BB5699" t="str">
            <v>Belum</v>
          </cell>
        </row>
        <row r="5700">
          <cell r="N5700" t="str">
            <v>NON PNS</v>
          </cell>
          <cell r="R5700" t="str">
            <v>SMA</v>
          </cell>
          <cell r="X5700" t="str">
            <v>L</v>
          </cell>
          <cell r="AC5700" t="str">
            <v>Tenaga Administrasi Sekolah</v>
          </cell>
          <cell r="AD5700" t="str">
            <v>TK</v>
          </cell>
          <cell r="AE5700" t="str">
            <v>KLOJEN</v>
          </cell>
          <cell r="AN5700" t="str">
            <v>Belum Sertifikasi</v>
          </cell>
          <cell r="BB5700" t="str">
            <v>Belum</v>
          </cell>
        </row>
        <row r="5701">
          <cell r="N5701" t="str">
            <v>NON PNS</v>
          </cell>
          <cell r="R5701" t="str">
            <v>S1</v>
          </cell>
          <cell r="X5701" t="str">
            <v>P</v>
          </cell>
          <cell r="AC5701" t="str">
            <v>Guru</v>
          </cell>
          <cell r="AD5701" t="str">
            <v>TK</v>
          </cell>
          <cell r="AE5701" t="str">
            <v>KEDUNG KANDANG</v>
          </cell>
          <cell r="AN5701" t="str">
            <v>Belum Sertifikasi</v>
          </cell>
          <cell r="BB5701" t="str">
            <v>Belum</v>
          </cell>
        </row>
        <row r="5702">
          <cell r="N5702" t="str">
            <v>NON PNS</v>
          </cell>
          <cell r="R5702" t="str">
            <v>S1</v>
          </cell>
          <cell r="X5702" t="str">
            <v>P</v>
          </cell>
          <cell r="AC5702" t="str">
            <v>Guru</v>
          </cell>
          <cell r="AD5702" t="str">
            <v>TK</v>
          </cell>
          <cell r="AE5702" t="str">
            <v>KEDUNG KANDANG</v>
          </cell>
          <cell r="AN5702" t="str">
            <v>Belum Sertifikasi</v>
          </cell>
          <cell r="BB5702" t="str">
            <v>Belum</v>
          </cell>
        </row>
        <row r="5703">
          <cell r="N5703" t="str">
            <v>NON PNS</v>
          </cell>
          <cell r="R5703" t="str">
            <v>S1</v>
          </cell>
          <cell r="X5703" t="str">
            <v>P</v>
          </cell>
          <cell r="AC5703" t="str">
            <v>Guru</v>
          </cell>
          <cell r="AD5703" t="str">
            <v>TK</v>
          </cell>
          <cell r="AE5703" t="str">
            <v>KEDUNG KANDANG</v>
          </cell>
          <cell r="AN5703" t="str">
            <v>Lulus Sertifikasi</v>
          </cell>
          <cell r="BB5703" t="str">
            <v>Belum</v>
          </cell>
        </row>
        <row r="5704">
          <cell r="N5704" t="str">
            <v>NON PNS</v>
          </cell>
          <cell r="R5704" t="str">
            <v>S1</v>
          </cell>
          <cell r="X5704" t="str">
            <v>P</v>
          </cell>
          <cell r="AC5704" t="str">
            <v>Kepala Sekolah</v>
          </cell>
          <cell r="AD5704" t="str">
            <v>TK</v>
          </cell>
          <cell r="AE5704" t="str">
            <v>KEDUNG KANDANG</v>
          </cell>
          <cell r="AN5704" t="str">
            <v>Belum Sertifikasi</v>
          </cell>
          <cell r="BB5704" t="str">
            <v>Belum</v>
          </cell>
        </row>
        <row r="5705">
          <cell r="N5705" t="str">
            <v>NON PNS</v>
          </cell>
          <cell r="R5705" t="str">
            <v>SMA</v>
          </cell>
          <cell r="X5705" t="str">
            <v>P</v>
          </cell>
          <cell r="AC5705" t="str">
            <v>Guru</v>
          </cell>
          <cell r="AD5705" t="str">
            <v>TK</v>
          </cell>
          <cell r="AE5705" t="str">
            <v>SUKUN</v>
          </cell>
          <cell r="AN5705" t="str">
            <v>Belum Sertifikasi</v>
          </cell>
          <cell r="BB5705" t="str">
            <v>Belum</v>
          </cell>
        </row>
        <row r="5706">
          <cell r="N5706" t="str">
            <v>NON PNS</v>
          </cell>
          <cell r="R5706" t="str">
            <v>S1</v>
          </cell>
          <cell r="X5706" t="str">
            <v>P</v>
          </cell>
          <cell r="AC5706" t="str">
            <v>Guru</v>
          </cell>
          <cell r="AD5706" t="str">
            <v>TK</v>
          </cell>
          <cell r="AE5706" t="str">
            <v>SUKUN</v>
          </cell>
          <cell r="AN5706" t="str">
            <v>Lulus Sertifikasi</v>
          </cell>
          <cell r="BB5706" t="str">
            <v>Belum</v>
          </cell>
        </row>
        <row r="5707">
          <cell r="N5707" t="str">
            <v>NON PNS</v>
          </cell>
          <cell r="R5707" t="str">
            <v>D2</v>
          </cell>
          <cell r="X5707" t="str">
            <v>P</v>
          </cell>
          <cell r="AC5707" t="str">
            <v>Guru</v>
          </cell>
          <cell r="AD5707" t="str">
            <v>TK</v>
          </cell>
          <cell r="AE5707" t="str">
            <v>SUKUN</v>
          </cell>
          <cell r="AN5707" t="str">
            <v>Belum Sertifikasi</v>
          </cell>
          <cell r="BB5707" t="str">
            <v>Belum</v>
          </cell>
        </row>
        <row r="5708">
          <cell r="N5708" t="str">
            <v>NON PNS</v>
          </cell>
          <cell r="R5708" t="str">
            <v>S2</v>
          </cell>
          <cell r="X5708" t="str">
            <v>P</v>
          </cell>
          <cell r="AC5708" t="str">
            <v>Kepala Sekolah</v>
          </cell>
          <cell r="AD5708" t="str">
            <v>TK</v>
          </cell>
          <cell r="AE5708" t="str">
            <v>SUKUN</v>
          </cell>
          <cell r="AN5708" t="str">
            <v>Lulus Sertifikasi</v>
          </cell>
          <cell r="BB5708" t="str">
            <v>Belum</v>
          </cell>
        </row>
        <row r="5709">
          <cell r="N5709" t="str">
            <v>NON PNS</v>
          </cell>
          <cell r="R5709" t="str">
            <v>S1</v>
          </cell>
          <cell r="X5709" t="str">
            <v>P</v>
          </cell>
          <cell r="AC5709" t="str">
            <v>Guru</v>
          </cell>
          <cell r="AD5709" t="str">
            <v>TK</v>
          </cell>
          <cell r="AE5709" t="str">
            <v>KEDUNG KANDANG</v>
          </cell>
          <cell r="AN5709" t="str">
            <v>Belum Sertifikasi</v>
          </cell>
          <cell r="BB5709" t="str">
            <v>Belum</v>
          </cell>
        </row>
        <row r="5710">
          <cell r="N5710" t="str">
            <v>NON PNS</v>
          </cell>
          <cell r="R5710" t="str">
            <v>S1</v>
          </cell>
          <cell r="X5710" t="str">
            <v>P</v>
          </cell>
          <cell r="AC5710" t="str">
            <v>Guru</v>
          </cell>
          <cell r="AD5710" t="str">
            <v>TK</v>
          </cell>
          <cell r="AE5710" t="str">
            <v>KEDUNG KANDANG</v>
          </cell>
          <cell r="AN5710" t="str">
            <v>Belum Sertifikasi</v>
          </cell>
          <cell r="BB5710" t="str">
            <v>Belum</v>
          </cell>
        </row>
        <row r="5711">
          <cell r="N5711" t="str">
            <v>NON PNS</v>
          </cell>
          <cell r="R5711" t="str">
            <v>S1</v>
          </cell>
          <cell r="X5711" t="str">
            <v>P</v>
          </cell>
          <cell r="AC5711" t="str">
            <v>Guru</v>
          </cell>
          <cell r="AD5711" t="str">
            <v>TK</v>
          </cell>
          <cell r="AE5711" t="str">
            <v>BLIMBING</v>
          </cell>
          <cell r="AN5711" t="str">
            <v>Belum Sertifikasi</v>
          </cell>
          <cell r="BB5711" t="str">
            <v>Belum</v>
          </cell>
        </row>
        <row r="5712">
          <cell r="N5712" t="str">
            <v>NON PNS</v>
          </cell>
          <cell r="R5712" t="str">
            <v>SMA</v>
          </cell>
          <cell r="X5712" t="str">
            <v>P</v>
          </cell>
          <cell r="AC5712" t="str">
            <v>Guru</v>
          </cell>
          <cell r="AD5712" t="str">
            <v>TK</v>
          </cell>
          <cell r="AE5712" t="str">
            <v>BLIMBING</v>
          </cell>
          <cell r="AN5712" t="str">
            <v>Belum Sertifikasi</v>
          </cell>
          <cell r="BB5712" t="str">
            <v>Belum</v>
          </cell>
        </row>
        <row r="5713">
          <cell r="N5713" t="str">
            <v>NON PNS</v>
          </cell>
          <cell r="R5713" t="str">
            <v>SMA</v>
          </cell>
          <cell r="X5713" t="str">
            <v>P</v>
          </cell>
          <cell r="AC5713" t="str">
            <v>Guru</v>
          </cell>
          <cell r="AD5713" t="str">
            <v>TK</v>
          </cell>
          <cell r="AE5713" t="str">
            <v>BLIMBING</v>
          </cell>
          <cell r="AN5713" t="str">
            <v>Belum Sertifikasi</v>
          </cell>
          <cell r="BB5713" t="str">
            <v>Belum</v>
          </cell>
        </row>
        <row r="5714">
          <cell r="N5714" t="str">
            <v>NON PNS</v>
          </cell>
          <cell r="R5714" t="str">
            <v>S1</v>
          </cell>
          <cell r="X5714" t="str">
            <v>P</v>
          </cell>
          <cell r="AC5714" t="str">
            <v>Kepala Sekolah</v>
          </cell>
          <cell r="AD5714" t="str">
            <v>TK</v>
          </cell>
          <cell r="AE5714" t="str">
            <v>BLIMBING</v>
          </cell>
          <cell r="AN5714" t="str">
            <v>Lulus Sertifikasi</v>
          </cell>
          <cell r="BB5714" t="str">
            <v>Belum</v>
          </cell>
        </row>
        <row r="5715">
          <cell r="N5715" t="str">
            <v>NON PNS</v>
          </cell>
          <cell r="R5715" t="str">
            <v>S1</v>
          </cell>
          <cell r="X5715" t="str">
            <v>P</v>
          </cell>
          <cell r="AC5715" t="str">
            <v>Guru</v>
          </cell>
          <cell r="AD5715" t="str">
            <v>TK</v>
          </cell>
          <cell r="AE5715" t="str">
            <v>BLIMBING</v>
          </cell>
          <cell r="AN5715" t="str">
            <v>Belum Sertifikasi</v>
          </cell>
          <cell r="BB5715" t="str">
            <v>Belum</v>
          </cell>
        </row>
        <row r="5716">
          <cell r="N5716" t="str">
            <v>NON PNS</v>
          </cell>
          <cell r="R5716" t="str">
            <v>S1</v>
          </cell>
          <cell r="X5716" t="str">
            <v>P</v>
          </cell>
          <cell r="AC5716" t="str">
            <v>Guru</v>
          </cell>
          <cell r="AD5716" t="str">
            <v>TK</v>
          </cell>
          <cell r="AE5716" t="str">
            <v>BLIMBING</v>
          </cell>
          <cell r="AN5716" t="str">
            <v>Belum Sertifikasi</v>
          </cell>
          <cell r="BB5716" t="str">
            <v>Belum</v>
          </cell>
        </row>
        <row r="5717">
          <cell r="N5717" t="str">
            <v>NON PNS</v>
          </cell>
          <cell r="R5717" t="str">
            <v>S1</v>
          </cell>
          <cell r="X5717" t="str">
            <v>P</v>
          </cell>
          <cell r="AC5717" t="str">
            <v>Guru</v>
          </cell>
          <cell r="AD5717" t="str">
            <v>TK</v>
          </cell>
          <cell r="AE5717" t="str">
            <v>BLIMBING</v>
          </cell>
          <cell r="AN5717" t="str">
            <v>Lulus Sertifikasi</v>
          </cell>
          <cell r="BB5717" t="str">
            <v>Belum</v>
          </cell>
        </row>
        <row r="5718">
          <cell r="N5718" t="str">
            <v>NON PNS</v>
          </cell>
          <cell r="R5718" t="str">
            <v>S1</v>
          </cell>
          <cell r="X5718" t="str">
            <v>P</v>
          </cell>
          <cell r="AC5718" t="str">
            <v>Guru</v>
          </cell>
          <cell r="AD5718" t="str">
            <v>TK</v>
          </cell>
          <cell r="AE5718" t="str">
            <v>BLIMBING</v>
          </cell>
          <cell r="AN5718" t="str">
            <v>Belum Sertifikasi</v>
          </cell>
          <cell r="BB5718" t="str">
            <v>Belum</v>
          </cell>
        </row>
        <row r="5719">
          <cell r="N5719" t="str">
            <v>NON PNS</v>
          </cell>
          <cell r="R5719" t="str">
            <v>SMA</v>
          </cell>
          <cell r="X5719" t="str">
            <v>P</v>
          </cell>
          <cell r="AC5719" t="str">
            <v>Guru</v>
          </cell>
          <cell r="AD5719" t="str">
            <v>TK</v>
          </cell>
          <cell r="AE5719" t="str">
            <v>BLIMBING</v>
          </cell>
          <cell r="AN5719" t="str">
            <v>Belum Sertifikasi</v>
          </cell>
          <cell r="BB5719" t="str">
            <v>Belum</v>
          </cell>
        </row>
        <row r="5720">
          <cell r="N5720" t="str">
            <v>NON PNS</v>
          </cell>
          <cell r="R5720" t="str">
            <v>S1</v>
          </cell>
          <cell r="X5720" t="str">
            <v>P</v>
          </cell>
          <cell r="AC5720" t="str">
            <v>Kepala Sekolah</v>
          </cell>
          <cell r="AD5720" t="str">
            <v>TK</v>
          </cell>
          <cell r="AE5720" t="str">
            <v>BLIMBING</v>
          </cell>
          <cell r="AN5720" t="str">
            <v>Lulus Sertifikasi</v>
          </cell>
          <cell r="BB5720" t="str">
            <v>Belum</v>
          </cell>
        </row>
        <row r="5721">
          <cell r="N5721" t="str">
            <v>NON PNS</v>
          </cell>
          <cell r="R5721" t="str">
            <v>SMA</v>
          </cell>
          <cell r="X5721" t="str">
            <v>P</v>
          </cell>
          <cell r="AC5721" t="str">
            <v>Kepala Sekolah</v>
          </cell>
          <cell r="AD5721" t="str">
            <v>TK</v>
          </cell>
          <cell r="AE5721" t="str">
            <v>KEDUNG KANDANG</v>
          </cell>
          <cell r="AN5721" t="str">
            <v>Belum Sertifikasi</v>
          </cell>
          <cell r="BB5721" t="str">
            <v>Belum</v>
          </cell>
        </row>
        <row r="5722">
          <cell r="N5722" t="str">
            <v>NON PNS</v>
          </cell>
          <cell r="R5722" t="str">
            <v>SMA</v>
          </cell>
          <cell r="X5722" t="str">
            <v>P</v>
          </cell>
          <cell r="AC5722" t="str">
            <v>Guru</v>
          </cell>
          <cell r="AD5722" t="str">
            <v>TK</v>
          </cell>
          <cell r="AE5722" t="str">
            <v>KEDUNG KANDANG</v>
          </cell>
          <cell r="AN5722" t="str">
            <v>Belum Sertifikasi</v>
          </cell>
          <cell r="BB5722" t="str">
            <v>Belum</v>
          </cell>
        </row>
        <row r="5723">
          <cell r="N5723" t="str">
            <v>NON PNS</v>
          </cell>
          <cell r="R5723" t="str">
            <v>S1</v>
          </cell>
          <cell r="X5723" t="str">
            <v>P</v>
          </cell>
          <cell r="AC5723" t="str">
            <v>Guru</v>
          </cell>
          <cell r="AD5723" t="str">
            <v>TK</v>
          </cell>
          <cell r="AE5723" t="str">
            <v>LOWOK WARU</v>
          </cell>
          <cell r="AN5723" t="str">
            <v>Lulus Sertifikasi</v>
          </cell>
          <cell r="BB5723" t="str">
            <v>Belum</v>
          </cell>
        </row>
        <row r="5724">
          <cell r="N5724" t="str">
            <v>NON PNS</v>
          </cell>
          <cell r="R5724" t="str">
            <v>S1</v>
          </cell>
          <cell r="X5724" t="str">
            <v>P</v>
          </cell>
          <cell r="AC5724" t="str">
            <v>Guru</v>
          </cell>
          <cell r="AD5724" t="str">
            <v>TK</v>
          </cell>
          <cell r="AE5724" t="str">
            <v>LOWOK WARU</v>
          </cell>
          <cell r="AN5724" t="str">
            <v>Lulus Sertifikasi</v>
          </cell>
          <cell r="BB5724" t="str">
            <v>Belum</v>
          </cell>
        </row>
        <row r="5725">
          <cell r="N5725" t="str">
            <v>NON PNS</v>
          </cell>
          <cell r="R5725" t="str">
            <v>S1</v>
          </cell>
          <cell r="X5725" t="str">
            <v>P</v>
          </cell>
          <cell r="AC5725" t="str">
            <v>Guru</v>
          </cell>
          <cell r="AD5725" t="str">
            <v>TK</v>
          </cell>
          <cell r="AE5725" t="str">
            <v>LOWOK WARU</v>
          </cell>
          <cell r="AN5725" t="str">
            <v>Lulus Sertifikasi</v>
          </cell>
          <cell r="BB5725" t="str">
            <v>Belum</v>
          </cell>
        </row>
        <row r="5726">
          <cell r="N5726" t="str">
            <v>NON PNS</v>
          </cell>
          <cell r="R5726" t="str">
            <v>S1</v>
          </cell>
          <cell r="X5726" t="str">
            <v>P</v>
          </cell>
          <cell r="AC5726" t="str">
            <v>Guru</v>
          </cell>
          <cell r="AD5726" t="str">
            <v>TK</v>
          </cell>
          <cell r="AE5726" t="str">
            <v>LOWOK WARU</v>
          </cell>
          <cell r="AN5726" t="str">
            <v>Lulus Sertifikasi</v>
          </cell>
          <cell r="BB5726" t="str">
            <v>Belum</v>
          </cell>
        </row>
        <row r="5727">
          <cell r="N5727" t="str">
            <v>NON PNS</v>
          </cell>
          <cell r="R5727" t="str">
            <v>S1</v>
          </cell>
          <cell r="X5727" t="str">
            <v>P</v>
          </cell>
          <cell r="AC5727" t="str">
            <v>Guru</v>
          </cell>
          <cell r="AD5727" t="str">
            <v>TK</v>
          </cell>
          <cell r="AE5727" t="str">
            <v>LOWOK WARU</v>
          </cell>
          <cell r="AN5727" t="str">
            <v>Lulus Sertifikasi</v>
          </cell>
          <cell r="BB5727" t="str">
            <v>Belum</v>
          </cell>
        </row>
        <row r="5728">
          <cell r="N5728" t="str">
            <v>NON PNS</v>
          </cell>
          <cell r="R5728" t="str">
            <v>S1</v>
          </cell>
          <cell r="X5728" t="str">
            <v>P</v>
          </cell>
          <cell r="AC5728" t="str">
            <v>Guru</v>
          </cell>
          <cell r="AD5728" t="str">
            <v>TK</v>
          </cell>
          <cell r="AE5728" t="str">
            <v>LOWOK WARU</v>
          </cell>
          <cell r="AN5728" t="str">
            <v>Lulus Sertifikasi</v>
          </cell>
          <cell r="BB5728" t="str">
            <v>Belum</v>
          </cell>
        </row>
        <row r="5729">
          <cell r="N5729" t="str">
            <v>NON PNS</v>
          </cell>
          <cell r="R5729" t="str">
            <v>S1</v>
          </cell>
          <cell r="X5729" t="str">
            <v>P</v>
          </cell>
          <cell r="AC5729" t="str">
            <v>Guru</v>
          </cell>
          <cell r="AD5729" t="str">
            <v>TK</v>
          </cell>
          <cell r="AE5729" t="str">
            <v>SUKUN</v>
          </cell>
          <cell r="AN5729" t="str">
            <v>Belum Sertifikasi</v>
          </cell>
          <cell r="BB5729" t="str">
            <v>Belum</v>
          </cell>
        </row>
        <row r="5730">
          <cell r="N5730" t="str">
            <v>NON PNS</v>
          </cell>
          <cell r="R5730" t="str">
            <v>S1</v>
          </cell>
          <cell r="X5730" t="str">
            <v>P</v>
          </cell>
          <cell r="AC5730" t="str">
            <v>Guru</v>
          </cell>
          <cell r="AD5730" t="str">
            <v>TK</v>
          </cell>
          <cell r="AE5730" t="str">
            <v>SUKUN</v>
          </cell>
          <cell r="AN5730" t="str">
            <v>Belum Sertifikasi</v>
          </cell>
          <cell r="BB5730" t="str">
            <v>Belum</v>
          </cell>
        </row>
        <row r="5731">
          <cell r="N5731" t="str">
            <v>NON PNS</v>
          </cell>
          <cell r="R5731" t="str">
            <v>S1</v>
          </cell>
          <cell r="X5731" t="str">
            <v>P</v>
          </cell>
          <cell r="AC5731" t="str">
            <v>Guru</v>
          </cell>
          <cell r="AD5731" t="str">
            <v>TK</v>
          </cell>
          <cell r="AE5731" t="str">
            <v>SUKUN</v>
          </cell>
          <cell r="AN5731" t="str">
            <v>Belum Sertifikasi</v>
          </cell>
          <cell r="BB5731" t="str">
            <v>Belum</v>
          </cell>
        </row>
        <row r="5732">
          <cell r="N5732" t="str">
            <v>NON PNS</v>
          </cell>
          <cell r="R5732" t="str">
            <v>S1</v>
          </cell>
          <cell r="X5732" t="str">
            <v>P</v>
          </cell>
          <cell r="AC5732" t="str">
            <v>Guru</v>
          </cell>
          <cell r="AD5732" t="str">
            <v>TK</v>
          </cell>
          <cell r="AE5732" t="str">
            <v>SUKUN</v>
          </cell>
          <cell r="AN5732" t="str">
            <v>Belum Sertifikasi</v>
          </cell>
          <cell r="BB5732" t="str">
            <v>Belum</v>
          </cell>
        </row>
        <row r="5733">
          <cell r="N5733" t="str">
            <v>NON PNS</v>
          </cell>
          <cell r="R5733" t="str">
            <v>S1</v>
          </cell>
          <cell r="X5733" t="str">
            <v>P</v>
          </cell>
          <cell r="AC5733" t="str">
            <v>Guru</v>
          </cell>
          <cell r="AD5733" t="str">
            <v>TK</v>
          </cell>
          <cell r="AE5733" t="str">
            <v>SUKUN</v>
          </cell>
          <cell r="AN5733" t="str">
            <v>Belum Sertifikasi</v>
          </cell>
          <cell r="BB5733" t="str">
            <v>Belum</v>
          </cell>
        </row>
        <row r="5734">
          <cell r="N5734" t="str">
            <v>NON PNS</v>
          </cell>
          <cell r="R5734" t="str">
            <v>S1</v>
          </cell>
          <cell r="X5734" t="str">
            <v>P</v>
          </cell>
          <cell r="AC5734" t="str">
            <v>Guru</v>
          </cell>
          <cell r="AD5734" t="str">
            <v>TK</v>
          </cell>
          <cell r="AE5734" t="str">
            <v>SUKUN</v>
          </cell>
          <cell r="AN5734" t="str">
            <v>Lulus Sertifikasi</v>
          </cell>
          <cell r="BB5734" t="str">
            <v>Belum</v>
          </cell>
        </row>
        <row r="5735">
          <cell r="N5735" t="str">
            <v>NON PNS</v>
          </cell>
          <cell r="R5735" t="str">
            <v>S1</v>
          </cell>
          <cell r="X5735" t="str">
            <v>P</v>
          </cell>
          <cell r="AC5735" t="str">
            <v>Guru</v>
          </cell>
          <cell r="AD5735" t="str">
            <v>TK</v>
          </cell>
          <cell r="AE5735" t="str">
            <v>SUKUN</v>
          </cell>
          <cell r="AN5735" t="str">
            <v>Belum Sertifikasi</v>
          </cell>
          <cell r="BB5735" t="str">
            <v>Belum</v>
          </cell>
        </row>
        <row r="5736">
          <cell r="N5736" t="str">
            <v>NON PNS</v>
          </cell>
          <cell r="R5736" t="str">
            <v>S1</v>
          </cell>
          <cell r="X5736" t="str">
            <v>P</v>
          </cell>
          <cell r="AC5736" t="str">
            <v>Guru</v>
          </cell>
          <cell r="AD5736" t="str">
            <v>TK</v>
          </cell>
          <cell r="AE5736" t="str">
            <v>SUKUN</v>
          </cell>
          <cell r="AN5736" t="str">
            <v>Belum Sertifikasi</v>
          </cell>
          <cell r="BB5736" t="str">
            <v>Belum</v>
          </cell>
        </row>
        <row r="5737">
          <cell r="N5737" t="str">
            <v>NON PNS</v>
          </cell>
          <cell r="R5737" t="str">
            <v>S1</v>
          </cell>
          <cell r="X5737" t="str">
            <v>P</v>
          </cell>
          <cell r="AC5737" t="str">
            <v>Guru</v>
          </cell>
          <cell r="AD5737" t="str">
            <v>TK</v>
          </cell>
          <cell r="AE5737" t="str">
            <v>SUKUN</v>
          </cell>
          <cell r="AN5737" t="str">
            <v>Lulus Sertifikasi</v>
          </cell>
          <cell r="BB5737" t="str">
            <v>Belum</v>
          </cell>
        </row>
        <row r="5738">
          <cell r="N5738" t="str">
            <v>NON PNS</v>
          </cell>
          <cell r="R5738" t="str">
            <v>S1</v>
          </cell>
          <cell r="X5738" t="str">
            <v>P</v>
          </cell>
          <cell r="AC5738" t="str">
            <v>Guru</v>
          </cell>
          <cell r="AD5738" t="str">
            <v>TK</v>
          </cell>
          <cell r="AE5738" t="str">
            <v>SUKUN</v>
          </cell>
          <cell r="AN5738" t="str">
            <v>Lulus Sertifikasi</v>
          </cell>
          <cell r="BB5738" t="str">
            <v>Belum</v>
          </cell>
        </row>
        <row r="5739">
          <cell r="N5739" t="str">
            <v>NON PNS</v>
          </cell>
          <cell r="R5739" t="str">
            <v>SMA</v>
          </cell>
          <cell r="X5739" t="str">
            <v>P</v>
          </cell>
          <cell r="AC5739" t="str">
            <v>Guru</v>
          </cell>
          <cell r="AD5739" t="str">
            <v>TK</v>
          </cell>
          <cell r="AE5739" t="str">
            <v>BLIMBING</v>
          </cell>
          <cell r="AN5739" t="str">
            <v>Belum Sertifikasi</v>
          </cell>
          <cell r="BB5739" t="str">
            <v>Belum</v>
          </cell>
        </row>
        <row r="5740">
          <cell r="N5740" t="str">
            <v>NON PNS</v>
          </cell>
          <cell r="R5740" t="str">
            <v>S1</v>
          </cell>
          <cell r="X5740" t="str">
            <v>P</v>
          </cell>
          <cell r="AC5740" t="str">
            <v>Guru</v>
          </cell>
          <cell r="AD5740" t="str">
            <v>TK</v>
          </cell>
          <cell r="AE5740" t="str">
            <v>BLIMBING</v>
          </cell>
          <cell r="AN5740" t="str">
            <v>Belum Sertifikasi</v>
          </cell>
          <cell r="BB5740" t="str">
            <v>Belum</v>
          </cell>
        </row>
        <row r="5741">
          <cell r="N5741" t="str">
            <v>NON PNS</v>
          </cell>
          <cell r="R5741" t="str">
            <v>S1</v>
          </cell>
          <cell r="X5741" t="str">
            <v>P</v>
          </cell>
          <cell r="AC5741" t="str">
            <v>Guru</v>
          </cell>
          <cell r="AD5741" t="str">
            <v>TK</v>
          </cell>
          <cell r="AE5741" t="str">
            <v>BLIMBING</v>
          </cell>
          <cell r="AN5741" t="str">
            <v>Belum Sertifikasi</v>
          </cell>
          <cell r="BB5741" t="str">
            <v>Belum</v>
          </cell>
        </row>
        <row r="5742">
          <cell r="N5742" t="str">
            <v>NON PNS</v>
          </cell>
          <cell r="R5742" t="str">
            <v>S1</v>
          </cell>
          <cell r="X5742" t="str">
            <v>P</v>
          </cell>
          <cell r="AC5742" t="str">
            <v>Kepala Sekolah</v>
          </cell>
          <cell r="AD5742" t="str">
            <v>TK</v>
          </cell>
          <cell r="AE5742" t="str">
            <v>BLIMBING</v>
          </cell>
          <cell r="AN5742" t="str">
            <v>Belum Sertifikasi</v>
          </cell>
          <cell r="BB5742" t="str">
            <v>Belum</v>
          </cell>
        </row>
        <row r="5743">
          <cell r="N5743" t="str">
            <v>NON PNS</v>
          </cell>
          <cell r="R5743" t="str">
            <v>SMA</v>
          </cell>
          <cell r="X5743" t="str">
            <v>P</v>
          </cell>
          <cell r="AC5743" t="str">
            <v>Tenaga Administrasi Sekolah</v>
          </cell>
          <cell r="AD5743" t="str">
            <v>TK</v>
          </cell>
          <cell r="AE5743" t="str">
            <v>BLIMBING</v>
          </cell>
          <cell r="AN5743" t="str">
            <v>Belum Sertifikasi</v>
          </cell>
          <cell r="BB5743" t="str">
            <v>Belum</v>
          </cell>
        </row>
        <row r="5744">
          <cell r="N5744" t="str">
            <v>NON PNS</v>
          </cell>
          <cell r="R5744" t="str">
            <v>SMA</v>
          </cell>
          <cell r="X5744" t="str">
            <v>P</v>
          </cell>
          <cell r="AC5744" t="str">
            <v>Guru</v>
          </cell>
          <cell r="AD5744" t="str">
            <v>TK</v>
          </cell>
          <cell r="AE5744" t="str">
            <v>LOWOK WARU</v>
          </cell>
          <cell r="AN5744" t="str">
            <v>Belum Sertifikasi</v>
          </cell>
          <cell r="BB5744" t="str">
            <v>Belum</v>
          </cell>
        </row>
        <row r="5745">
          <cell r="N5745" t="str">
            <v>NON PNS</v>
          </cell>
          <cell r="R5745" t="str">
            <v>S1</v>
          </cell>
          <cell r="X5745" t="str">
            <v>P</v>
          </cell>
          <cell r="AC5745" t="str">
            <v>Guru</v>
          </cell>
          <cell r="AD5745" t="str">
            <v>TK</v>
          </cell>
          <cell r="AE5745" t="str">
            <v>LOWOK WARU</v>
          </cell>
          <cell r="AN5745" t="str">
            <v>Lulus Sertifikasi</v>
          </cell>
          <cell r="BB5745" t="str">
            <v>Belum</v>
          </cell>
        </row>
        <row r="5746">
          <cell r="N5746" t="str">
            <v>NON PNS</v>
          </cell>
          <cell r="R5746" t="str">
            <v>S1</v>
          </cell>
          <cell r="X5746" t="str">
            <v>P</v>
          </cell>
          <cell r="AC5746" t="str">
            <v>Guru</v>
          </cell>
          <cell r="AD5746" t="str">
            <v>TK</v>
          </cell>
          <cell r="AE5746" t="str">
            <v>LOWOK WARU</v>
          </cell>
          <cell r="AN5746" t="str">
            <v>Lulus Sertifikasi</v>
          </cell>
          <cell r="BB5746" t="str">
            <v>Belum</v>
          </cell>
        </row>
        <row r="5747">
          <cell r="N5747" t="str">
            <v>NON PNS</v>
          </cell>
          <cell r="R5747" t="str">
            <v>S1</v>
          </cell>
          <cell r="X5747" t="str">
            <v>P</v>
          </cell>
          <cell r="AC5747" t="str">
            <v>Guru</v>
          </cell>
          <cell r="AD5747" t="str">
            <v>TK</v>
          </cell>
          <cell r="AE5747" t="str">
            <v>LOWOK WARU</v>
          </cell>
          <cell r="AN5747" t="str">
            <v>Lulus Sertifikasi</v>
          </cell>
          <cell r="BB5747" t="str">
            <v>Belum</v>
          </cell>
        </row>
        <row r="5748">
          <cell r="N5748" t="str">
            <v>NON PNS</v>
          </cell>
          <cell r="R5748" t="str">
            <v>S1</v>
          </cell>
          <cell r="X5748" t="str">
            <v>P</v>
          </cell>
          <cell r="AC5748" t="str">
            <v>Guru</v>
          </cell>
          <cell r="AD5748" t="str">
            <v>TK</v>
          </cell>
          <cell r="AE5748" t="str">
            <v>LOWOK WARU</v>
          </cell>
          <cell r="AN5748" t="str">
            <v>Lulus Sertifikasi</v>
          </cell>
          <cell r="BB5748" t="str">
            <v>Belum</v>
          </cell>
        </row>
        <row r="5749">
          <cell r="N5749" t="str">
            <v>NON PNS</v>
          </cell>
          <cell r="R5749" t="str">
            <v>SMA</v>
          </cell>
          <cell r="X5749" t="str">
            <v>P</v>
          </cell>
          <cell r="AC5749" t="str">
            <v>Guru</v>
          </cell>
          <cell r="AD5749" t="str">
            <v>TK</v>
          </cell>
          <cell r="AE5749" t="str">
            <v>LOWOK WARU</v>
          </cell>
          <cell r="AN5749" t="str">
            <v>Belum Sertifikasi</v>
          </cell>
          <cell r="BB5749" t="str">
            <v>Belum</v>
          </cell>
        </row>
        <row r="5750">
          <cell r="N5750" t="str">
            <v>NON PNS</v>
          </cell>
          <cell r="R5750" t="str">
            <v>S1</v>
          </cell>
          <cell r="X5750" t="str">
            <v>P</v>
          </cell>
          <cell r="AC5750" t="str">
            <v>Guru</v>
          </cell>
          <cell r="AD5750" t="str">
            <v>TK</v>
          </cell>
          <cell r="AE5750" t="str">
            <v>LOWOK WARU</v>
          </cell>
          <cell r="AN5750" t="str">
            <v>Lulus Sertifikasi</v>
          </cell>
          <cell r="BB5750" t="str">
            <v>Belum</v>
          </cell>
        </row>
        <row r="5751">
          <cell r="N5751" t="str">
            <v>NON PNS</v>
          </cell>
          <cell r="R5751" t="str">
            <v>S1</v>
          </cell>
          <cell r="X5751" t="str">
            <v>P</v>
          </cell>
          <cell r="AC5751" t="str">
            <v>Guru</v>
          </cell>
          <cell r="AD5751" t="str">
            <v>TK</v>
          </cell>
          <cell r="AE5751" t="str">
            <v>LOWOK WARU</v>
          </cell>
          <cell r="AN5751" t="str">
            <v>Belum Sertifikasi</v>
          </cell>
          <cell r="BB5751" t="str">
            <v>Belum</v>
          </cell>
        </row>
        <row r="5752">
          <cell r="N5752" t="str">
            <v>NON PNS</v>
          </cell>
          <cell r="R5752" t="str">
            <v>SMA</v>
          </cell>
          <cell r="X5752" t="str">
            <v>P</v>
          </cell>
          <cell r="AC5752" t="str">
            <v>Guru</v>
          </cell>
          <cell r="AD5752" t="str">
            <v>TK</v>
          </cell>
          <cell r="AE5752" t="str">
            <v>LOWOK WARU</v>
          </cell>
          <cell r="AN5752" t="str">
            <v>Belum Sertifikasi</v>
          </cell>
          <cell r="BB5752" t="str">
            <v>Belum</v>
          </cell>
        </row>
        <row r="5753">
          <cell r="N5753" t="str">
            <v>NON PNS</v>
          </cell>
          <cell r="R5753" t="str">
            <v>S2</v>
          </cell>
          <cell r="X5753" t="str">
            <v>P</v>
          </cell>
          <cell r="AC5753" t="str">
            <v>Kepala Sekolah</v>
          </cell>
          <cell r="AD5753" t="str">
            <v>TK</v>
          </cell>
          <cell r="AE5753" t="str">
            <v>LOWOK WARU</v>
          </cell>
          <cell r="AN5753" t="str">
            <v>Lulus Sertifikasi</v>
          </cell>
          <cell r="BB5753" t="str">
            <v>Belum</v>
          </cell>
        </row>
        <row r="5754">
          <cell r="N5754" t="str">
            <v>NON PNS</v>
          </cell>
          <cell r="R5754" t="str">
            <v>S1</v>
          </cell>
          <cell r="X5754" t="str">
            <v>P</v>
          </cell>
          <cell r="AC5754" t="str">
            <v>Tenaga Administrasi Sekolah</v>
          </cell>
          <cell r="AD5754" t="str">
            <v>TK</v>
          </cell>
          <cell r="AE5754" t="str">
            <v>LOWOK WARU</v>
          </cell>
          <cell r="AN5754" t="str">
            <v>Belum Sertifikasi</v>
          </cell>
          <cell r="BB5754" t="str">
            <v>Belum</v>
          </cell>
        </row>
        <row r="5755">
          <cell r="N5755" t="str">
            <v>NON PNS</v>
          </cell>
          <cell r="R5755" t="str">
            <v>SMA</v>
          </cell>
          <cell r="X5755" t="str">
            <v>P</v>
          </cell>
          <cell r="AC5755" t="str">
            <v>Guru</v>
          </cell>
          <cell r="AD5755" t="str">
            <v>TK</v>
          </cell>
          <cell r="AE5755" t="str">
            <v>BLIMBING</v>
          </cell>
          <cell r="AN5755" t="str">
            <v>Belum Sertifikasi</v>
          </cell>
          <cell r="BB5755" t="str">
            <v>Belum</v>
          </cell>
        </row>
        <row r="5756">
          <cell r="N5756" t="str">
            <v>NON PNS</v>
          </cell>
          <cell r="R5756" t="str">
            <v>S1</v>
          </cell>
          <cell r="X5756" t="str">
            <v>P</v>
          </cell>
          <cell r="AC5756" t="str">
            <v>Kepala Sekolah</v>
          </cell>
          <cell r="AD5756" t="str">
            <v>TK</v>
          </cell>
          <cell r="AE5756" t="str">
            <v>BLIMBING</v>
          </cell>
          <cell r="AN5756" t="str">
            <v>Lulus Sertifikasi</v>
          </cell>
          <cell r="BB5756" t="str">
            <v>Belum</v>
          </cell>
        </row>
        <row r="5757">
          <cell r="N5757" t="str">
            <v>NON PNS</v>
          </cell>
          <cell r="R5757" t="str">
            <v>SMA</v>
          </cell>
          <cell r="X5757" t="str">
            <v>P</v>
          </cell>
          <cell r="AC5757" t="str">
            <v>Guru</v>
          </cell>
          <cell r="AD5757" t="str">
            <v>TK</v>
          </cell>
          <cell r="AE5757" t="str">
            <v>BLIMBING</v>
          </cell>
          <cell r="AN5757" t="str">
            <v>Belum Sertifikasi</v>
          </cell>
          <cell r="BB5757" t="str">
            <v>Belum</v>
          </cell>
        </row>
        <row r="5758">
          <cell r="N5758" t="str">
            <v>NON PNS</v>
          </cell>
          <cell r="R5758" t="str">
            <v>SMA</v>
          </cell>
          <cell r="X5758" t="str">
            <v>P</v>
          </cell>
          <cell r="AC5758" t="str">
            <v>Guru</v>
          </cell>
          <cell r="AD5758" t="str">
            <v>TK</v>
          </cell>
          <cell r="AE5758" t="str">
            <v>BLIMBING</v>
          </cell>
          <cell r="AN5758" t="str">
            <v>Belum Sertifikasi</v>
          </cell>
          <cell r="BB5758" t="str">
            <v>Belum</v>
          </cell>
        </row>
        <row r="5759">
          <cell r="N5759" t="str">
            <v>NON PNS</v>
          </cell>
          <cell r="R5759" t="str">
            <v>S1</v>
          </cell>
          <cell r="X5759" t="str">
            <v>P</v>
          </cell>
          <cell r="AC5759" t="str">
            <v>Kepala Sekolah</v>
          </cell>
          <cell r="AD5759" t="str">
            <v>TK</v>
          </cell>
          <cell r="AE5759" t="str">
            <v>KEDUNG KANDANG</v>
          </cell>
          <cell r="AN5759" t="str">
            <v>Lulus Sertifikasi</v>
          </cell>
          <cell r="BB5759" t="str">
            <v>Belum</v>
          </cell>
        </row>
        <row r="5760">
          <cell r="N5760" t="str">
            <v>NON PNS</v>
          </cell>
          <cell r="R5760" t="str">
            <v>S1</v>
          </cell>
          <cell r="X5760" t="str">
            <v>P</v>
          </cell>
          <cell r="AC5760" t="str">
            <v>Guru</v>
          </cell>
          <cell r="AD5760" t="str">
            <v>TK</v>
          </cell>
          <cell r="AE5760" t="str">
            <v>KEDUNG KANDANG</v>
          </cell>
          <cell r="AN5760" t="str">
            <v>Lulus Sertifikasi</v>
          </cell>
          <cell r="BB5760" t="str">
            <v>Belum</v>
          </cell>
        </row>
        <row r="5761">
          <cell r="N5761" t="str">
            <v>NON PNS</v>
          </cell>
          <cell r="R5761" t="str">
            <v>S1</v>
          </cell>
          <cell r="X5761" t="str">
            <v>P</v>
          </cell>
          <cell r="AC5761" t="str">
            <v>Guru</v>
          </cell>
          <cell r="AD5761" t="str">
            <v>TK</v>
          </cell>
          <cell r="AE5761" t="str">
            <v>KEDUNG KANDANG</v>
          </cell>
          <cell r="AN5761" t="str">
            <v>Lulus Sertifikasi</v>
          </cell>
          <cell r="BB5761" t="str">
            <v>Belum</v>
          </cell>
        </row>
        <row r="5762">
          <cell r="N5762" t="str">
            <v>NON PNS</v>
          </cell>
          <cell r="R5762" t="str">
            <v>S1</v>
          </cell>
          <cell r="X5762" t="str">
            <v>P</v>
          </cell>
          <cell r="AC5762" t="str">
            <v>Guru</v>
          </cell>
          <cell r="AD5762" t="str">
            <v>TK</v>
          </cell>
          <cell r="AE5762" t="str">
            <v>KEDUNG KANDANG</v>
          </cell>
          <cell r="AN5762" t="str">
            <v>Belum Sertifikasi</v>
          </cell>
          <cell r="BB5762" t="str">
            <v>Belum</v>
          </cell>
        </row>
        <row r="5763">
          <cell r="N5763" t="str">
            <v>NON PNS</v>
          </cell>
          <cell r="R5763" t="str">
            <v>S1</v>
          </cell>
          <cell r="X5763" t="str">
            <v>P</v>
          </cell>
          <cell r="AC5763" t="str">
            <v>Guru</v>
          </cell>
          <cell r="AD5763" t="str">
            <v>TK</v>
          </cell>
          <cell r="AE5763" t="str">
            <v>LOWOK WARU</v>
          </cell>
          <cell r="AN5763" t="str">
            <v>Belum Sertifikasi</v>
          </cell>
          <cell r="BB5763" t="str">
            <v>Belum</v>
          </cell>
        </row>
        <row r="5764">
          <cell r="N5764" t="str">
            <v>NON PNS</v>
          </cell>
          <cell r="R5764" t="str">
            <v>SMA</v>
          </cell>
          <cell r="X5764" t="str">
            <v>P</v>
          </cell>
          <cell r="AC5764" t="str">
            <v>Guru</v>
          </cell>
          <cell r="AD5764" t="str">
            <v>TK</v>
          </cell>
          <cell r="AE5764" t="str">
            <v>BLIMBING</v>
          </cell>
          <cell r="AN5764" t="str">
            <v>Belum Sertifikasi</v>
          </cell>
          <cell r="BB5764" t="str">
            <v>Belum</v>
          </cell>
        </row>
        <row r="5765">
          <cell r="N5765" t="str">
            <v>NON PNS</v>
          </cell>
          <cell r="R5765" t="str">
            <v>SMA</v>
          </cell>
          <cell r="X5765" t="str">
            <v>P</v>
          </cell>
          <cell r="AC5765" t="str">
            <v>Guru</v>
          </cell>
          <cell r="AD5765" t="str">
            <v>TK</v>
          </cell>
          <cell r="AE5765" t="str">
            <v>LOWOK WARU</v>
          </cell>
          <cell r="AN5765" t="str">
            <v>Belum Sertifikasi</v>
          </cell>
          <cell r="BB5765" t="str">
            <v>Belum</v>
          </cell>
        </row>
        <row r="5766">
          <cell r="N5766" t="str">
            <v>NON PNS</v>
          </cell>
          <cell r="R5766" t="str">
            <v>S1</v>
          </cell>
          <cell r="X5766" t="str">
            <v>P</v>
          </cell>
          <cell r="AC5766" t="str">
            <v>Kepala Sekolah</v>
          </cell>
          <cell r="AD5766" t="str">
            <v>TK</v>
          </cell>
          <cell r="AE5766" t="str">
            <v>LOWOK WARU</v>
          </cell>
          <cell r="AN5766" t="str">
            <v>Lulus Sertifikasi</v>
          </cell>
          <cell r="BB5766" t="str">
            <v>Belum</v>
          </cell>
        </row>
        <row r="5767">
          <cell r="N5767" t="str">
            <v>NON PNS</v>
          </cell>
          <cell r="R5767" t="str">
            <v>S1</v>
          </cell>
          <cell r="X5767" t="str">
            <v>P</v>
          </cell>
          <cell r="AC5767" t="str">
            <v>Guru</v>
          </cell>
          <cell r="AD5767" t="str">
            <v>TK</v>
          </cell>
          <cell r="AE5767" t="str">
            <v>LOWOK WARU</v>
          </cell>
          <cell r="AN5767" t="str">
            <v>Lulus Sertifikasi</v>
          </cell>
          <cell r="BB5767" t="str">
            <v>Belum</v>
          </cell>
        </row>
        <row r="5768">
          <cell r="N5768" t="str">
            <v>NON PNS</v>
          </cell>
          <cell r="R5768" t="str">
            <v>S1</v>
          </cell>
          <cell r="X5768" t="str">
            <v>P</v>
          </cell>
          <cell r="AC5768" t="str">
            <v>Guru</v>
          </cell>
          <cell r="AD5768" t="str">
            <v>TK</v>
          </cell>
          <cell r="AE5768" t="str">
            <v>BLIMBING</v>
          </cell>
          <cell r="AN5768" t="str">
            <v>Lulus Sertifikasi</v>
          </cell>
          <cell r="BB5768" t="str">
            <v>Belum</v>
          </cell>
        </row>
        <row r="5769">
          <cell r="N5769" t="str">
            <v>NON PNS</v>
          </cell>
          <cell r="R5769" t="str">
            <v>S1</v>
          </cell>
          <cell r="X5769" t="str">
            <v>P</v>
          </cell>
          <cell r="AC5769" t="str">
            <v>Guru</v>
          </cell>
          <cell r="AD5769" t="str">
            <v>TK</v>
          </cell>
          <cell r="AE5769" t="str">
            <v>BLIMBING</v>
          </cell>
          <cell r="AN5769" t="str">
            <v>Belum Sertifikasi</v>
          </cell>
          <cell r="BB5769" t="str">
            <v>Belum</v>
          </cell>
        </row>
        <row r="5770">
          <cell r="N5770" t="str">
            <v>NON PNS</v>
          </cell>
          <cell r="R5770" t="str">
            <v>S1</v>
          </cell>
          <cell r="X5770" t="str">
            <v>P</v>
          </cell>
          <cell r="AC5770" t="str">
            <v>Guru</v>
          </cell>
          <cell r="AD5770" t="str">
            <v>TK</v>
          </cell>
          <cell r="AE5770" t="str">
            <v>LOWOK WARU</v>
          </cell>
          <cell r="AN5770" t="str">
            <v>Lulus Sertifikasi</v>
          </cell>
          <cell r="BB5770" t="str">
            <v>Belum</v>
          </cell>
        </row>
        <row r="5771">
          <cell r="N5771" t="str">
            <v>NON PNS</v>
          </cell>
          <cell r="R5771" t="str">
            <v>S1</v>
          </cell>
          <cell r="X5771" t="str">
            <v>P</v>
          </cell>
          <cell r="AC5771" t="str">
            <v>Kepala Sekolah</v>
          </cell>
          <cell r="AD5771" t="str">
            <v>TK</v>
          </cell>
          <cell r="AE5771" t="str">
            <v>BLIMBING</v>
          </cell>
          <cell r="AN5771" t="str">
            <v>Lulus Sertifikasi</v>
          </cell>
          <cell r="BB5771" t="str">
            <v>Belum</v>
          </cell>
        </row>
        <row r="5772">
          <cell r="N5772" t="str">
            <v>NON PNS</v>
          </cell>
          <cell r="R5772" t="str">
            <v>SMA</v>
          </cell>
          <cell r="X5772" t="str">
            <v>P</v>
          </cell>
          <cell r="AC5772" t="str">
            <v>Guru</v>
          </cell>
          <cell r="AD5772" t="str">
            <v>TK</v>
          </cell>
          <cell r="AE5772" t="str">
            <v>KLOJEN</v>
          </cell>
          <cell r="AN5772" t="str">
            <v>Belum Sertifikasi</v>
          </cell>
          <cell r="BB5772" t="str">
            <v>Belum</v>
          </cell>
        </row>
        <row r="5773">
          <cell r="N5773" t="str">
            <v>NON PNS</v>
          </cell>
          <cell r="R5773" t="str">
            <v>S1</v>
          </cell>
          <cell r="X5773" t="str">
            <v>P</v>
          </cell>
          <cell r="AC5773" t="str">
            <v>Guru</v>
          </cell>
          <cell r="AD5773" t="str">
            <v>TK</v>
          </cell>
          <cell r="AE5773" t="str">
            <v>KLOJEN</v>
          </cell>
          <cell r="AN5773" t="str">
            <v>Lulus Sertifikasi</v>
          </cell>
          <cell r="BB5773" t="str">
            <v>Belum</v>
          </cell>
        </row>
        <row r="5774">
          <cell r="N5774" t="str">
            <v>NON PNS</v>
          </cell>
          <cell r="R5774" t="str">
            <v>S1</v>
          </cell>
          <cell r="X5774" t="str">
            <v>P</v>
          </cell>
          <cell r="AC5774" t="str">
            <v>Kepala Sekolah</v>
          </cell>
          <cell r="AD5774" t="str">
            <v>TK</v>
          </cell>
          <cell r="AE5774" t="str">
            <v>KLOJEN</v>
          </cell>
          <cell r="AN5774" t="str">
            <v>Lulus Sertifikasi</v>
          </cell>
          <cell r="BB5774" t="str">
            <v>Belum</v>
          </cell>
        </row>
        <row r="5775">
          <cell r="N5775" t="str">
            <v>NON PNS</v>
          </cell>
          <cell r="R5775" t="str">
            <v>S1</v>
          </cell>
          <cell r="X5775" t="str">
            <v>P</v>
          </cell>
          <cell r="AC5775" t="str">
            <v>Guru</v>
          </cell>
          <cell r="AD5775" t="str">
            <v>TK</v>
          </cell>
          <cell r="AE5775" t="str">
            <v>KLOJEN</v>
          </cell>
          <cell r="AN5775" t="str">
            <v>Lulus Sertifikasi</v>
          </cell>
          <cell r="BB5775" t="str">
            <v>Belum</v>
          </cell>
        </row>
        <row r="5776">
          <cell r="N5776" t="str">
            <v>NON PNS</v>
          </cell>
          <cell r="R5776" t="str">
            <v>S1</v>
          </cell>
          <cell r="X5776" t="str">
            <v>P</v>
          </cell>
          <cell r="AC5776" t="str">
            <v>Guru</v>
          </cell>
          <cell r="AD5776" t="str">
            <v>TK</v>
          </cell>
          <cell r="AE5776" t="str">
            <v>KEDUNG KANDANG</v>
          </cell>
          <cell r="AN5776" t="str">
            <v>Belum Sertifikasi</v>
          </cell>
          <cell r="BB5776" t="str">
            <v>Belum</v>
          </cell>
        </row>
        <row r="5777">
          <cell r="N5777" t="str">
            <v>NON PNS</v>
          </cell>
          <cell r="R5777" t="str">
            <v>SMA</v>
          </cell>
          <cell r="X5777" t="str">
            <v>P</v>
          </cell>
          <cell r="AC5777" t="str">
            <v>Guru</v>
          </cell>
          <cell r="AD5777" t="str">
            <v>TK</v>
          </cell>
          <cell r="AE5777" t="str">
            <v>KEDUNG KANDANG</v>
          </cell>
          <cell r="AN5777" t="str">
            <v>Belum Sertifikasi</v>
          </cell>
          <cell r="BB5777" t="str">
            <v>Belum</v>
          </cell>
        </row>
        <row r="5778">
          <cell r="N5778" t="str">
            <v>NON PNS</v>
          </cell>
          <cell r="R5778" t="str">
            <v>SMA</v>
          </cell>
          <cell r="X5778" t="str">
            <v>P</v>
          </cell>
          <cell r="AC5778" t="str">
            <v>Guru</v>
          </cell>
          <cell r="AD5778" t="str">
            <v>TK</v>
          </cell>
          <cell r="AE5778" t="str">
            <v>KEDUNG KANDANG</v>
          </cell>
          <cell r="AN5778" t="str">
            <v>Belum Sertifikasi</v>
          </cell>
          <cell r="BB5778" t="str">
            <v>Belum</v>
          </cell>
        </row>
        <row r="5779">
          <cell r="N5779" t="str">
            <v>NON PNS</v>
          </cell>
          <cell r="R5779" t="str">
            <v>S1</v>
          </cell>
          <cell r="X5779" t="str">
            <v>P</v>
          </cell>
          <cell r="AC5779" t="str">
            <v>Guru</v>
          </cell>
          <cell r="AD5779" t="str">
            <v>TK</v>
          </cell>
          <cell r="AE5779" t="str">
            <v>KEDUNG KANDANG</v>
          </cell>
          <cell r="AN5779" t="str">
            <v>Belum Sertifikasi</v>
          </cell>
          <cell r="BB5779" t="str">
            <v>Belum</v>
          </cell>
        </row>
        <row r="5780">
          <cell r="N5780" t="str">
            <v>NON PNS</v>
          </cell>
          <cell r="R5780" t="str">
            <v>S1</v>
          </cell>
          <cell r="X5780" t="str">
            <v>P</v>
          </cell>
          <cell r="AC5780" t="str">
            <v>Guru</v>
          </cell>
          <cell r="AD5780" t="str">
            <v>TK</v>
          </cell>
          <cell r="AE5780" t="str">
            <v>KEDUNG KANDANG</v>
          </cell>
          <cell r="AN5780" t="str">
            <v>Belum Sertifikasi</v>
          </cell>
          <cell r="BB5780" t="str">
            <v>Belum</v>
          </cell>
        </row>
        <row r="5781">
          <cell r="N5781" t="str">
            <v>NON PNS</v>
          </cell>
          <cell r="R5781" t="str">
            <v>SMA</v>
          </cell>
          <cell r="X5781" t="str">
            <v>P</v>
          </cell>
          <cell r="AC5781" t="str">
            <v>Guru</v>
          </cell>
          <cell r="AD5781" t="str">
            <v>TK</v>
          </cell>
          <cell r="AE5781" t="str">
            <v>KEDUNG KANDANG</v>
          </cell>
          <cell r="AN5781" t="str">
            <v>Belum Sertifikasi</v>
          </cell>
          <cell r="BB5781" t="str">
            <v>Belum</v>
          </cell>
        </row>
        <row r="5782">
          <cell r="N5782" t="str">
            <v>NON PNS</v>
          </cell>
          <cell r="R5782" t="str">
            <v>S1</v>
          </cell>
          <cell r="X5782" t="str">
            <v>P</v>
          </cell>
          <cell r="AC5782" t="str">
            <v>Kepala Sekolah</v>
          </cell>
          <cell r="AD5782" t="str">
            <v>TK</v>
          </cell>
          <cell r="AE5782" t="str">
            <v>KEDUNG KANDANG</v>
          </cell>
          <cell r="AN5782" t="str">
            <v>Belum Sertifikasi</v>
          </cell>
          <cell r="BB5782" t="str">
            <v>Belum</v>
          </cell>
        </row>
        <row r="5783">
          <cell r="N5783" t="str">
            <v>NON PNS</v>
          </cell>
          <cell r="R5783" t="str">
            <v>S1</v>
          </cell>
          <cell r="X5783" t="str">
            <v>P</v>
          </cell>
          <cell r="AC5783" t="str">
            <v>Guru</v>
          </cell>
          <cell r="AD5783" t="str">
            <v>TK</v>
          </cell>
          <cell r="AE5783" t="str">
            <v>KEDUNG KANDANG</v>
          </cell>
          <cell r="AN5783" t="str">
            <v>Lulus Sertifikasi</v>
          </cell>
          <cell r="BB5783" t="str">
            <v>Belum</v>
          </cell>
        </row>
        <row r="5784">
          <cell r="N5784" t="str">
            <v>NON PNS</v>
          </cell>
          <cell r="R5784" t="str">
            <v>S1</v>
          </cell>
          <cell r="X5784" t="str">
            <v>P</v>
          </cell>
          <cell r="AC5784" t="str">
            <v>Guru</v>
          </cell>
          <cell r="AD5784" t="str">
            <v>TK</v>
          </cell>
          <cell r="AE5784" t="str">
            <v>KLOJEN</v>
          </cell>
          <cell r="AN5784" t="str">
            <v>Lulus Sertifikasi</v>
          </cell>
          <cell r="BB5784" t="str">
            <v>Belum</v>
          </cell>
        </row>
        <row r="5785">
          <cell r="N5785" t="str">
            <v>NON PNS</v>
          </cell>
          <cell r="R5785" t="str">
            <v>S1</v>
          </cell>
          <cell r="X5785" t="str">
            <v>P</v>
          </cell>
          <cell r="AC5785" t="str">
            <v>Kepala Sekolah</v>
          </cell>
          <cell r="AD5785" t="str">
            <v>TK</v>
          </cell>
          <cell r="AE5785" t="str">
            <v>KLOJEN</v>
          </cell>
          <cell r="AN5785" t="str">
            <v>Lulus Sertifikasi</v>
          </cell>
          <cell r="BB5785" t="str">
            <v>Belum</v>
          </cell>
        </row>
        <row r="5786">
          <cell r="N5786" t="str">
            <v>NON PNS</v>
          </cell>
          <cell r="R5786" t="str">
            <v>D3</v>
          </cell>
          <cell r="X5786" t="str">
            <v>P</v>
          </cell>
          <cell r="AC5786" t="str">
            <v>Guru</v>
          </cell>
          <cell r="AD5786" t="str">
            <v>TK</v>
          </cell>
          <cell r="AE5786" t="str">
            <v>KLOJEN</v>
          </cell>
          <cell r="AN5786" t="str">
            <v>Belum Sertifikasi</v>
          </cell>
          <cell r="BB5786" t="str">
            <v>Belum</v>
          </cell>
        </row>
        <row r="5787">
          <cell r="N5787" t="str">
            <v>NON PNS</v>
          </cell>
          <cell r="R5787" t="str">
            <v>S1</v>
          </cell>
          <cell r="X5787" t="str">
            <v>P</v>
          </cell>
          <cell r="AC5787" t="str">
            <v>Guru</v>
          </cell>
          <cell r="AD5787" t="str">
            <v>TK</v>
          </cell>
          <cell r="AE5787" t="str">
            <v>KLOJEN</v>
          </cell>
          <cell r="AN5787" t="str">
            <v>Belum Sertifikasi</v>
          </cell>
          <cell r="BB5787" t="str">
            <v>Belum</v>
          </cell>
        </row>
        <row r="5788">
          <cell r="N5788" t="str">
            <v>NON PNS</v>
          </cell>
          <cell r="R5788" t="str">
            <v>S1</v>
          </cell>
          <cell r="X5788" t="str">
            <v>P</v>
          </cell>
          <cell r="AC5788" t="str">
            <v>Guru</v>
          </cell>
          <cell r="AD5788" t="str">
            <v>TK</v>
          </cell>
          <cell r="AE5788" t="str">
            <v>KLOJEN</v>
          </cell>
          <cell r="AN5788" t="str">
            <v>Belum Sertifikasi</v>
          </cell>
          <cell r="BB5788" t="str">
            <v>Belum</v>
          </cell>
        </row>
        <row r="5789">
          <cell r="N5789" t="str">
            <v>NON PNS</v>
          </cell>
          <cell r="R5789" t="str">
            <v>SMA</v>
          </cell>
          <cell r="X5789" t="str">
            <v>P</v>
          </cell>
          <cell r="AC5789" t="str">
            <v>Kepala Sekolah</v>
          </cell>
          <cell r="AD5789" t="str">
            <v>TK</v>
          </cell>
          <cell r="AE5789" t="str">
            <v>KEDUNG KANDANG</v>
          </cell>
          <cell r="AN5789" t="str">
            <v>Belum Sertifikasi</v>
          </cell>
          <cell r="BB5789" t="str">
            <v>Belum</v>
          </cell>
        </row>
        <row r="5790">
          <cell r="N5790" t="str">
            <v>NON PNS</v>
          </cell>
          <cell r="R5790" t="str">
            <v>SMA</v>
          </cell>
          <cell r="X5790" t="str">
            <v>P</v>
          </cell>
          <cell r="AC5790" t="str">
            <v>Guru</v>
          </cell>
          <cell r="AD5790" t="str">
            <v>TK</v>
          </cell>
          <cell r="AE5790" t="str">
            <v>KEDUNG KANDANG</v>
          </cell>
          <cell r="AN5790" t="str">
            <v>Belum Sertifikasi</v>
          </cell>
          <cell r="BB5790" t="str">
            <v>Belum</v>
          </cell>
        </row>
        <row r="5791">
          <cell r="N5791" t="str">
            <v>NON PNS</v>
          </cell>
          <cell r="R5791" t="str">
            <v>SMA</v>
          </cell>
          <cell r="X5791" t="str">
            <v>P</v>
          </cell>
          <cell r="AC5791" t="str">
            <v>Guru</v>
          </cell>
          <cell r="AD5791" t="str">
            <v>TK</v>
          </cell>
          <cell r="AE5791" t="str">
            <v>KEDUNG KANDANG</v>
          </cell>
          <cell r="AN5791" t="str">
            <v>Belum Sertifikasi</v>
          </cell>
          <cell r="BB5791" t="str">
            <v>Belum</v>
          </cell>
        </row>
        <row r="5792">
          <cell r="N5792" t="str">
            <v>NON PNS</v>
          </cell>
          <cell r="R5792" t="str">
            <v>SMA</v>
          </cell>
          <cell r="X5792" t="str">
            <v>L</v>
          </cell>
          <cell r="AC5792" t="str">
            <v>Tenaga Administrasi Sekolah</v>
          </cell>
          <cell r="AD5792" t="str">
            <v>TK</v>
          </cell>
          <cell r="AE5792" t="str">
            <v>KEDUNG KANDANG</v>
          </cell>
          <cell r="AN5792" t="str">
            <v>Belum Sertifikasi</v>
          </cell>
          <cell r="BB5792" t="str">
            <v>Belum</v>
          </cell>
        </row>
        <row r="5793">
          <cell r="N5793" t="str">
            <v>NON PNS</v>
          </cell>
          <cell r="R5793" t="str">
            <v>S1</v>
          </cell>
          <cell r="X5793" t="str">
            <v>P</v>
          </cell>
          <cell r="AC5793" t="str">
            <v>Guru</v>
          </cell>
          <cell r="AD5793" t="str">
            <v>TK</v>
          </cell>
          <cell r="AE5793" t="str">
            <v>LOWOK WARU</v>
          </cell>
          <cell r="AN5793" t="str">
            <v>Belum Sertifikasi</v>
          </cell>
          <cell r="BB5793" t="str">
            <v>Belum</v>
          </cell>
        </row>
        <row r="5794">
          <cell r="N5794" t="str">
            <v>NON PNS</v>
          </cell>
          <cell r="R5794" t="str">
            <v>S1</v>
          </cell>
          <cell r="X5794" t="str">
            <v>P</v>
          </cell>
          <cell r="AC5794" t="str">
            <v>Kepala Sekolah</v>
          </cell>
          <cell r="AD5794" t="str">
            <v>TK</v>
          </cell>
          <cell r="AE5794" t="str">
            <v>LOWOK WARU</v>
          </cell>
          <cell r="AN5794" t="str">
            <v>Lulus Sertifikasi</v>
          </cell>
          <cell r="BB5794" t="str">
            <v>Belum</v>
          </cell>
        </row>
        <row r="5795">
          <cell r="N5795" t="str">
            <v>NON PNS</v>
          </cell>
          <cell r="R5795" t="str">
            <v>S1</v>
          </cell>
          <cell r="X5795" t="str">
            <v>P</v>
          </cell>
          <cell r="AC5795" t="str">
            <v>Guru</v>
          </cell>
          <cell r="AD5795" t="str">
            <v>TK</v>
          </cell>
          <cell r="AE5795" t="str">
            <v>LOWOK WARU</v>
          </cell>
          <cell r="AN5795" t="str">
            <v>Lulus Sertifikasi</v>
          </cell>
          <cell r="BB5795" t="str">
            <v>Belum</v>
          </cell>
        </row>
        <row r="5796">
          <cell r="N5796" t="str">
            <v>NON PNS</v>
          </cell>
          <cell r="R5796" t="str">
            <v>S1</v>
          </cell>
          <cell r="X5796" t="str">
            <v>P</v>
          </cell>
          <cell r="AC5796" t="str">
            <v>Guru</v>
          </cell>
          <cell r="AD5796" t="str">
            <v>TK</v>
          </cell>
          <cell r="AE5796" t="str">
            <v>LOWOK WARU</v>
          </cell>
          <cell r="AN5796" t="str">
            <v>Lulus Sertifikasi</v>
          </cell>
          <cell r="BB5796" t="str">
            <v>Belum</v>
          </cell>
        </row>
        <row r="5797">
          <cell r="N5797" t="str">
            <v>NON PNS</v>
          </cell>
          <cell r="R5797" t="str">
            <v>SMA</v>
          </cell>
          <cell r="X5797" t="str">
            <v>P</v>
          </cell>
          <cell r="AC5797" t="str">
            <v>Guru</v>
          </cell>
          <cell r="AD5797" t="str">
            <v>TK</v>
          </cell>
          <cell r="AE5797" t="str">
            <v>KEDUNG KANDANG</v>
          </cell>
          <cell r="AN5797" t="str">
            <v>Belum Sertifikasi</v>
          </cell>
          <cell r="BB5797" t="str">
            <v>Belum</v>
          </cell>
        </row>
        <row r="5798">
          <cell r="N5798" t="str">
            <v>NON PNS</v>
          </cell>
          <cell r="R5798" t="str">
            <v>SMA</v>
          </cell>
          <cell r="X5798" t="str">
            <v>P</v>
          </cell>
          <cell r="AC5798" t="str">
            <v>Guru</v>
          </cell>
          <cell r="AD5798" t="str">
            <v>TK</v>
          </cell>
          <cell r="AE5798" t="str">
            <v>KEDUNG KANDANG</v>
          </cell>
          <cell r="AN5798" t="str">
            <v>Belum Sertifikasi</v>
          </cell>
          <cell r="BB5798" t="str">
            <v>Belum</v>
          </cell>
        </row>
        <row r="5799">
          <cell r="N5799" t="str">
            <v>NON PNS</v>
          </cell>
          <cell r="R5799" t="str">
            <v>SMA</v>
          </cell>
          <cell r="X5799" t="str">
            <v>P</v>
          </cell>
          <cell r="AC5799" t="str">
            <v>Guru</v>
          </cell>
          <cell r="AD5799" t="str">
            <v>TK</v>
          </cell>
          <cell r="AE5799" t="str">
            <v>KEDUNG KANDANG</v>
          </cell>
          <cell r="AN5799" t="str">
            <v>Belum Sertifikasi</v>
          </cell>
          <cell r="BB5799" t="str">
            <v>Belum</v>
          </cell>
        </row>
        <row r="5800">
          <cell r="N5800" t="str">
            <v>NON PNS</v>
          </cell>
          <cell r="R5800" t="str">
            <v>S1</v>
          </cell>
          <cell r="X5800" t="str">
            <v>P</v>
          </cell>
          <cell r="AC5800" t="str">
            <v>Kepala Sekolah</v>
          </cell>
          <cell r="AD5800" t="str">
            <v>TK</v>
          </cell>
          <cell r="AE5800" t="str">
            <v>KEDUNG KANDANG</v>
          </cell>
          <cell r="AN5800" t="str">
            <v>Belum Sertifikasi</v>
          </cell>
          <cell r="BB5800" t="str">
            <v>Belum</v>
          </cell>
        </row>
        <row r="5801">
          <cell r="N5801" t="str">
            <v>NON PNS</v>
          </cell>
          <cell r="R5801" t="str">
            <v>S1</v>
          </cell>
          <cell r="X5801" t="str">
            <v>P</v>
          </cell>
          <cell r="AC5801" t="str">
            <v>Guru</v>
          </cell>
          <cell r="AD5801" t="str">
            <v>TK</v>
          </cell>
          <cell r="AE5801" t="str">
            <v>KEDUNG KANDANG</v>
          </cell>
          <cell r="AN5801" t="str">
            <v>Belum Sertifikasi</v>
          </cell>
          <cell r="BB5801" t="str">
            <v>Belum</v>
          </cell>
        </row>
        <row r="5802">
          <cell r="N5802" t="str">
            <v>NON PNS</v>
          </cell>
          <cell r="R5802" t="str">
            <v>S1</v>
          </cell>
          <cell r="X5802" t="str">
            <v>P</v>
          </cell>
          <cell r="AC5802" t="str">
            <v>Guru</v>
          </cell>
          <cell r="AD5802" t="str">
            <v>TK</v>
          </cell>
          <cell r="AE5802" t="str">
            <v>KLOJEN</v>
          </cell>
          <cell r="AN5802" t="str">
            <v>Belum Sertifikasi</v>
          </cell>
          <cell r="BB5802" t="str">
            <v>Belum</v>
          </cell>
        </row>
        <row r="5803">
          <cell r="N5803" t="str">
            <v>NON PNS</v>
          </cell>
          <cell r="R5803" t="str">
            <v>S1</v>
          </cell>
          <cell r="X5803" t="str">
            <v>P</v>
          </cell>
          <cell r="AC5803" t="str">
            <v>Guru</v>
          </cell>
          <cell r="AD5803" t="str">
            <v>TK</v>
          </cell>
          <cell r="AE5803" t="str">
            <v>KLOJEN</v>
          </cell>
          <cell r="AN5803" t="str">
            <v>Belum Sertifikasi</v>
          </cell>
          <cell r="BB5803" t="str">
            <v>Belum</v>
          </cell>
        </row>
        <row r="5804">
          <cell r="N5804" t="str">
            <v>NON PNS</v>
          </cell>
          <cell r="R5804" t="str">
            <v>S1</v>
          </cell>
          <cell r="X5804" t="str">
            <v>P</v>
          </cell>
          <cell r="AC5804" t="str">
            <v>Guru</v>
          </cell>
          <cell r="AD5804" t="str">
            <v>TK</v>
          </cell>
          <cell r="AE5804" t="str">
            <v>KLOJEN</v>
          </cell>
          <cell r="AN5804" t="str">
            <v>Belum Sertifikasi</v>
          </cell>
          <cell r="BB5804" t="str">
            <v>Belum</v>
          </cell>
        </row>
        <row r="5805">
          <cell r="N5805" t="str">
            <v>NON PNS</v>
          </cell>
          <cell r="R5805" t="str">
            <v>S1</v>
          </cell>
          <cell r="X5805" t="str">
            <v>P</v>
          </cell>
          <cell r="AC5805" t="str">
            <v>Kepala Sekolah</v>
          </cell>
          <cell r="AD5805" t="str">
            <v>TK</v>
          </cell>
          <cell r="AE5805" t="str">
            <v>KLOJEN</v>
          </cell>
          <cell r="AN5805" t="str">
            <v>Belum Sertifikasi</v>
          </cell>
          <cell r="BB5805" t="str">
            <v>Belum</v>
          </cell>
        </row>
        <row r="5806">
          <cell r="N5806" t="str">
            <v>NON PNS</v>
          </cell>
          <cell r="R5806" t="str">
            <v>S1</v>
          </cell>
          <cell r="X5806" t="str">
            <v>P</v>
          </cell>
          <cell r="AC5806" t="str">
            <v>Guru</v>
          </cell>
          <cell r="AD5806" t="str">
            <v>TK</v>
          </cell>
          <cell r="AE5806" t="str">
            <v>KEDUNG KANDANG</v>
          </cell>
          <cell r="AN5806" t="str">
            <v>Belum Sertifikasi</v>
          </cell>
          <cell r="BB5806" t="str">
            <v>Belum</v>
          </cell>
        </row>
        <row r="5807">
          <cell r="N5807" t="str">
            <v>NON PNS</v>
          </cell>
          <cell r="R5807" t="str">
            <v>D2</v>
          </cell>
          <cell r="X5807" t="str">
            <v>P</v>
          </cell>
          <cell r="AC5807" t="str">
            <v>Guru</v>
          </cell>
          <cell r="AD5807" t="str">
            <v>TK</v>
          </cell>
          <cell r="AE5807" t="str">
            <v>KEDUNG KANDANG</v>
          </cell>
          <cell r="AN5807" t="str">
            <v>Belum Sertifikasi</v>
          </cell>
          <cell r="BB5807" t="str">
            <v>Belum</v>
          </cell>
        </row>
        <row r="5808">
          <cell r="N5808" t="str">
            <v>NON PNS</v>
          </cell>
          <cell r="R5808" t="str">
            <v>SMA</v>
          </cell>
          <cell r="X5808" t="str">
            <v>P</v>
          </cell>
          <cell r="AC5808" t="str">
            <v>Kepala Sekolah</v>
          </cell>
          <cell r="AD5808" t="str">
            <v>TK</v>
          </cell>
          <cell r="AE5808" t="str">
            <v>KEDUNG KANDANG</v>
          </cell>
          <cell r="AN5808" t="str">
            <v>Belum Sertifikasi</v>
          </cell>
          <cell r="BB5808" t="str">
            <v>Belum</v>
          </cell>
        </row>
        <row r="5809">
          <cell r="N5809" t="str">
            <v>NON PNS</v>
          </cell>
          <cell r="R5809" t="str">
            <v>S1</v>
          </cell>
          <cell r="X5809" t="str">
            <v>P</v>
          </cell>
          <cell r="AC5809" t="str">
            <v>Guru</v>
          </cell>
          <cell r="AD5809" t="str">
            <v>TK</v>
          </cell>
          <cell r="AE5809" t="str">
            <v>SUKUN</v>
          </cell>
          <cell r="AN5809" t="str">
            <v>Lulus Sertifikasi</v>
          </cell>
          <cell r="BB5809" t="str">
            <v>Belum</v>
          </cell>
        </row>
        <row r="5810">
          <cell r="N5810" t="str">
            <v>NON PNS</v>
          </cell>
          <cell r="R5810" t="str">
            <v>S2</v>
          </cell>
          <cell r="X5810" t="str">
            <v>P</v>
          </cell>
          <cell r="AC5810" t="str">
            <v>Kepala Sekolah</v>
          </cell>
          <cell r="AD5810" t="str">
            <v>TK</v>
          </cell>
          <cell r="AE5810" t="str">
            <v>SUKUN</v>
          </cell>
          <cell r="AN5810" t="str">
            <v>Lulus Sertifikasi</v>
          </cell>
          <cell r="BB5810" t="str">
            <v>Belum</v>
          </cell>
        </row>
        <row r="5811">
          <cell r="N5811" t="str">
            <v>NON PNS</v>
          </cell>
          <cell r="R5811" t="str">
            <v>S1</v>
          </cell>
          <cell r="X5811" t="str">
            <v>P</v>
          </cell>
          <cell r="AC5811" t="str">
            <v>Guru</v>
          </cell>
          <cell r="AD5811" t="str">
            <v>TK</v>
          </cell>
          <cell r="AE5811" t="str">
            <v>SUKUN</v>
          </cell>
          <cell r="AN5811" t="str">
            <v>Belum Sertifikasi</v>
          </cell>
          <cell r="BB5811" t="str">
            <v>Belum</v>
          </cell>
        </row>
        <row r="5812">
          <cell r="N5812" t="str">
            <v>NON PNS</v>
          </cell>
          <cell r="R5812" t="str">
            <v>S1</v>
          </cell>
          <cell r="X5812" t="str">
            <v>P</v>
          </cell>
          <cell r="AC5812" t="str">
            <v>Guru</v>
          </cell>
          <cell r="AD5812" t="str">
            <v>TK</v>
          </cell>
          <cell r="AE5812" t="str">
            <v>KLOJEN</v>
          </cell>
          <cell r="AN5812" t="str">
            <v>Belum Sertifikasi</v>
          </cell>
          <cell r="BB5812" t="str">
            <v>Belum</v>
          </cell>
        </row>
        <row r="5813">
          <cell r="N5813" t="str">
            <v>NON PNS</v>
          </cell>
          <cell r="R5813" t="str">
            <v>SMA</v>
          </cell>
          <cell r="X5813" t="str">
            <v>P</v>
          </cell>
          <cell r="AC5813" t="str">
            <v>Kepala Sekolah</v>
          </cell>
          <cell r="AD5813" t="str">
            <v>TK</v>
          </cell>
          <cell r="AE5813" t="str">
            <v>KLOJEN</v>
          </cell>
          <cell r="AN5813" t="str">
            <v>Belum Sertifikasi</v>
          </cell>
          <cell r="BB5813" t="str">
            <v>Belum</v>
          </cell>
        </row>
        <row r="5814">
          <cell r="N5814" t="str">
            <v>NON PNS</v>
          </cell>
          <cell r="R5814" t="str">
            <v>D3</v>
          </cell>
          <cell r="X5814" t="str">
            <v>P</v>
          </cell>
          <cell r="AC5814" t="str">
            <v>Guru</v>
          </cell>
          <cell r="AD5814" t="str">
            <v>TK</v>
          </cell>
          <cell r="AE5814" t="str">
            <v>KLOJEN</v>
          </cell>
          <cell r="AN5814" t="str">
            <v>Belum Sertifikasi</v>
          </cell>
          <cell r="BB5814" t="str">
            <v>Belum</v>
          </cell>
        </row>
        <row r="5815">
          <cell r="N5815" t="str">
            <v>NON PNS</v>
          </cell>
          <cell r="R5815" t="str">
            <v>SMA</v>
          </cell>
          <cell r="X5815" t="str">
            <v>P</v>
          </cell>
          <cell r="AC5815" t="str">
            <v>Kepala Sekolah</v>
          </cell>
          <cell r="AD5815" t="str">
            <v>TK</v>
          </cell>
          <cell r="AE5815" t="str">
            <v>SUKUN</v>
          </cell>
          <cell r="AN5815" t="str">
            <v>Belum Sertifikasi</v>
          </cell>
          <cell r="BB5815" t="str">
            <v>Belum</v>
          </cell>
        </row>
        <row r="5816">
          <cell r="N5816" t="str">
            <v>NON PNS</v>
          </cell>
          <cell r="R5816" t="str">
            <v>SMA</v>
          </cell>
          <cell r="X5816" t="str">
            <v>P</v>
          </cell>
          <cell r="AC5816" t="str">
            <v>Guru</v>
          </cell>
          <cell r="AD5816" t="str">
            <v>TK</v>
          </cell>
          <cell r="AE5816" t="str">
            <v>SUKUN</v>
          </cell>
          <cell r="AN5816" t="str">
            <v>Belum Sertifikasi</v>
          </cell>
          <cell r="BB5816" t="str">
            <v>Belum</v>
          </cell>
        </row>
        <row r="5817">
          <cell r="N5817" t="str">
            <v>NON PNS</v>
          </cell>
          <cell r="R5817" t="str">
            <v>S1</v>
          </cell>
          <cell r="X5817" t="str">
            <v>P</v>
          </cell>
          <cell r="AC5817" t="str">
            <v>Guru</v>
          </cell>
          <cell r="AD5817" t="str">
            <v>TK</v>
          </cell>
          <cell r="AE5817" t="str">
            <v>SUKUN</v>
          </cell>
          <cell r="AN5817" t="str">
            <v>Belum Sertifikasi</v>
          </cell>
          <cell r="BB5817" t="str">
            <v>Belum</v>
          </cell>
        </row>
        <row r="5818">
          <cell r="N5818" t="str">
            <v>NON PNS</v>
          </cell>
          <cell r="R5818" t="str">
            <v>S1</v>
          </cell>
          <cell r="X5818" t="str">
            <v>P</v>
          </cell>
          <cell r="AC5818" t="str">
            <v>Tenaga Administrasi Sekolah</v>
          </cell>
          <cell r="AD5818" t="str">
            <v>TK</v>
          </cell>
          <cell r="AE5818" t="str">
            <v>SUKUN</v>
          </cell>
          <cell r="AN5818" t="str">
            <v>Belum Sertifikasi</v>
          </cell>
          <cell r="BB5818" t="str">
            <v>Belum</v>
          </cell>
        </row>
        <row r="5819">
          <cell r="N5819" t="str">
            <v>NON PNS</v>
          </cell>
          <cell r="R5819" t="str">
            <v>SMA</v>
          </cell>
          <cell r="X5819" t="str">
            <v>P</v>
          </cell>
          <cell r="AC5819" t="str">
            <v>Tenaga Administrasi Sekolah</v>
          </cell>
          <cell r="AD5819" t="str">
            <v>TK</v>
          </cell>
          <cell r="AE5819" t="str">
            <v>SUKUN</v>
          </cell>
          <cell r="AN5819" t="str">
            <v>Belum Sertifikasi</v>
          </cell>
          <cell r="BB5819" t="str">
            <v>Belum</v>
          </cell>
        </row>
        <row r="5820">
          <cell r="N5820" t="str">
            <v>NON PNS</v>
          </cell>
          <cell r="R5820" t="str">
            <v>S1</v>
          </cell>
          <cell r="X5820" t="str">
            <v>P</v>
          </cell>
          <cell r="AC5820" t="str">
            <v>Guru</v>
          </cell>
          <cell r="AD5820" t="str">
            <v>TK</v>
          </cell>
          <cell r="AE5820" t="str">
            <v>SUKUN</v>
          </cell>
          <cell r="AN5820" t="str">
            <v>Belum Sertifikasi</v>
          </cell>
          <cell r="BB5820" t="str">
            <v>Belum</v>
          </cell>
        </row>
        <row r="5821">
          <cell r="N5821" t="str">
            <v>NON PNS</v>
          </cell>
          <cell r="R5821" t="str">
            <v>S1</v>
          </cell>
          <cell r="X5821" t="str">
            <v>P</v>
          </cell>
          <cell r="AC5821" t="str">
            <v>Guru</v>
          </cell>
          <cell r="AD5821" t="str">
            <v>TK</v>
          </cell>
          <cell r="AE5821" t="str">
            <v>SUKUN</v>
          </cell>
          <cell r="AN5821" t="str">
            <v>Lulus Sertifikasi</v>
          </cell>
          <cell r="BB5821" t="str">
            <v>Belum</v>
          </cell>
        </row>
        <row r="5822">
          <cell r="N5822" t="str">
            <v>NON PNS</v>
          </cell>
          <cell r="R5822" t="str">
            <v>S1</v>
          </cell>
          <cell r="X5822" t="str">
            <v>P</v>
          </cell>
          <cell r="AC5822" t="str">
            <v>Guru</v>
          </cell>
          <cell r="AD5822" t="str">
            <v>TK</v>
          </cell>
          <cell r="AE5822" t="str">
            <v>SUKUN</v>
          </cell>
          <cell r="AN5822" t="str">
            <v>Lulus Sertifikasi</v>
          </cell>
          <cell r="BB5822" t="str">
            <v>Belum</v>
          </cell>
        </row>
        <row r="5823">
          <cell r="N5823" t="str">
            <v>NON PNS</v>
          </cell>
          <cell r="R5823" t="str">
            <v>S1</v>
          </cell>
          <cell r="X5823" t="str">
            <v>P</v>
          </cell>
          <cell r="AC5823" t="str">
            <v>Guru</v>
          </cell>
          <cell r="AD5823" t="str">
            <v>TK</v>
          </cell>
          <cell r="AE5823" t="str">
            <v>SUKUN</v>
          </cell>
          <cell r="AN5823" t="str">
            <v>Lulus Sertifikasi</v>
          </cell>
          <cell r="BB5823" t="str">
            <v>Belum</v>
          </cell>
        </row>
        <row r="5824">
          <cell r="N5824" t="str">
            <v>NON PNS</v>
          </cell>
          <cell r="R5824" t="str">
            <v>S1</v>
          </cell>
          <cell r="X5824" t="str">
            <v>P</v>
          </cell>
          <cell r="AC5824" t="str">
            <v>Guru</v>
          </cell>
          <cell r="AD5824" t="str">
            <v>TK</v>
          </cell>
          <cell r="AE5824" t="str">
            <v>KEDUNG KANDANG</v>
          </cell>
          <cell r="AN5824" t="str">
            <v>Belum Sertifikasi</v>
          </cell>
          <cell r="BB5824" t="str">
            <v>Belum</v>
          </cell>
        </row>
        <row r="5825">
          <cell r="N5825" t="str">
            <v>NON PNS</v>
          </cell>
          <cell r="R5825" t="str">
            <v>S1</v>
          </cell>
          <cell r="X5825" t="str">
            <v>P</v>
          </cell>
          <cell r="AC5825" t="str">
            <v>Guru</v>
          </cell>
          <cell r="AD5825" t="str">
            <v>TK</v>
          </cell>
          <cell r="AE5825" t="str">
            <v>KEDUNG KANDANG</v>
          </cell>
          <cell r="AN5825" t="str">
            <v>Lulus Sertifikasi</v>
          </cell>
          <cell r="BB5825" t="str">
            <v>Lulus</v>
          </cell>
        </row>
        <row r="5826">
          <cell r="N5826" t="str">
            <v>NON PNS</v>
          </cell>
          <cell r="R5826" t="str">
            <v>S1</v>
          </cell>
          <cell r="X5826" t="str">
            <v>P</v>
          </cell>
          <cell r="AC5826" t="str">
            <v>Guru</v>
          </cell>
          <cell r="AD5826" t="str">
            <v>TK</v>
          </cell>
          <cell r="AE5826" t="str">
            <v>KEDUNG KANDANG</v>
          </cell>
          <cell r="AN5826" t="str">
            <v>Belum Sertifikasi</v>
          </cell>
          <cell r="BB5826" t="str">
            <v>Belum</v>
          </cell>
        </row>
        <row r="5827">
          <cell r="N5827" t="str">
            <v>NON PNS</v>
          </cell>
          <cell r="R5827" t="str">
            <v>S1</v>
          </cell>
          <cell r="X5827" t="str">
            <v>P</v>
          </cell>
          <cell r="AC5827" t="str">
            <v>Guru</v>
          </cell>
          <cell r="AD5827" t="str">
            <v>TK</v>
          </cell>
          <cell r="AE5827" t="str">
            <v>KEDUNG KANDANG</v>
          </cell>
          <cell r="AN5827" t="str">
            <v>Lulus Sertifikasi</v>
          </cell>
          <cell r="BB5827" t="str">
            <v>Belum</v>
          </cell>
        </row>
        <row r="5828">
          <cell r="N5828" t="str">
            <v>NON PNS</v>
          </cell>
          <cell r="R5828" t="str">
            <v>SMA</v>
          </cell>
          <cell r="X5828" t="str">
            <v>P</v>
          </cell>
          <cell r="AC5828" t="str">
            <v>Guru</v>
          </cell>
          <cell r="AD5828" t="str">
            <v>TK</v>
          </cell>
          <cell r="AE5828" t="str">
            <v>KEDUNG KANDANG</v>
          </cell>
          <cell r="AN5828" t="str">
            <v>Belum Sertifikasi</v>
          </cell>
          <cell r="BB5828" t="str">
            <v>Belum</v>
          </cell>
        </row>
        <row r="5829">
          <cell r="N5829" t="str">
            <v>NON PNS</v>
          </cell>
          <cell r="R5829" t="str">
            <v>S1</v>
          </cell>
          <cell r="X5829" t="str">
            <v>P</v>
          </cell>
          <cell r="AC5829" t="str">
            <v>Kepala Sekolah</v>
          </cell>
          <cell r="AD5829" t="str">
            <v>TK</v>
          </cell>
          <cell r="AE5829" t="str">
            <v>KEDUNG KANDANG</v>
          </cell>
          <cell r="AN5829" t="str">
            <v>Lulus Sertifikasi</v>
          </cell>
          <cell r="BB5829" t="str">
            <v>Belum</v>
          </cell>
        </row>
        <row r="5830">
          <cell r="N5830" t="str">
            <v>NON PNS</v>
          </cell>
          <cell r="R5830" t="str">
            <v>S1</v>
          </cell>
          <cell r="X5830" t="str">
            <v>P</v>
          </cell>
          <cell r="AC5830" t="str">
            <v>Guru</v>
          </cell>
          <cell r="AD5830" t="str">
            <v>TK</v>
          </cell>
          <cell r="AE5830" t="str">
            <v>KEDUNG KANDANG</v>
          </cell>
          <cell r="AN5830" t="str">
            <v>Lulus Sertifikasi</v>
          </cell>
          <cell r="BB5830" t="str">
            <v>Belum</v>
          </cell>
        </row>
        <row r="5831">
          <cell r="N5831" t="str">
            <v>NON PNS</v>
          </cell>
          <cell r="R5831" t="str">
            <v>S1</v>
          </cell>
          <cell r="X5831" t="str">
            <v>P</v>
          </cell>
          <cell r="AC5831" t="str">
            <v>Kepala Sekolah</v>
          </cell>
          <cell r="AD5831" t="str">
            <v>TK</v>
          </cell>
          <cell r="AE5831" t="str">
            <v>BLIMBING</v>
          </cell>
          <cell r="AN5831" t="str">
            <v>Lulus Sertifikasi</v>
          </cell>
          <cell r="BB5831" t="str">
            <v>Belum</v>
          </cell>
        </row>
        <row r="5832">
          <cell r="N5832" t="str">
            <v>NON PNS</v>
          </cell>
          <cell r="R5832" t="str">
            <v>S1</v>
          </cell>
          <cell r="X5832" t="str">
            <v>P</v>
          </cell>
          <cell r="AC5832" t="str">
            <v>Guru</v>
          </cell>
          <cell r="AD5832" t="str">
            <v>TK</v>
          </cell>
          <cell r="AE5832" t="str">
            <v>BLIMBING</v>
          </cell>
          <cell r="AN5832" t="str">
            <v>Lulus Sertifikasi</v>
          </cell>
          <cell r="BB5832" t="str">
            <v>Belum</v>
          </cell>
        </row>
        <row r="5833">
          <cell r="N5833" t="str">
            <v>NON PNS</v>
          </cell>
          <cell r="R5833" t="str">
            <v>S1</v>
          </cell>
          <cell r="X5833" t="str">
            <v>P</v>
          </cell>
          <cell r="AC5833" t="str">
            <v>Guru</v>
          </cell>
          <cell r="AD5833" t="str">
            <v>TK</v>
          </cell>
          <cell r="AE5833" t="str">
            <v>BLIMBING</v>
          </cell>
          <cell r="AN5833" t="str">
            <v>Lulus Sertifikasi</v>
          </cell>
          <cell r="BB5833" t="str">
            <v>Belum</v>
          </cell>
        </row>
        <row r="5834">
          <cell r="N5834" t="str">
            <v>NON PNS</v>
          </cell>
          <cell r="R5834" t="str">
            <v>S1</v>
          </cell>
          <cell r="X5834" t="str">
            <v>P</v>
          </cell>
          <cell r="AC5834" t="str">
            <v>Guru</v>
          </cell>
          <cell r="AD5834" t="str">
            <v>TK</v>
          </cell>
          <cell r="AE5834" t="str">
            <v>BLIMBING</v>
          </cell>
          <cell r="AN5834" t="str">
            <v>Lulus Sertifikasi</v>
          </cell>
          <cell r="BB5834" t="str">
            <v>Belum</v>
          </cell>
        </row>
        <row r="5835">
          <cell r="N5835" t="str">
            <v>NON PNS</v>
          </cell>
          <cell r="R5835" t="str">
            <v>SMP</v>
          </cell>
          <cell r="X5835" t="str">
            <v>P</v>
          </cell>
          <cell r="AC5835" t="str">
            <v>Tenaga Administrasi Sekolah</v>
          </cell>
          <cell r="AD5835" t="str">
            <v>TK</v>
          </cell>
          <cell r="AE5835" t="str">
            <v>BLIMBING</v>
          </cell>
          <cell r="AN5835" t="str">
            <v>Belum Sertifikasi</v>
          </cell>
          <cell r="BB5835" t="str">
            <v>Belum</v>
          </cell>
        </row>
        <row r="5836">
          <cell r="N5836" t="str">
            <v>NON PNS</v>
          </cell>
          <cell r="R5836" t="str">
            <v>S1</v>
          </cell>
          <cell r="X5836" t="str">
            <v>P</v>
          </cell>
          <cell r="AC5836" t="str">
            <v>Guru</v>
          </cell>
          <cell r="AD5836" t="str">
            <v>TK</v>
          </cell>
          <cell r="AE5836" t="str">
            <v>BLIMBING</v>
          </cell>
          <cell r="AN5836" t="str">
            <v>Belum Sertifikasi</v>
          </cell>
          <cell r="BB5836" t="str">
            <v>Belum</v>
          </cell>
        </row>
        <row r="5837">
          <cell r="N5837" t="str">
            <v>NON PNS</v>
          </cell>
          <cell r="R5837" t="str">
            <v>S1</v>
          </cell>
          <cell r="X5837" t="str">
            <v>P</v>
          </cell>
          <cell r="AC5837" t="str">
            <v>Guru</v>
          </cell>
          <cell r="AD5837" t="str">
            <v>TK</v>
          </cell>
          <cell r="AE5837" t="str">
            <v>BLIMBING</v>
          </cell>
          <cell r="AN5837" t="str">
            <v>Lulus Sertifikasi</v>
          </cell>
          <cell r="BB5837" t="str">
            <v>Belum</v>
          </cell>
        </row>
        <row r="5838">
          <cell r="N5838" t="str">
            <v>NON PNS</v>
          </cell>
          <cell r="R5838" t="str">
            <v>SMA</v>
          </cell>
          <cell r="X5838" t="str">
            <v>P</v>
          </cell>
          <cell r="AC5838" t="str">
            <v>Guru</v>
          </cell>
          <cell r="AD5838" t="str">
            <v>TK</v>
          </cell>
          <cell r="AE5838" t="str">
            <v>BLIMBING</v>
          </cell>
          <cell r="AN5838" t="str">
            <v>Belum Sertifikasi</v>
          </cell>
          <cell r="BB5838" t="str">
            <v>Belum</v>
          </cell>
        </row>
        <row r="5839">
          <cell r="N5839" t="str">
            <v>NON PNS</v>
          </cell>
          <cell r="R5839" t="str">
            <v>S2</v>
          </cell>
          <cell r="X5839" t="str">
            <v>P</v>
          </cell>
          <cell r="AC5839" t="str">
            <v>Kepala Sekolah</v>
          </cell>
          <cell r="AD5839" t="str">
            <v>TK</v>
          </cell>
          <cell r="AE5839" t="str">
            <v>BLIMBING</v>
          </cell>
          <cell r="AN5839" t="str">
            <v>Lulus Sertifikasi</v>
          </cell>
          <cell r="BB5839" t="str">
            <v>Lulus</v>
          </cell>
        </row>
        <row r="5840">
          <cell r="N5840" t="str">
            <v>NON PNS</v>
          </cell>
          <cell r="R5840" t="str">
            <v>S1</v>
          </cell>
          <cell r="X5840" t="str">
            <v>P</v>
          </cell>
          <cell r="AC5840" t="str">
            <v>Guru</v>
          </cell>
          <cell r="AD5840" t="str">
            <v>TK</v>
          </cell>
          <cell r="AE5840" t="str">
            <v>KLOJEN</v>
          </cell>
          <cell r="AN5840" t="str">
            <v>Belum Sertifikasi</v>
          </cell>
          <cell r="BB5840" t="str">
            <v>Belum</v>
          </cell>
        </row>
        <row r="5841">
          <cell r="N5841" t="str">
            <v>NON PNS</v>
          </cell>
          <cell r="R5841" t="str">
            <v>S1</v>
          </cell>
          <cell r="X5841" t="str">
            <v>P</v>
          </cell>
          <cell r="AC5841" t="str">
            <v>Guru</v>
          </cell>
          <cell r="AD5841" t="str">
            <v>TK</v>
          </cell>
          <cell r="AE5841" t="str">
            <v>KLOJEN</v>
          </cell>
          <cell r="AN5841" t="str">
            <v>Belum Sertifikasi</v>
          </cell>
          <cell r="BB5841" t="str">
            <v>Belum</v>
          </cell>
        </row>
        <row r="5842">
          <cell r="N5842" t="str">
            <v>NON PNS</v>
          </cell>
          <cell r="R5842" t="str">
            <v>S1</v>
          </cell>
          <cell r="X5842" t="str">
            <v>P</v>
          </cell>
          <cell r="AC5842" t="str">
            <v>Guru</v>
          </cell>
          <cell r="AD5842" t="str">
            <v>TK</v>
          </cell>
          <cell r="AE5842" t="str">
            <v>KLOJEN</v>
          </cell>
          <cell r="AN5842" t="str">
            <v>Belum Sertifikasi</v>
          </cell>
          <cell r="BB5842" t="str">
            <v>Belum</v>
          </cell>
        </row>
        <row r="5843">
          <cell r="N5843" t="str">
            <v>NON PNS</v>
          </cell>
          <cell r="R5843" t="str">
            <v>S2</v>
          </cell>
          <cell r="X5843" t="str">
            <v>P</v>
          </cell>
          <cell r="AC5843" t="str">
            <v>Kepala Sekolah</v>
          </cell>
          <cell r="AD5843" t="str">
            <v>TK</v>
          </cell>
          <cell r="AE5843" t="str">
            <v>KLOJEN</v>
          </cell>
          <cell r="AN5843" t="str">
            <v>Belum Sertifikasi</v>
          </cell>
          <cell r="BB5843" t="str">
            <v>Belum</v>
          </cell>
        </row>
        <row r="5844">
          <cell r="N5844" t="str">
            <v>NON PNS</v>
          </cell>
          <cell r="R5844" t="str">
            <v>S1</v>
          </cell>
          <cell r="X5844" t="str">
            <v>P</v>
          </cell>
          <cell r="AC5844" t="str">
            <v>Guru</v>
          </cell>
          <cell r="AD5844" t="str">
            <v>TK</v>
          </cell>
          <cell r="AE5844" t="str">
            <v>KLOJEN</v>
          </cell>
          <cell r="AN5844" t="str">
            <v>Lulus Sertifikasi</v>
          </cell>
          <cell r="BB5844" t="str">
            <v>Belum</v>
          </cell>
        </row>
        <row r="5845">
          <cell r="N5845" t="str">
            <v>NON PNS</v>
          </cell>
          <cell r="R5845" t="str">
            <v>SMA</v>
          </cell>
          <cell r="X5845" t="str">
            <v>P</v>
          </cell>
          <cell r="AC5845" t="str">
            <v>Tenaga Administrasi Sekolah</v>
          </cell>
          <cell r="AD5845" t="str">
            <v>TK</v>
          </cell>
          <cell r="AE5845" t="str">
            <v>KLOJEN</v>
          </cell>
          <cell r="AN5845" t="str">
            <v>Belum Sertifikasi</v>
          </cell>
          <cell r="BB5845" t="str">
            <v>Belum</v>
          </cell>
        </row>
        <row r="5846">
          <cell r="N5846" t="str">
            <v>NON PNS</v>
          </cell>
          <cell r="R5846" t="str">
            <v>S1</v>
          </cell>
          <cell r="X5846" t="str">
            <v>P</v>
          </cell>
          <cell r="AC5846" t="str">
            <v>Tenaga Administrasi Sekolah</v>
          </cell>
          <cell r="AD5846" t="str">
            <v>TK</v>
          </cell>
          <cell r="AE5846" t="str">
            <v>KLOJEN</v>
          </cell>
          <cell r="AN5846" t="str">
            <v>Belum Sertifikasi</v>
          </cell>
          <cell r="BB5846" t="str">
            <v>Belum</v>
          </cell>
        </row>
        <row r="5847">
          <cell r="N5847" t="str">
            <v>NON PNS</v>
          </cell>
          <cell r="R5847" t="str">
            <v>S1</v>
          </cell>
          <cell r="X5847" t="str">
            <v>P</v>
          </cell>
          <cell r="AC5847" t="str">
            <v>Tenaga Administrasi Sekolah</v>
          </cell>
          <cell r="AD5847" t="str">
            <v>TK</v>
          </cell>
          <cell r="AE5847" t="str">
            <v>KLOJEN</v>
          </cell>
          <cell r="AN5847" t="str">
            <v>Belum Sertifikasi</v>
          </cell>
          <cell r="BB5847" t="str">
            <v>Belum</v>
          </cell>
        </row>
        <row r="5848">
          <cell r="N5848" t="str">
            <v>NON PNS</v>
          </cell>
          <cell r="R5848" t="str">
            <v>S1</v>
          </cell>
          <cell r="X5848" t="str">
            <v>P</v>
          </cell>
          <cell r="AC5848" t="str">
            <v>Tenaga Administrasi Sekolah</v>
          </cell>
          <cell r="AD5848" t="str">
            <v>TK</v>
          </cell>
          <cell r="AE5848" t="str">
            <v>KLOJEN</v>
          </cell>
          <cell r="AN5848" t="str">
            <v>Belum Sertifikasi</v>
          </cell>
          <cell r="BB5848" t="str">
            <v>Belum</v>
          </cell>
        </row>
        <row r="5849">
          <cell r="N5849" t="str">
            <v>NON PNS</v>
          </cell>
          <cell r="R5849" t="str">
            <v>S1</v>
          </cell>
          <cell r="X5849" t="str">
            <v>P</v>
          </cell>
          <cell r="AC5849" t="str">
            <v>Guru</v>
          </cell>
          <cell r="AD5849" t="str">
            <v>TK</v>
          </cell>
          <cell r="AE5849" t="str">
            <v>BLIMBING</v>
          </cell>
          <cell r="AN5849" t="str">
            <v>Belum Sertifikasi</v>
          </cell>
          <cell r="BB5849" t="str">
            <v>Belum</v>
          </cell>
        </row>
        <row r="5850">
          <cell r="N5850" t="str">
            <v>NON PNS</v>
          </cell>
          <cell r="R5850" t="str">
            <v>S1</v>
          </cell>
          <cell r="X5850" t="str">
            <v>P</v>
          </cell>
          <cell r="AC5850" t="str">
            <v>Guru</v>
          </cell>
          <cell r="AD5850" t="str">
            <v>TK</v>
          </cell>
          <cell r="AE5850" t="str">
            <v>BLIMBING</v>
          </cell>
          <cell r="AN5850" t="str">
            <v>Belum Sertifikasi</v>
          </cell>
          <cell r="BB5850" t="str">
            <v>Belum</v>
          </cell>
        </row>
        <row r="5851">
          <cell r="N5851" t="str">
            <v>NON PNS</v>
          </cell>
          <cell r="R5851" t="str">
            <v>S1</v>
          </cell>
          <cell r="X5851" t="str">
            <v>P</v>
          </cell>
          <cell r="AC5851" t="str">
            <v>Kepala Sekolah</v>
          </cell>
          <cell r="AD5851" t="str">
            <v>TK</v>
          </cell>
          <cell r="AE5851" t="str">
            <v>BLIMBING</v>
          </cell>
          <cell r="AN5851" t="str">
            <v>Belum Sertifikasi</v>
          </cell>
          <cell r="BB5851" t="str">
            <v>Belum</v>
          </cell>
        </row>
        <row r="5852">
          <cell r="N5852" t="str">
            <v>NON PNS</v>
          </cell>
          <cell r="R5852" t="str">
            <v>SMA</v>
          </cell>
          <cell r="X5852" t="str">
            <v>P</v>
          </cell>
          <cell r="AC5852" t="str">
            <v>Guru</v>
          </cell>
          <cell r="AD5852" t="str">
            <v>TK</v>
          </cell>
          <cell r="AE5852" t="str">
            <v>KEDUNG KANDANG</v>
          </cell>
          <cell r="AN5852" t="str">
            <v>Belum Sertifikasi</v>
          </cell>
          <cell r="BB5852" t="str">
            <v>Belum</v>
          </cell>
        </row>
        <row r="5853">
          <cell r="N5853" t="str">
            <v>NON PNS</v>
          </cell>
          <cell r="R5853" t="str">
            <v>S1</v>
          </cell>
          <cell r="X5853" t="str">
            <v>P</v>
          </cell>
          <cell r="AC5853" t="str">
            <v>Kepala Sekolah</v>
          </cell>
          <cell r="AD5853" t="str">
            <v>TK</v>
          </cell>
          <cell r="AE5853" t="str">
            <v>KEDUNG KANDANG</v>
          </cell>
          <cell r="AN5853" t="str">
            <v>Belum Sertifikasi</v>
          </cell>
          <cell r="BB5853" t="str">
            <v>Belum</v>
          </cell>
        </row>
        <row r="5854">
          <cell r="N5854" t="str">
            <v>NON PNS</v>
          </cell>
          <cell r="R5854" t="str">
            <v>SMA</v>
          </cell>
          <cell r="X5854" t="str">
            <v>P</v>
          </cell>
          <cell r="AC5854" t="str">
            <v>Guru</v>
          </cell>
          <cell r="AD5854" t="str">
            <v>TK</v>
          </cell>
          <cell r="AE5854" t="str">
            <v>LOWOK WARU</v>
          </cell>
          <cell r="AN5854" t="str">
            <v>Belum Sertifikasi</v>
          </cell>
          <cell r="BB5854" t="str">
            <v>Belum</v>
          </cell>
        </row>
        <row r="5855">
          <cell r="N5855" t="str">
            <v>NON PNS</v>
          </cell>
          <cell r="R5855" t="str">
            <v>S1</v>
          </cell>
          <cell r="X5855" t="str">
            <v>P</v>
          </cell>
          <cell r="AC5855" t="str">
            <v>Guru</v>
          </cell>
          <cell r="AD5855" t="str">
            <v>TK</v>
          </cell>
          <cell r="AE5855" t="str">
            <v>LOWOK WARU</v>
          </cell>
          <cell r="AN5855" t="str">
            <v>Belum Sertifikasi</v>
          </cell>
          <cell r="BB5855" t="str">
            <v>Belum</v>
          </cell>
        </row>
        <row r="5856">
          <cell r="N5856" t="str">
            <v>NON PNS</v>
          </cell>
          <cell r="R5856" t="str">
            <v>D1</v>
          </cell>
          <cell r="X5856" t="str">
            <v>P</v>
          </cell>
          <cell r="AC5856" t="str">
            <v>Guru</v>
          </cell>
          <cell r="AD5856" t="str">
            <v>TK</v>
          </cell>
          <cell r="AE5856" t="str">
            <v>LOWOK WARU</v>
          </cell>
          <cell r="AN5856" t="str">
            <v>Belum Sertifikasi</v>
          </cell>
          <cell r="BB5856" t="str">
            <v>Belum</v>
          </cell>
        </row>
        <row r="5857">
          <cell r="N5857" t="str">
            <v>NON PNS</v>
          </cell>
          <cell r="R5857" t="str">
            <v>SMA</v>
          </cell>
          <cell r="X5857" t="str">
            <v>P</v>
          </cell>
          <cell r="AC5857" t="str">
            <v>Guru</v>
          </cell>
          <cell r="AD5857" t="str">
            <v>TK</v>
          </cell>
          <cell r="AE5857" t="str">
            <v>LOWOK WARU</v>
          </cell>
          <cell r="AN5857" t="str">
            <v>Belum Sertifikasi</v>
          </cell>
          <cell r="BB5857" t="str">
            <v>Belum</v>
          </cell>
        </row>
        <row r="5858">
          <cell r="N5858" t="str">
            <v>NON PNS</v>
          </cell>
          <cell r="R5858" t="str">
            <v>S1</v>
          </cell>
          <cell r="X5858" t="str">
            <v>P</v>
          </cell>
          <cell r="AC5858" t="str">
            <v>Guru</v>
          </cell>
          <cell r="AD5858" t="str">
            <v>TK</v>
          </cell>
          <cell r="AE5858" t="str">
            <v>LOWOK WARU</v>
          </cell>
          <cell r="AN5858" t="str">
            <v>Lulus Sertifikasi</v>
          </cell>
          <cell r="BB5858" t="str">
            <v>Lulus</v>
          </cell>
        </row>
        <row r="5859">
          <cell r="N5859" t="str">
            <v>NON PNS</v>
          </cell>
          <cell r="R5859" t="str">
            <v>S1</v>
          </cell>
          <cell r="X5859" t="str">
            <v>P</v>
          </cell>
          <cell r="AC5859" t="str">
            <v>Guru</v>
          </cell>
          <cell r="AD5859" t="str">
            <v>TK</v>
          </cell>
          <cell r="AE5859" t="str">
            <v>LOWOK WARU</v>
          </cell>
          <cell r="AN5859" t="str">
            <v>Lulus Sertifikasi</v>
          </cell>
          <cell r="BB5859" t="str">
            <v>Lulus</v>
          </cell>
        </row>
        <row r="5860">
          <cell r="N5860" t="str">
            <v>NON PNS</v>
          </cell>
          <cell r="R5860" t="str">
            <v>S1</v>
          </cell>
          <cell r="X5860" t="str">
            <v>P</v>
          </cell>
          <cell r="AC5860" t="str">
            <v>Guru</v>
          </cell>
          <cell r="AD5860" t="str">
            <v>TK</v>
          </cell>
          <cell r="AE5860" t="str">
            <v>LOWOK WARU</v>
          </cell>
          <cell r="AN5860" t="str">
            <v>Lulus Sertifikasi</v>
          </cell>
          <cell r="BB5860" t="str">
            <v>Lulus</v>
          </cell>
        </row>
        <row r="5861">
          <cell r="N5861" t="str">
            <v>NON PNS</v>
          </cell>
          <cell r="R5861" t="str">
            <v>S1</v>
          </cell>
          <cell r="X5861" t="str">
            <v>P</v>
          </cell>
          <cell r="AC5861" t="str">
            <v>Guru</v>
          </cell>
          <cell r="AD5861" t="str">
            <v>TK</v>
          </cell>
          <cell r="AE5861" t="str">
            <v>LOWOK WARU</v>
          </cell>
          <cell r="AN5861" t="str">
            <v>Lulus Sertifikasi</v>
          </cell>
          <cell r="BB5861" t="str">
            <v>Lulus</v>
          </cell>
        </row>
        <row r="5862">
          <cell r="N5862" t="str">
            <v>NON PNS</v>
          </cell>
          <cell r="R5862" t="str">
            <v>S1</v>
          </cell>
          <cell r="X5862" t="str">
            <v>P</v>
          </cell>
          <cell r="AC5862" t="str">
            <v>Guru</v>
          </cell>
          <cell r="AD5862" t="str">
            <v>TK</v>
          </cell>
          <cell r="AE5862" t="str">
            <v>LOWOK WARU</v>
          </cell>
          <cell r="AN5862" t="str">
            <v>Lulus Sertifikasi</v>
          </cell>
          <cell r="BB5862" t="str">
            <v>Belum</v>
          </cell>
        </row>
        <row r="5863">
          <cell r="N5863" t="str">
            <v>NON PNS</v>
          </cell>
          <cell r="R5863" t="str">
            <v>S1</v>
          </cell>
          <cell r="X5863" t="str">
            <v>P</v>
          </cell>
          <cell r="AC5863" t="str">
            <v>Guru</v>
          </cell>
          <cell r="AD5863" t="str">
            <v>TK</v>
          </cell>
          <cell r="AE5863" t="str">
            <v>LOWOK WARU</v>
          </cell>
          <cell r="AN5863" t="str">
            <v>Lulus Sertifikasi</v>
          </cell>
          <cell r="BB5863" t="str">
            <v>Belum</v>
          </cell>
        </row>
        <row r="5864">
          <cell r="N5864" t="str">
            <v>NON PNS</v>
          </cell>
          <cell r="R5864" t="str">
            <v>S1</v>
          </cell>
          <cell r="X5864" t="str">
            <v>P</v>
          </cell>
          <cell r="AC5864" t="str">
            <v>Guru</v>
          </cell>
          <cell r="AD5864" t="str">
            <v>TK</v>
          </cell>
          <cell r="AE5864" t="str">
            <v>LOWOK WARU</v>
          </cell>
          <cell r="AN5864" t="str">
            <v>Lulus Sertifikasi</v>
          </cell>
          <cell r="BB5864" t="str">
            <v>Belum</v>
          </cell>
        </row>
        <row r="5865">
          <cell r="N5865" t="str">
            <v>NON PNS</v>
          </cell>
          <cell r="R5865" t="str">
            <v>S1</v>
          </cell>
          <cell r="X5865" t="str">
            <v>P</v>
          </cell>
          <cell r="AC5865" t="str">
            <v>Guru</v>
          </cell>
          <cell r="AD5865" t="str">
            <v>TK</v>
          </cell>
          <cell r="AE5865" t="str">
            <v>LOWOK WARU</v>
          </cell>
          <cell r="AN5865" t="str">
            <v>Lulus Sertifikasi</v>
          </cell>
          <cell r="BB5865" t="str">
            <v>Belum</v>
          </cell>
        </row>
        <row r="5866">
          <cell r="N5866" t="str">
            <v>NON PNS</v>
          </cell>
          <cell r="R5866" t="str">
            <v>S1</v>
          </cell>
          <cell r="X5866" t="str">
            <v>P</v>
          </cell>
          <cell r="AC5866" t="str">
            <v>Guru</v>
          </cell>
          <cell r="AD5866" t="str">
            <v>TK</v>
          </cell>
          <cell r="AE5866" t="str">
            <v>LOWOK WARU</v>
          </cell>
          <cell r="AN5866" t="str">
            <v>Lulus Sertifikasi</v>
          </cell>
          <cell r="BB5866" t="str">
            <v>Belum</v>
          </cell>
        </row>
        <row r="5867">
          <cell r="N5867" t="str">
            <v>NON PNS</v>
          </cell>
          <cell r="R5867" t="str">
            <v>S2</v>
          </cell>
          <cell r="X5867" t="str">
            <v>P</v>
          </cell>
          <cell r="AC5867" t="str">
            <v>Kepala Sekolah</v>
          </cell>
          <cell r="AD5867" t="str">
            <v>TK</v>
          </cell>
          <cell r="AE5867" t="str">
            <v>LOWOK WARU</v>
          </cell>
          <cell r="AN5867" t="str">
            <v>Lulus Sertifikasi</v>
          </cell>
          <cell r="BB5867" t="str">
            <v>Belum</v>
          </cell>
        </row>
        <row r="5868">
          <cell r="N5868" t="str">
            <v>NON PNS</v>
          </cell>
          <cell r="R5868" t="str">
            <v>S1</v>
          </cell>
          <cell r="X5868" t="str">
            <v>P</v>
          </cell>
          <cell r="AC5868" t="str">
            <v>Tenaga Administrasi Sekolah</v>
          </cell>
          <cell r="AD5868" t="str">
            <v>TK</v>
          </cell>
          <cell r="AE5868" t="str">
            <v>LOWOK WARU</v>
          </cell>
          <cell r="AN5868" t="str">
            <v>Belum Sertifikasi</v>
          </cell>
          <cell r="BB5868" t="str">
            <v>Belum</v>
          </cell>
        </row>
        <row r="5869">
          <cell r="N5869" t="str">
            <v>NON PNS</v>
          </cell>
          <cell r="R5869" t="str">
            <v>SMA</v>
          </cell>
          <cell r="X5869" t="str">
            <v>L</v>
          </cell>
          <cell r="AC5869" t="str">
            <v>Tenaga Administrasi Sekolah</v>
          </cell>
          <cell r="AD5869" t="str">
            <v>TK</v>
          </cell>
          <cell r="AE5869" t="str">
            <v>LOWOK WARU</v>
          </cell>
          <cell r="AN5869" t="str">
            <v>Belum Sertifikasi</v>
          </cell>
          <cell r="BB5869" t="str">
            <v>Belum</v>
          </cell>
        </row>
        <row r="5870">
          <cell r="N5870" t="str">
            <v>NON PNS</v>
          </cell>
          <cell r="R5870" t="str">
            <v>SMA</v>
          </cell>
          <cell r="X5870" t="str">
            <v>P</v>
          </cell>
          <cell r="AC5870" t="str">
            <v>Guru</v>
          </cell>
          <cell r="AD5870" t="str">
            <v>TK</v>
          </cell>
          <cell r="AE5870" t="str">
            <v>KLOJEN</v>
          </cell>
          <cell r="AN5870" t="str">
            <v>Belum Sertifikasi</v>
          </cell>
          <cell r="BB5870" t="str">
            <v>Belum</v>
          </cell>
        </row>
        <row r="5871">
          <cell r="N5871" t="str">
            <v>NON PNS</v>
          </cell>
          <cell r="R5871" t="str">
            <v>SMA</v>
          </cell>
          <cell r="X5871" t="str">
            <v>P</v>
          </cell>
          <cell r="AC5871" t="str">
            <v>Guru</v>
          </cell>
          <cell r="AD5871" t="str">
            <v>TK</v>
          </cell>
          <cell r="AE5871" t="str">
            <v>KLOJEN</v>
          </cell>
          <cell r="AN5871" t="str">
            <v>Belum Sertifikasi</v>
          </cell>
          <cell r="BB5871" t="str">
            <v>Belum</v>
          </cell>
        </row>
        <row r="5872">
          <cell r="N5872" t="str">
            <v>NON PNS</v>
          </cell>
          <cell r="R5872" t="str">
            <v>SMA</v>
          </cell>
          <cell r="X5872" t="str">
            <v>P</v>
          </cell>
          <cell r="AC5872" t="str">
            <v>Kepala Sekolah</v>
          </cell>
          <cell r="AD5872" t="str">
            <v>TK</v>
          </cell>
          <cell r="AE5872" t="str">
            <v>KLOJEN</v>
          </cell>
          <cell r="AN5872" t="str">
            <v>Belum Sertifikasi</v>
          </cell>
          <cell r="BB5872" t="str">
            <v>Belum</v>
          </cell>
        </row>
        <row r="5873">
          <cell r="N5873" t="str">
            <v>NON PNS</v>
          </cell>
          <cell r="R5873" t="str">
            <v>S1</v>
          </cell>
          <cell r="X5873" t="str">
            <v>P</v>
          </cell>
          <cell r="AC5873" t="str">
            <v>Guru</v>
          </cell>
          <cell r="AD5873" t="str">
            <v>TK</v>
          </cell>
          <cell r="AE5873" t="str">
            <v>KEDUNG KANDANG</v>
          </cell>
          <cell r="AN5873" t="str">
            <v>Lulus Sertifikasi</v>
          </cell>
          <cell r="BB5873" t="str">
            <v>Belum</v>
          </cell>
        </row>
        <row r="5874">
          <cell r="N5874" t="str">
            <v>NON PNS</v>
          </cell>
          <cell r="R5874" t="str">
            <v>S1</v>
          </cell>
          <cell r="X5874" t="str">
            <v>P</v>
          </cell>
          <cell r="AC5874" t="str">
            <v>Guru</v>
          </cell>
          <cell r="AD5874" t="str">
            <v>TK</v>
          </cell>
          <cell r="AE5874" t="str">
            <v>KEDUNG KANDANG</v>
          </cell>
          <cell r="AN5874" t="str">
            <v>Lulus Sertifikasi</v>
          </cell>
          <cell r="BB5874" t="str">
            <v>Belum</v>
          </cell>
        </row>
        <row r="5875">
          <cell r="N5875" t="str">
            <v>NON PNS</v>
          </cell>
          <cell r="R5875" t="str">
            <v>D2</v>
          </cell>
          <cell r="X5875" t="str">
            <v>P</v>
          </cell>
          <cell r="AC5875" t="str">
            <v>Guru</v>
          </cell>
          <cell r="AD5875" t="str">
            <v>TK</v>
          </cell>
          <cell r="AE5875" t="str">
            <v>KEDUNG KANDANG</v>
          </cell>
          <cell r="AN5875" t="str">
            <v>Belum Sertifikasi</v>
          </cell>
          <cell r="BB5875" t="str">
            <v>Belum</v>
          </cell>
        </row>
        <row r="5876">
          <cell r="N5876" t="str">
            <v>NON PNS</v>
          </cell>
          <cell r="R5876" t="str">
            <v>S1</v>
          </cell>
          <cell r="X5876" t="str">
            <v>P</v>
          </cell>
          <cell r="AC5876" t="str">
            <v>Kepala Sekolah</v>
          </cell>
          <cell r="AD5876" t="str">
            <v>TK</v>
          </cell>
          <cell r="AE5876" t="str">
            <v>KEDUNG KANDANG</v>
          </cell>
          <cell r="AN5876" t="str">
            <v>Lulus Sertifikasi</v>
          </cell>
          <cell r="BB5876" t="str">
            <v>Belum</v>
          </cell>
        </row>
        <row r="5877">
          <cell r="N5877" t="str">
            <v>NON PNS</v>
          </cell>
          <cell r="R5877" t="str">
            <v>S1</v>
          </cell>
          <cell r="X5877" t="str">
            <v>P</v>
          </cell>
          <cell r="AC5877" t="str">
            <v>Guru</v>
          </cell>
          <cell r="AD5877" t="str">
            <v>TK</v>
          </cell>
          <cell r="AE5877" t="str">
            <v>KEDUNG KANDANG</v>
          </cell>
          <cell r="AN5877" t="str">
            <v>Lulus Sertifikasi</v>
          </cell>
          <cell r="BB5877" t="str">
            <v>Belum</v>
          </cell>
        </row>
        <row r="5878">
          <cell r="N5878" t="str">
            <v>NON PNS</v>
          </cell>
          <cell r="R5878" t="str">
            <v>S1</v>
          </cell>
          <cell r="X5878" t="str">
            <v>P</v>
          </cell>
          <cell r="AC5878" t="str">
            <v>Guru</v>
          </cell>
          <cell r="AD5878" t="str">
            <v>TK</v>
          </cell>
          <cell r="AE5878" t="str">
            <v>KEDUNG KANDANG</v>
          </cell>
          <cell r="AN5878" t="str">
            <v>Lulus Sertifikasi</v>
          </cell>
          <cell r="BB5878" t="str">
            <v>Belum</v>
          </cell>
        </row>
        <row r="5879">
          <cell r="N5879" t="str">
            <v>NON PNS</v>
          </cell>
          <cell r="R5879" t="str">
            <v>S1</v>
          </cell>
          <cell r="X5879" t="str">
            <v>P</v>
          </cell>
          <cell r="AC5879" t="str">
            <v>Guru</v>
          </cell>
          <cell r="AD5879" t="str">
            <v>TK</v>
          </cell>
          <cell r="AE5879" t="str">
            <v>KEDUNG KANDANG</v>
          </cell>
          <cell r="AN5879" t="str">
            <v>Lulus Sertifikasi</v>
          </cell>
          <cell r="BB5879" t="str">
            <v>Belum</v>
          </cell>
        </row>
        <row r="5880">
          <cell r="N5880" t="str">
            <v>NON PNS</v>
          </cell>
          <cell r="R5880" t="str">
            <v>S1</v>
          </cell>
          <cell r="X5880" t="str">
            <v>P</v>
          </cell>
          <cell r="AC5880" t="str">
            <v>Guru</v>
          </cell>
          <cell r="AD5880" t="str">
            <v>TK</v>
          </cell>
          <cell r="AE5880" t="str">
            <v>KEDUNG KANDANG</v>
          </cell>
          <cell r="AN5880" t="str">
            <v>Lulus Sertifikasi</v>
          </cell>
          <cell r="BB5880" t="str">
            <v>Belum</v>
          </cell>
        </row>
        <row r="5881">
          <cell r="N5881" t="str">
            <v>NON PNS</v>
          </cell>
          <cell r="R5881" t="str">
            <v>SMA</v>
          </cell>
          <cell r="X5881" t="str">
            <v>P</v>
          </cell>
          <cell r="AC5881" t="str">
            <v>Guru</v>
          </cell>
          <cell r="AD5881" t="str">
            <v>TK</v>
          </cell>
          <cell r="AE5881" t="str">
            <v>BLIMBING</v>
          </cell>
          <cell r="AN5881" t="str">
            <v>Belum Sertifikasi</v>
          </cell>
          <cell r="BB5881" t="str">
            <v>Belum</v>
          </cell>
        </row>
        <row r="5882">
          <cell r="N5882" t="str">
            <v>NON PNS</v>
          </cell>
          <cell r="R5882" t="str">
            <v>S1</v>
          </cell>
          <cell r="X5882" t="str">
            <v>P</v>
          </cell>
          <cell r="AC5882" t="str">
            <v>Guru</v>
          </cell>
          <cell r="AD5882" t="str">
            <v>TK</v>
          </cell>
          <cell r="AE5882" t="str">
            <v>BLIMBING</v>
          </cell>
          <cell r="AN5882" t="str">
            <v>Belum Sertifikasi</v>
          </cell>
          <cell r="BB5882" t="str">
            <v>Belum</v>
          </cell>
        </row>
        <row r="5883">
          <cell r="N5883" t="str">
            <v>NON PNS</v>
          </cell>
          <cell r="R5883" t="str">
            <v>S1</v>
          </cell>
          <cell r="X5883" t="str">
            <v>P</v>
          </cell>
          <cell r="AC5883" t="str">
            <v>Guru</v>
          </cell>
          <cell r="AD5883" t="str">
            <v>TK</v>
          </cell>
          <cell r="AE5883" t="str">
            <v>BLIMBING</v>
          </cell>
          <cell r="AN5883" t="str">
            <v>Lulus Sertifikasi</v>
          </cell>
          <cell r="BB5883" t="str">
            <v>Belum</v>
          </cell>
        </row>
        <row r="5884">
          <cell r="N5884" t="str">
            <v>NON PNS</v>
          </cell>
          <cell r="R5884" t="str">
            <v>S1</v>
          </cell>
          <cell r="X5884" t="str">
            <v>P</v>
          </cell>
          <cell r="AC5884" t="str">
            <v>Guru</v>
          </cell>
          <cell r="AD5884" t="str">
            <v>TK</v>
          </cell>
          <cell r="AE5884" t="str">
            <v>BLIMBING</v>
          </cell>
          <cell r="AN5884" t="str">
            <v>Belum Sertifikasi</v>
          </cell>
          <cell r="BB5884" t="str">
            <v>Belum</v>
          </cell>
        </row>
        <row r="5885">
          <cell r="N5885" t="str">
            <v>NON PNS</v>
          </cell>
          <cell r="R5885" t="str">
            <v>S1</v>
          </cell>
          <cell r="X5885" t="str">
            <v>P</v>
          </cell>
          <cell r="AC5885" t="str">
            <v>Kepala Sekolah</v>
          </cell>
          <cell r="AD5885" t="str">
            <v>TK</v>
          </cell>
          <cell r="AE5885" t="str">
            <v>BLIMBING</v>
          </cell>
          <cell r="AN5885" t="str">
            <v>Lulus Sertifikasi</v>
          </cell>
          <cell r="BB5885" t="str">
            <v>Belum</v>
          </cell>
        </row>
        <row r="5886">
          <cell r="N5886" t="str">
            <v>NON PNS</v>
          </cell>
          <cell r="R5886" t="str">
            <v>S1</v>
          </cell>
          <cell r="X5886" t="str">
            <v>P</v>
          </cell>
          <cell r="AC5886" t="str">
            <v>Guru</v>
          </cell>
          <cell r="AD5886" t="str">
            <v>TK</v>
          </cell>
          <cell r="AE5886" t="str">
            <v>KEDUNG KANDANG</v>
          </cell>
          <cell r="AN5886" t="str">
            <v>Belum Sertifikasi</v>
          </cell>
          <cell r="BB5886" t="str">
            <v>Belum</v>
          </cell>
        </row>
        <row r="5887">
          <cell r="N5887" t="str">
            <v>NON PNS</v>
          </cell>
          <cell r="R5887" t="str">
            <v>S1</v>
          </cell>
          <cell r="X5887" t="str">
            <v>P</v>
          </cell>
          <cell r="AC5887" t="str">
            <v>Guru</v>
          </cell>
          <cell r="AD5887" t="str">
            <v>TK</v>
          </cell>
          <cell r="AE5887" t="str">
            <v>KEDUNG KANDANG</v>
          </cell>
          <cell r="AN5887" t="str">
            <v>Lulus Sertifikasi</v>
          </cell>
          <cell r="BB5887" t="str">
            <v>Belum</v>
          </cell>
        </row>
        <row r="5888">
          <cell r="N5888" t="str">
            <v>NON PNS</v>
          </cell>
          <cell r="R5888" t="str">
            <v>S1</v>
          </cell>
          <cell r="X5888" t="str">
            <v>P</v>
          </cell>
          <cell r="AC5888" t="str">
            <v>Kepala Sekolah</v>
          </cell>
          <cell r="AD5888" t="str">
            <v>TK</v>
          </cell>
          <cell r="AE5888" t="str">
            <v>KEDUNG KANDANG</v>
          </cell>
          <cell r="AN5888" t="str">
            <v>Belum Sertifikasi</v>
          </cell>
          <cell r="BB5888" t="str">
            <v>Belum</v>
          </cell>
        </row>
        <row r="5889">
          <cell r="N5889" t="str">
            <v>NON PNS</v>
          </cell>
          <cell r="R5889" t="str">
            <v>SMA</v>
          </cell>
          <cell r="X5889" t="str">
            <v>P</v>
          </cell>
          <cell r="AC5889" t="str">
            <v>Tenaga Administrasi Sekolah</v>
          </cell>
          <cell r="AD5889" t="str">
            <v>TK</v>
          </cell>
          <cell r="AE5889" t="str">
            <v>KEDUNG KANDANG</v>
          </cell>
          <cell r="AN5889" t="str">
            <v>Belum Sertifikasi</v>
          </cell>
          <cell r="BB5889" t="str">
            <v>Belum</v>
          </cell>
        </row>
        <row r="5890">
          <cell r="N5890" t="str">
            <v>NON PNS</v>
          </cell>
          <cell r="R5890" t="str">
            <v>SMA</v>
          </cell>
          <cell r="X5890" t="str">
            <v>P</v>
          </cell>
          <cell r="AC5890" t="str">
            <v>Guru</v>
          </cell>
          <cell r="AD5890" t="str">
            <v>TK</v>
          </cell>
          <cell r="AE5890" t="str">
            <v>KEDUNG KANDANG</v>
          </cell>
          <cell r="AN5890" t="str">
            <v>Belum Sertifikasi</v>
          </cell>
          <cell r="BB5890" t="str">
            <v>Belum</v>
          </cell>
        </row>
        <row r="5891">
          <cell r="N5891" t="str">
            <v>NON PNS</v>
          </cell>
          <cell r="R5891" t="str">
            <v>SMA</v>
          </cell>
          <cell r="X5891" t="str">
            <v>P</v>
          </cell>
          <cell r="AC5891" t="str">
            <v>Guru</v>
          </cell>
          <cell r="AD5891" t="str">
            <v>TK</v>
          </cell>
          <cell r="AE5891" t="str">
            <v>KEDUNG KANDANG</v>
          </cell>
          <cell r="AN5891" t="str">
            <v>Belum Sertifikasi</v>
          </cell>
          <cell r="BB5891" t="str">
            <v>Belum</v>
          </cell>
        </row>
        <row r="5892">
          <cell r="N5892" t="str">
            <v>NON PNS</v>
          </cell>
          <cell r="R5892" t="str">
            <v>SMA</v>
          </cell>
          <cell r="X5892" t="str">
            <v>P</v>
          </cell>
          <cell r="AC5892" t="str">
            <v>Guru</v>
          </cell>
          <cell r="AD5892" t="str">
            <v>TK</v>
          </cell>
          <cell r="AE5892" t="str">
            <v>KEDUNG KANDANG</v>
          </cell>
          <cell r="AN5892" t="str">
            <v>Belum Sertifikasi</v>
          </cell>
          <cell r="BB5892" t="str">
            <v>Belum</v>
          </cell>
        </row>
        <row r="5893">
          <cell r="N5893" t="str">
            <v>NON PNS</v>
          </cell>
          <cell r="R5893" t="str">
            <v>SMA</v>
          </cell>
          <cell r="X5893" t="str">
            <v>P</v>
          </cell>
          <cell r="AC5893" t="str">
            <v>Guru</v>
          </cell>
          <cell r="AD5893" t="str">
            <v>TK</v>
          </cell>
          <cell r="AE5893" t="str">
            <v>KEDUNG KANDANG</v>
          </cell>
          <cell r="AN5893" t="str">
            <v>Belum Sertifikasi</v>
          </cell>
          <cell r="BB5893" t="str">
            <v>Belum</v>
          </cell>
        </row>
        <row r="5894">
          <cell r="N5894" t="str">
            <v>NON PNS</v>
          </cell>
          <cell r="R5894" t="str">
            <v>S1</v>
          </cell>
          <cell r="X5894" t="str">
            <v>P</v>
          </cell>
          <cell r="AC5894" t="str">
            <v>Guru</v>
          </cell>
          <cell r="AD5894" t="str">
            <v>TK</v>
          </cell>
          <cell r="AE5894" t="str">
            <v>KEDUNG KANDANG</v>
          </cell>
          <cell r="AN5894" t="str">
            <v>Belum Sertifikasi</v>
          </cell>
          <cell r="BB5894" t="str">
            <v>Belum</v>
          </cell>
        </row>
        <row r="5895">
          <cell r="N5895" t="str">
            <v>NON PNS</v>
          </cell>
          <cell r="R5895" t="str">
            <v>S1</v>
          </cell>
          <cell r="X5895" t="str">
            <v>P</v>
          </cell>
          <cell r="AC5895" t="str">
            <v>Kepala Sekolah</v>
          </cell>
          <cell r="AD5895" t="str">
            <v>TK</v>
          </cell>
          <cell r="AE5895" t="str">
            <v>KEDUNG KANDANG</v>
          </cell>
          <cell r="AN5895" t="str">
            <v>Belum Sertifikasi</v>
          </cell>
          <cell r="BB5895" t="str">
            <v>Belum</v>
          </cell>
        </row>
        <row r="5896">
          <cell r="N5896" t="str">
            <v>NON PNS</v>
          </cell>
          <cell r="R5896" t="str">
            <v>SMA</v>
          </cell>
          <cell r="X5896" t="str">
            <v>P</v>
          </cell>
          <cell r="AC5896" t="str">
            <v>Guru</v>
          </cell>
          <cell r="AD5896" t="str">
            <v>TK</v>
          </cell>
          <cell r="AE5896" t="str">
            <v>LOWOK WARU</v>
          </cell>
          <cell r="AN5896" t="str">
            <v>Belum Sertifikasi</v>
          </cell>
          <cell r="BB5896" t="str">
            <v>Belum</v>
          </cell>
        </row>
        <row r="5897">
          <cell r="N5897" t="str">
            <v>NON PNS</v>
          </cell>
          <cell r="R5897" t="str">
            <v>S1</v>
          </cell>
          <cell r="X5897" t="str">
            <v>P</v>
          </cell>
          <cell r="AC5897" t="str">
            <v>Guru</v>
          </cell>
          <cell r="AD5897" t="str">
            <v>TK</v>
          </cell>
          <cell r="AE5897" t="str">
            <v>LOWOK WARU</v>
          </cell>
          <cell r="AN5897" t="str">
            <v>Lulus Sertifikasi</v>
          </cell>
          <cell r="BB5897" t="str">
            <v>Belum</v>
          </cell>
        </row>
        <row r="5898">
          <cell r="N5898" t="str">
            <v>NON PNS</v>
          </cell>
          <cell r="R5898" t="str">
            <v>S1</v>
          </cell>
          <cell r="X5898" t="str">
            <v>P</v>
          </cell>
          <cell r="AC5898" t="str">
            <v>Guru</v>
          </cell>
          <cell r="AD5898" t="str">
            <v>TK</v>
          </cell>
          <cell r="AE5898" t="str">
            <v>LOWOK WARU</v>
          </cell>
          <cell r="AN5898" t="str">
            <v>Lulus Sertifikasi</v>
          </cell>
          <cell r="BB5898" t="str">
            <v>Belum</v>
          </cell>
        </row>
        <row r="5899">
          <cell r="N5899" t="str">
            <v>NON PNS</v>
          </cell>
          <cell r="R5899" t="str">
            <v>S1</v>
          </cell>
          <cell r="X5899" t="str">
            <v>P</v>
          </cell>
          <cell r="AC5899" t="str">
            <v>Guru</v>
          </cell>
          <cell r="AD5899" t="str">
            <v>TK</v>
          </cell>
          <cell r="AE5899" t="str">
            <v>LOWOK WARU</v>
          </cell>
          <cell r="AN5899" t="str">
            <v>Lulus Sertifikasi</v>
          </cell>
          <cell r="BB5899" t="str">
            <v>Belum</v>
          </cell>
        </row>
        <row r="5900">
          <cell r="N5900" t="str">
            <v>NON PNS</v>
          </cell>
          <cell r="R5900" t="str">
            <v>S1</v>
          </cell>
          <cell r="X5900" t="str">
            <v>P</v>
          </cell>
          <cell r="AC5900" t="str">
            <v>Kepala Sekolah</v>
          </cell>
          <cell r="AD5900" t="str">
            <v>TK</v>
          </cell>
          <cell r="AE5900" t="str">
            <v>LOWOK WARU</v>
          </cell>
          <cell r="AN5900" t="str">
            <v>Lulus Sertifikasi</v>
          </cell>
          <cell r="BB5900" t="str">
            <v>Belum</v>
          </cell>
        </row>
        <row r="5901">
          <cell r="N5901" t="str">
            <v>NON PNS</v>
          </cell>
          <cell r="R5901" t="str">
            <v>S1</v>
          </cell>
          <cell r="X5901" t="str">
            <v>P</v>
          </cell>
          <cell r="AC5901" t="str">
            <v>Guru</v>
          </cell>
          <cell r="AD5901" t="str">
            <v>TK</v>
          </cell>
          <cell r="AE5901" t="str">
            <v>LOWOK WARU</v>
          </cell>
          <cell r="AN5901" t="str">
            <v>Lulus Sertifikasi</v>
          </cell>
          <cell r="BB5901" t="str">
            <v>Belum</v>
          </cell>
        </row>
        <row r="5902">
          <cell r="N5902" t="str">
            <v>NON PNS</v>
          </cell>
          <cell r="R5902" t="str">
            <v>SMA</v>
          </cell>
          <cell r="X5902" t="str">
            <v>P</v>
          </cell>
          <cell r="AC5902" t="str">
            <v>Guru</v>
          </cell>
          <cell r="AD5902" t="str">
            <v>TK</v>
          </cell>
          <cell r="AE5902" t="str">
            <v>KEDUNG KANDANG</v>
          </cell>
          <cell r="AN5902" t="str">
            <v>Belum Sertifikasi</v>
          </cell>
          <cell r="BB5902" t="str">
            <v>Belum</v>
          </cell>
        </row>
        <row r="5903">
          <cell r="N5903" t="str">
            <v>NON PNS</v>
          </cell>
          <cell r="R5903" t="str">
            <v>SMA</v>
          </cell>
          <cell r="X5903" t="str">
            <v>P</v>
          </cell>
          <cell r="AC5903" t="str">
            <v>Guru</v>
          </cell>
          <cell r="AD5903" t="str">
            <v>TK</v>
          </cell>
          <cell r="AE5903" t="str">
            <v>KEDUNG KANDANG</v>
          </cell>
          <cell r="AN5903" t="str">
            <v>Belum Sertifikasi</v>
          </cell>
          <cell r="BB5903" t="str">
            <v>Belum</v>
          </cell>
        </row>
        <row r="5904">
          <cell r="N5904" t="str">
            <v>NON PNS</v>
          </cell>
          <cell r="R5904" t="str">
            <v>S1</v>
          </cell>
          <cell r="X5904" t="str">
            <v>P</v>
          </cell>
          <cell r="AC5904" t="str">
            <v>Guru</v>
          </cell>
          <cell r="AD5904" t="str">
            <v>TK</v>
          </cell>
          <cell r="AE5904" t="str">
            <v>KEDUNG KANDANG</v>
          </cell>
          <cell r="AN5904" t="str">
            <v>Belum Sertifikasi</v>
          </cell>
          <cell r="BB5904" t="str">
            <v>Lulus</v>
          </cell>
        </row>
        <row r="5905">
          <cell r="N5905" t="str">
            <v>NON PNS</v>
          </cell>
          <cell r="R5905" t="str">
            <v>S1</v>
          </cell>
          <cell r="X5905" t="str">
            <v>P</v>
          </cell>
          <cell r="AC5905" t="str">
            <v>Guru</v>
          </cell>
          <cell r="AD5905" t="str">
            <v>TK</v>
          </cell>
          <cell r="AE5905" t="str">
            <v>KEDUNG KANDANG</v>
          </cell>
          <cell r="AN5905" t="str">
            <v>Belum Sertifikasi</v>
          </cell>
          <cell r="BB5905" t="str">
            <v>Belum</v>
          </cell>
        </row>
        <row r="5906">
          <cell r="N5906" t="str">
            <v>NON PNS</v>
          </cell>
          <cell r="R5906" t="str">
            <v>SMA</v>
          </cell>
          <cell r="X5906" t="str">
            <v>P</v>
          </cell>
          <cell r="AC5906" t="str">
            <v>Kepala Sekolah</v>
          </cell>
          <cell r="AD5906" t="str">
            <v>TK</v>
          </cell>
          <cell r="AE5906" t="str">
            <v>KEDUNG KANDANG</v>
          </cell>
          <cell r="AN5906" t="str">
            <v>Belum Sertifikasi</v>
          </cell>
          <cell r="BB5906" t="str">
            <v>Belum</v>
          </cell>
        </row>
        <row r="5907">
          <cell r="N5907" t="str">
            <v>NON PNS</v>
          </cell>
          <cell r="R5907" t="str">
            <v>S1</v>
          </cell>
          <cell r="X5907" t="str">
            <v>P</v>
          </cell>
          <cell r="AC5907" t="str">
            <v>Guru</v>
          </cell>
          <cell r="AD5907" t="str">
            <v>TK</v>
          </cell>
          <cell r="AE5907" t="str">
            <v>KEDUNG KANDANG</v>
          </cell>
          <cell r="AN5907" t="str">
            <v>Belum Sertifikasi</v>
          </cell>
          <cell r="BB5907" t="str">
            <v>Belum</v>
          </cell>
        </row>
        <row r="5908">
          <cell r="N5908" t="str">
            <v>NON PNS</v>
          </cell>
          <cell r="R5908" t="str">
            <v>SMA</v>
          </cell>
          <cell r="X5908" t="str">
            <v>L</v>
          </cell>
          <cell r="AC5908" t="str">
            <v>Tenaga Administrasi Sekolah</v>
          </cell>
          <cell r="AD5908" t="str">
            <v>TK</v>
          </cell>
          <cell r="AE5908" t="str">
            <v>KEDUNG KANDANG</v>
          </cell>
          <cell r="AN5908" t="str">
            <v>Belum Sertifikasi</v>
          </cell>
          <cell r="BB5908" t="str">
            <v>Belum</v>
          </cell>
        </row>
        <row r="5909">
          <cell r="N5909" t="str">
            <v>NON PNS</v>
          </cell>
          <cell r="R5909" t="str">
            <v>SMP</v>
          </cell>
          <cell r="X5909" t="str">
            <v>P</v>
          </cell>
          <cell r="AC5909" t="str">
            <v>Tenaga Administrasi Sekolah</v>
          </cell>
          <cell r="AD5909" t="str">
            <v>TK</v>
          </cell>
          <cell r="AE5909" t="str">
            <v>KEDUNG KANDANG</v>
          </cell>
          <cell r="AN5909" t="str">
            <v>Belum Sertifikasi</v>
          </cell>
          <cell r="BB5909" t="str">
            <v>Belum</v>
          </cell>
        </row>
        <row r="5910">
          <cell r="N5910" t="str">
            <v>NON PNS</v>
          </cell>
          <cell r="R5910" t="str">
            <v>S1</v>
          </cell>
          <cell r="X5910" t="str">
            <v>P</v>
          </cell>
          <cell r="AC5910" t="str">
            <v>Guru</v>
          </cell>
          <cell r="AD5910" t="str">
            <v>TK</v>
          </cell>
          <cell r="AE5910" t="str">
            <v>KLOJEN</v>
          </cell>
          <cell r="AN5910" t="str">
            <v>Lulus Sertifikasi</v>
          </cell>
          <cell r="BB5910" t="str">
            <v>Lulus</v>
          </cell>
        </row>
        <row r="5911">
          <cell r="N5911" t="str">
            <v>NON PNS</v>
          </cell>
          <cell r="R5911" t="str">
            <v>S1</v>
          </cell>
          <cell r="X5911" t="str">
            <v>P</v>
          </cell>
          <cell r="AC5911" t="str">
            <v>Guru</v>
          </cell>
          <cell r="AD5911" t="str">
            <v>TK</v>
          </cell>
          <cell r="AE5911" t="str">
            <v>KLOJEN</v>
          </cell>
          <cell r="AN5911" t="str">
            <v>Lulus Sertifikasi</v>
          </cell>
          <cell r="BB5911" t="str">
            <v>Belum</v>
          </cell>
        </row>
        <row r="5912">
          <cell r="N5912" t="str">
            <v>NON PNS</v>
          </cell>
          <cell r="R5912" t="str">
            <v>S1</v>
          </cell>
          <cell r="X5912" t="str">
            <v>P</v>
          </cell>
          <cell r="AC5912" t="str">
            <v>Guru</v>
          </cell>
          <cell r="AD5912" t="str">
            <v>TK</v>
          </cell>
          <cell r="AE5912" t="str">
            <v>KLOJEN</v>
          </cell>
          <cell r="AN5912" t="str">
            <v>Belum Sertifikasi</v>
          </cell>
          <cell r="BB5912" t="str">
            <v>Belum</v>
          </cell>
        </row>
        <row r="5913">
          <cell r="N5913" t="str">
            <v>NON PNS</v>
          </cell>
          <cell r="R5913" t="str">
            <v>S1</v>
          </cell>
          <cell r="X5913" t="str">
            <v>P</v>
          </cell>
          <cell r="AC5913" t="str">
            <v>Guru</v>
          </cell>
          <cell r="AD5913" t="str">
            <v>TK</v>
          </cell>
          <cell r="AE5913" t="str">
            <v>KLOJEN</v>
          </cell>
          <cell r="AN5913" t="str">
            <v>Belum Sertifikasi</v>
          </cell>
          <cell r="BB5913" t="str">
            <v>Belum</v>
          </cell>
        </row>
        <row r="5914">
          <cell r="N5914" t="str">
            <v>NON PNS</v>
          </cell>
          <cell r="R5914" t="str">
            <v>S1</v>
          </cell>
          <cell r="X5914" t="str">
            <v>P</v>
          </cell>
          <cell r="AC5914" t="str">
            <v>Guru</v>
          </cell>
          <cell r="AD5914" t="str">
            <v>TK</v>
          </cell>
          <cell r="AE5914" t="str">
            <v>KLOJEN</v>
          </cell>
          <cell r="AN5914" t="str">
            <v>Belum Sertifikasi</v>
          </cell>
          <cell r="BB5914" t="str">
            <v>Belum</v>
          </cell>
        </row>
        <row r="5915">
          <cell r="N5915" t="str">
            <v>NON PNS</v>
          </cell>
          <cell r="R5915" t="str">
            <v>S1</v>
          </cell>
          <cell r="X5915" t="str">
            <v>P</v>
          </cell>
          <cell r="AC5915" t="str">
            <v>Kepala Sekolah</v>
          </cell>
          <cell r="AD5915" t="str">
            <v>TK</v>
          </cell>
          <cell r="AE5915" t="str">
            <v>KLOJEN</v>
          </cell>
          <cell r="AN5915" t="str">
            <v>Lulus Sertifikasi</v>
          </cell>
          <cell r="BB5915" t="str">
            <v>Belum</v>
          </cell>
        </row>
        <row r="5916">
          <cell r="N5916" t="str">
            <v>NON PNS</v>
          </cell>
          <cell r="R5916" t="str">
            <v>S1</v>
          </cell>
          <cell r="X5916" t="str">
            <v>P</v>
          </cell>
          <cell r="AC5916" t="str">
            <v>Guru</v>
          </cell>
          <cell r="AD5916" t="str">
            <v>TK</v>
          </cell>
          <cell r="AE5916" t="str">
            <v>KLOJEN</v>
          </cell>
          <cell r="AN5916" t="str">
            <v>Lulus Sertifikasi</v>
          </cell>
          <cell r="BB5916" t="str">
            <v>Belum</v>
          </cell>
        </row>
        <row r="5917">
          <cell r="N5917" t="str">
            <v>NON PNS</v>
          </cell>
          <cell r="R5917" t="str">
            <v>S1</v>
          </cell>
          <cell r="X5917" t="str">
            <v>P</v>
          </cell>
          <cell r="AC5917" t="str">
            <v>Guru</v>
          </cell>
          <cell r="AD5917" t="str">
            <v>TK</v>
          </cell>
          <cell r="AE5917" t="str">
            <v>KLOJEN</v>
          </cell>
          <cell r="AN5917" t="str">
            <v>Lulus Sertifikasi</v>
          </cell>
          <cell r="BB5917" t="str">
            <v>Belum</v>
          </cell>
        </row>
        <row r="5918">
          <cell r="N5918" t="str">
            <v>NON PNS</v>
          </cell>
          <cell r="R5918" t="str">
            <v>SMA</v>
          </cell>
          <cell r="X5918" t="str">
            <v>P</v>
          </cell>
          <cell r="AC5918" t="str">
            <v>Guru</v>
          </cell>
          <cell r="AD5918" t="str">
            <v>TK</v>
          </cell>
          <cell r="AE5918" t="str">
            <v>LOWOK WARU</v>
          </cell>
          <cell r="AN5918" t="str">
            <v>Belum Sertifikasi</v>
          </cell>
          <cell r="BB5918" t="str">
            <v>Belum</v>
          </cell>
        </row>
        <row r="5919">
          <cell r="N5919" t="str">
            <v>NON PNS</v>
          </cell>
          <cell r="R5919" t="str">
            <v>S1</v>
          </cell>
          <cell r="X5919" t="str">
            <v>P</v>
          </cell>
          <cell r="AC5919" t="str">
            <v>Guru</v>
          </cell>
          <cell r="AD5919" t="str">
            <v>TK</v>
          </cell>
          <cell r="AE5919" t="str">
            <v>LOWOK WARU</v>
          </cell>
          <cell r="AN5919" t="str">
            <v>Belum Sertifikasi</v>
          </cell>
          <cell r="BB5919" t="str">
            <v>Belum</v>
          </cell>
        </row>
        <row r="5920">
          <cell r="N5920" t="str">
            <v>NON PNS</v>
          </cell>
          <cell r="R5920" t="str">
            <v>S1</v>
          </cell>
          <cell r="X5920" t="str">
            <v>P</v>
          </cell>
          <cell r="AC5920" t="str">
            <v>Guru</v>
          </cell>
          <cell r="AD5920" t="str">
            <v>TK</v>
          </cell>
          <cell r="AE5920" t="str">
            <v>LOWOK WARU</v>
          </cell>
          <cell r="AN5920" t="str">
            <v>Belum Sertifikasi</v>
          </cell>
          <cell r="BB5920" t="str">
            <v>Belum</v>
          </cell>
        </row>
        <row r="5921">
          <cell r="N5921" t="str">
            <v>NON PNS</v>
          </cell>
          <cell r="R5921" t="str">
            <v>S1</v>
          </cell>
          <cell r="X5921" t="str">
            <v>P</v>
          </cell>
          <cell r="AC5921" t="str">
            <v>Guru</v>
          </cell>
          <cell r="AD5921" t="str">
            <v>TK</v>
          </cell>
          <cell r="AE5921" t="str">
            <v>LOWOK WARU</v>
          </cell>
          <cell r="AN5921" t="str">
            <v>Lulus Sertifikasi</v>
          </cell>
          <cell r="BB5921" t="str">
            <v>Belum</v>
          </cell>
        </row>
        <row r="5922">
          <cell r="N5922" t="str">
            <v>NON PNS</v>
          </cell>
          <cell r="R5922" t="str">
            <v>S1</v>
          </cell>
          <cell r="X5922" t="str">
            <v>P</v>
          </cell>
          <cell r="AC5922" t="str">
            <v>Kepala Sekolah</v>
          </cell>
          <cell r="AD5922" t="str">
            <v>TK</v>
          </cell>
          <cell r="AE5922" t="str">
            <v>LOWOK WARU</v>
          </cell>
          <cell r="AN5922" t="str">
            <v>Belum Sertifikasi</v>
          </cell>
          <cell r="BB5922" t="str">
            <v>Belum</v>
          </cell>
        </row>
        <row r="5923">
          <cell r="N5923" t="str">
            <v>NON PNS</v>
          </cell>
          <cell r="R5923" t="str">
            <v>SMA</v>
          </cell>
          <cell r="X5923" t="str">
            <v>P</v>
          </cell>
          <cell r="AC5923" t="str">
            <v>Guru</v>
          </cell>
          <cell r="AD5923" t="str">
            <v>TK</v>
          </cell>
          <cell r="AE5923" t="str">
            <v>KEDUNG KANDANG</v>
          </cell>
          <cell r="AN5923" t="str">
            <v>Belum Sertifikasi</v>
          </cell>
          <cell r="BB5923" t="str">
            <v>Belum</v>
          </cell>
        </row>
        <row r="5924">
          <cell r="N5924" t="str">
            <v>NON PNS</v>
          </cell>
          <cell r="R5924" t="str">
            <v>D1</v>
          </cell>
          <cell r="X5924" t="str">
            <v>P</v>
          </cell>
          <cell r="AC5924" t="str">
            <v>Guru</v>
          </cell>
          <cell r="AD5924" t="str">
            <v>TK</v>
          </cell>
          <cell r="AE5924" t="str">
            <v>KEDUNG KANDANG</v>
          </cell>
          <cell r="AN5924" t="str">
            <v>Belum Sertifikasi</v>
          </cell>
          <cell r="BB5924" t="str">
            <v>Belum</v>
          </cell>
        </row>
        <row r="5925">
          <cell r="N5925" t="str">
            <v>NON PNS</v>
          </cell>
          <cell r="R5925" t="str">
            <v>S1</v>
          </cell>
          <cell r="X5925" t="str">
            <v>P</v>
          </cell>
          <cell r="AC5925" t="str">
            <v>Guru</v>
          </cell>
          <cell r="AD5925" t="str">
            <v>TK</v>
          </cell>
          <cell r="AE5925" t="str">
            <v>KEDUNG KANDANG</v>
          </cell>
          <cell r="AN5925" t="str">
            <v>Belum Sertifikasi</v>
          </cell>
          <cell r="BB5925" t="str">
            <v>Belum</v>
          </cell>
        </row>
        <row r="5926">
          <cell r="N5926" t="str">
            <v>NON PNS</v>
          </cell>
          <cell r="R5926" t="str">
            <v>S1</v>
          </cell>
          <cell r="X5926" t="str">
            <v>P</v>
          </cell>
          <cell r="AC5926" t="str">
            <v>Kepala Sekolah</v>
          </cell>
          <cell r="AD5926" t="str">
            <v>TK</v>
          </cell>
          <cell r="AE5926" t="str">
            <v>KEDUNG KANDANG</v>
          </cell>
          <cell r="AN5926" t="str">
            <v>Belum Sertifikasi</v>
          </cell>
          <cell r="BB5926" t="str">
            <v>Belum</v>
          </cell>
        </row>
        <row r="5927">
          <cell r="N5927" t="str">
            <v>NON PNS</v>
          </cell>
          <cell r="R5927" t="str">
            <v>S1</v>
          </cell>
          <cell r="X5927" t="str">
            <v>P</v>
          </cell>
          <cell r="AC5927" t="str">
            <v>Guru</v>
          </cell>
          <cell r="AD5927" t="str">
            <v>TK</v>
          </cell>
          <cell r="AE5927" t="str">
            <v>KEDUNG KANDANG</v>
          </cell>
          <cell r="AN5927" t="str">
            <v>Lulus Sertifikasi</v>
          </cell>
          <cell r="BB5927" t="str">
            <v>Belum</v>
          </cell>
        </row>
        <row r="5928">
          <cell r="N5928" t="str">
            <v>NON PNS</v>
          </cell>
          <cell r="R5928" t="str">
            <v>SMA</v>
          </cell>
          <cell r="X5928" t="str">
            <v>P</v>
          </cell>
          <cell r="AC5928" t="str">
            <v>Guru</v>
          </cell>
          <cell r="AD5928" t="str">
            <v>TK</v>
          </cell>
          <cell r="AE5928" t="str">
            <v>KEDUNG KANDANG</v>
          </cell>
          <cell r="AN5928" t="str">
            <v>Belum Sertifikasi</v>
          </cell>
          <cell r="BB5928" t="str">
            <v>Belum</v>
          </cell>
        </row>
        <row r="5929">
          <cell r="N5929" t="str">
            <v>NON PNS</v>
          </cell>
          <cell r="R5929" t="str">
            <v>SMA</v>
          </cell>
          <cell r="X5929" t="str">
            <v>P</v>
          </cell>
          <cell r="AC5929" t="str">
            <v>Guru</v>
          </cell>
          <cell r="AD5929" t="str">
            <v>TK</v>
          </cell>
          <cell r="AE5929" t="str">
            <v>KEDUNG KANDANG</v>
          </cell>
          <cell r="AN5929" t="str">
            <v>Belum Sertifikasi</v>
          </cell>
          <cell r="BB5929" t="str">
            <v>Belum</v>
          </cell>
        </row>
        <row r="5930">
          <cell r="N5930" t="str">
            <v>NON PNS</v>
          </cell>
          <cell r="R5930" t="str">
            <v>S1</v>
          </cell>
          <cell r="X5930" t="str">
            <v>P</v>
          </cell>
          <cell r="AC5930" t="str">
            <v>Kepala Sekolah</v>
          </cell>
          <cell r="AD5930" t="str">
            <v>TK</v>
          </cell>
          <cell r="AE5930" t="str">
            <v>KEDUNG KANDANG</v>
          </cell>
          <cell r="AN5930" t="str">
            <v>Belum Sertifikasi</v>
          </cell>
          <cell r="BB5930" t="str">
            <v>Belum</v>
          </cell>
        </row>
        <row r="5931">
          <cell r="N5931" t="str">
            <v>NON PNS</v>
          </cell>
          <cell r="R5931" t="str">
            <v>S1</v>
          </cell>
          <cell r="X5931" t="str">
            <v>P</v>
          </cell>
          <cell r="AC5931" t="str">
            <v>Kepala Sekolah</v>
          </cell>
          <cell r="AD5931" t="str">
            <v>TK</v>
          </cell>
          <cell r="AE5931" t="str">
            <v>KLOJEN</v>
          </cell>
          <cell r="AN5931" t="str">
            <v>Lulus Sertifikasi</v>
          </cell>
          <cell r="BB5931" t="str">
            <v>Belum</v>
          </cell>
        </row>
        <row r="5932">
          <cell r="N5932" t="str">
            <v>NON PNS</v>
          </cell>
          <cell r="R5932" t="str">
            <v>S1</v>
          </cell>
          <cell r="X5932" t="str">
            <v>P</v>
          </cell>
          <cell r="AC5932" t="str">
            <v>Guru</v>
          </cell>
          <cell r="AD5932" t="str">
            <v>TK</v>
          </cell>
          <cell r="AE5932" t="str">
            <v>KLOJEN</v>
          </cell>
          <cell r="AN5932" t="str">
            <v>Belum Sertifikasi</v>
          </cell>
          <cell r="BB5932" t="str">
            <v>Belum</v>
          </cell>
        </row>
        <row r="5933">
          <cell r="N5933" t="str">
            <v>NON PNS</v>
          </cell>
          <cell r="R5933" t="str">
            <v>S1</v>
          </cell>
          <cell r="X5933" t="str">
            <v>P</v>
          </cell>
          <cell r="AC5933" t="str">
            <v>Guru</v>
          </cell>
          <cell r="AD5933" t="str">
            <v>TK</v>
          </cell>
          <cell r="AE5933" t="str">
            <v>KLOJEN</v>
          </cell>
          <cell r="AN5933" t="str">
            <v>Lulus Sertifikasi</v>
          </cell>
          <cell r="BB5933" t="str">
            <v>Belum</v>
          </cell>
        </row>
        <row r="5934">
          <cell r="N5934" t="str">
            <v>NON PNS</v>
          </cell>
          <cell r="R5934" t="str">
            <v>S1</v>
          </cell>
          <cell r="X5934" t="str">
            <v>P</v>
          </cell>
          <cell r="AC5934" t="str">
            <v>Guru</v>
          </cell>
          <cell r="AD5934" t="str">
            <v>TK</v>
          </cell>
          <cell r="AE5934" t="str">
            <v>SUKUN</v>
          </cell>
          <cell r="AN5934" t="str">
            <v>Belum Sertifikasi</v>
          </cell>
          <cell r="BB5934" t="str">
            <v>Belum</v>
          </cell>
        </row>
        <row r="5935">
          <cell r="N5935" t="str">
            <v>NON PNS</v>
          </cell>
          <cell r="R5935" t="str">
            <v>SMA</v>
          </cell>
          <cell r="X5935" t="str">
            <v>P</v>
          </cell>
          <cell r="AC5935" t="str">
            <v>Guru</v>
          </cell>
          <cell r="AD5935" t="str">
            <v>TK</v>
          </cell>
          <cell r="AE5935" t="str">
            <v>SUKUN</v>
          </cell>
          <cell r="AN5935" t="str">
            <v>Belum Sertifikasi</v>
          </cell>
          <cell r="BB5935" t="str">
            <v>Belum</v>
          </cell>
        </row>
        <row r="5936">
          <cell r="N5936" t="str">
            <v>NON PNS</v>
          </cell>
          <cell r="R5936" t="str">
            <v>S1</v>
          </cell>
          <cell r="X5936" t="str">
            <v>P</v>
          </cell>
          <cell r="AC5936" t="str">
            <v>Guru</v>
          </cell>
          <cell r="AD5936" t="str">
            <v>TK</v>
          </cell>
          <cell r="AE5936" t="str">
            <v>LOWOK WARU</v>
          </cell>
          <cell r="AN5936" t="str">
            <v>Belum Sertifikasi</v>
          </cell>
          <cell r="BB5936" t="str">
            <v>Belum</v>
          </cell>
        </row>
        <row r="5937">
          <cell r="N5937" t="str">
            <v>NON PNS</v>
          </cell>
          <cell r="R5937" t="str">
            <v>S1</v>
          </cell>
          <cell r="X5937" t="str">
            <v>P</v>
          </cell>
          <cell r="AC5937" t="str">
            <v>Guru</v>
          </cell>
          <cell r="AD5937" t="str">
            <v>TK</v>
          </cell>
          <cell r="AE5937" t="str">
            <v>LOWOK WARU</v>
          </cell>
          <cell r="AN5937" t="str">
            <v>Belum Sertifikasi</v>
          </cell>
          <cell r="BB5937" t="str">
            <v>Belum</v>
          </cell>
        </row>
        <row r="5938">
          <cell r="N5938" t="str">
            <v>NON PNS</v>
          </cell>
          <cell r="R5938" t="str">
            <v>S1</v>
          </cell>
          <cell r="X5938" t="str">
            <v>P</v>
          </cell>
          <cell r="AC5938" t="str">
            <v>Kepala Sekolah</v>
          </cell>
          <cell r="AD5938" t="str">
            <v>TK</v>
          </cell>
          <cell r="AE5938" t="str">
            <v>LOWOK WARU</v>
          </cell>
          <cell r="AN5938" t="str">
            <v>Lulus Sertifikasi</v>
          </cell>
          <cell r="BB5938" t="str">
            <v>Belum</v>
          </cell>
        </row>
        <row r="5939">
          <cell r="N5939" t="str">
            <v>NON PNS</v>
          </cell>
          <cell r="R5939" t="str">
            <v>S1</v>
          </cell>
          <cell r="X5939" t="str">
            <v>P</v>
          </cell>
          <cell r="AC5939" t="str">
            <v>Guru</v>
          </cell>
          <cell r="AD5939" t="str">
            <v>TK</v>
          </cell>
          <cell r="AE5939" t="str">
            <v>SUKUN</v>
          </cell>
          <cell r="AN5939" t="str">
            <v>Lulus Sertifikasi</v>
          </cell>
          <cell r="BB5939" t="str">
            <v>Belum</v>
          </cell>
        </row>
        <row r="5940">
          <cell r="N5940" t="str">
            <v>NON PNS</v>
          </cell>
          <cell r="R5940" t="str">
            <v>S1</v>
          </cell>
          <cell r="X5940" t="str">
            <v>P</v>
          </cell>
          <cell r="AC5940" t="str">
            <v>Kepala Sekolah</v>
          </cell>
          <cell r="AD5940" t="str">
            <v>TK</v>
          </cell>
          <cell r="AE5940" t="str">
            <v>SUKUN</v>
          </cell>
          <cell r="AN5940" t="str">
            <v>Lulus Sertifikasi</v>
          </cell>
          <cell r="BB5940" t="str">
            <v>Belum</v>
          </cell>
        </row>
        <row r="5941">
          <cell r="N5941" t="str">
            <v>NON PNS</v>
          </cell>
          <cell r="R5941" t="str">
            <v>SMA</v>
          </cell>
          <cell r="X5941" t="str">
            <v>P</v>
          </cell>
          <cell r="AC5941" t="str">
            <v>Guru</v>
          </cell>
          <cell r="AD5941" t="str">
            <v>TK</v>
          </cell>
          <cell r="AE5941" t="str">
            <v>SUKUN</v>
          </cell>
          <cell r="AN5941" t="str">
            <v>Belum Sertifikasi</v>
          </cell>
          <cell r="BB5941" t="str">
            <v>Belum</v>
          </cell>
        </row>
        <row r="5942">
          <cell r="N5942" t="str">
            <v>NON PNS</v>
          </cell>
          <cell r="R5942" t="str">
            <v>SMA</v>
          </cell>
          <cell r="X5942" t="str">
            <v>P</v>
          </cell>
          <cell r="AC5942" t="str">
            <v>Guru</v>
          </cell>
          <cell r="AD5942" t="str">
            <v>TK</v>
          </cell>
          <cell r="AE5942" t="str">
            <v>SUKUN</v>
          </cell>
          <cell r="AN5942" t="str">
            <v>Belum Sertifikasi</v>
          </cell>
          <cell r="BB5942" t="str">
            <v>Belum</v>
          </cell>
        </row>
        <row r="5943">
          <cell r="N5943" t="str">
            <v>NON PNS</v>
          </cell>
          <cell r="R5943" t="str">
            <v>S1</v>
          </cell>
          <cell r="X5943" t="str">
            <v>P</v>
          </cell>
          <cell r="AC5943" t="str">
            <v>Guru</v>
          </cell>
          <cell r="AD5943" t="str">
            <v>TK</v>
          </cell>
          <cell r="AE5943" t="str">
            <v>SUKUN</v>
          </cell>
          <cell r="AN5943" t="str">
            <v>Lulus Sertifikasi</v>
          </cell>
          <cell r="BB5943" t="str">
            <v>Belum</v>
          </cell>
        </row>
        <row r="5944">
          <cell r="N5944" t="str">
            <v>NON PNS</v>
          </cell>
          <cell r="R5944" t="str">
            <v>S1</v>
          </cell>
          <cell r="X5944" t="str">
            <v>P</v>
          </cell>
          <cell r="AC5944" t="str">
            <v>Guru</v>
          </cell>
          <cell r="AD5944" t="str">
            <v>TK</v>
          </cell>
          <cell r="AE5944" t="str">
            <v>BLIMBING</v>
          </cell>
          <cell r="AN5944" t="str">
            <v>Belum Sertifikasi</v>
          </cell>
          <cell r="BB5944" t="str">
            <v>Belum</v>
          </cell>
        </row>
        <row r="5945">
          <cell r="N5945" t="str">
            <v>NON PNS</v>
          </cell>
          <cell r="R5945" t="str">
            <v>S1</v>
          </cell>
          <cell r="X5945" t="str">
            <v>P</v>
          </cell>
          <cell r="AC5945" t="str">
            <v>Guru</v>
          </cell>
          <cell r="AD5945" t="str">
            <v>TK</v>
          </cell>
          <cell r="AE5945" t="str">
            <v>BLIMBING</v>
          </cell>
          <cell r="AN5945" t="str">
            <v>Belum Sertifikasi</v>
          </cell>
          <cell r="BB5945" t="str">
            <v>Belum</v>
          </cell>
        </row>
        <row r="5946">
          <cell r="N5946" t="str">
            <v>NON PNS</v>
          </cell>
          <cell r="R5946" t="str">
            <v>S1</v>
          </cell>
          <cell r="X5946" t="str">
            <v>P</v>
          </cell>
          <cell r="AC5946" t="str">
            <v>Guru</v>
          </cell>
          <cell r="AD5946" t="str">
            <v>TK</v>
          </cell>
          <cell r="AE5946" t="str">
            <v>BLIMBING</v>
          </cell>
          <cell r="AN5946" t="str">
            <v>Belum Sertifikasi</v>
          </cell>
          <cell r="BB5946" t="str">
            <v>Belum</v>
          </cell>
        </row>
        <row r="5947">
          <cell r="N5947" t="str">
            <v>NON PNS</v>
          </cell>
          <cell r="R5947" t="str">
            <v>S1</v>
          </cell>
          <cell r="X5947" t="str">
            <v>P</v>
          </cell>
          <cell r="AC5947" t="str">
            <v>Guru</v>
          </cell>
          <cell r="AD5947" t="str">
            <v>TK</v>
          </cell>
          <cell r="AE5947" t="str">
            <v>BLIMBING</v>
          </cell>
          <cell r="AN5947" t="str">
            <v>Belum Sertifikasi</v>
          </cell>
          <cell r="BB5947" t="str">
            <v>Belum</v>
          </cell>
        </row>
        <row r="5948">
          <cell r="N5948" t="str">
            <v>NON PNS</v>
          </cell>
          <cell r="R5948" t="str">
            <v>S2</v>
          </cell>
          <cell r="X5948" t="str">
            <v>P</v>
          </cell>
          <cell r="AC5948" t="str">
            <v>Kepala Sekolah</v>
          </cell>
          <cell r="AD5948" t="str">
            <v>TK</v>
          </cell>
          <cell r="AE5948" t="str">
            <v>BLIMBING</v>
          </cell>
          <cell r="AN5948" t="str">
            <v>Belum Sertifikasi</v>
          </cell>
          <cell r="BB5948" t="str">
            <v>Belum</v>
          </cell>
        </row>
        <row r="5949">
          <cell r="N5949" t="str">
            <v>NON PNS</v>
          </cell>
          <cell r="R5949" t="str">
            <v>D3</v>
          </cell>
          <cell r="X5949" t="str">
            <v>P</v>
          </cell>
          <cell r="AC5949" t="str">
            <v>Pustakawan</v>
          </cell>
          <cell r="AD5949" t="str">
            <v>TK</v>
          </cell>
          <cell r="AE5949" t="str">
            <v>BLIMBING</v>
          </cell>
          <cell r="AN5949" t="str">
            <v>Belum Sertifikasi</v>
          </cell>
          <cell r="BB5949" t="str">
            <v>Belum</v>
          </cell>
        </row>
        <row r="5950">
          <cell r="N5950" t="str">
            <v>NON PNS</v>
          </cell>
          <cell r="R5950" t="str">
            <v>S1</v>
          </cell>
          <cell r="X5950" t="str">
            <v>P</v>
          </cell>
          <cell r="AC5950" t="str">
            <v>Guru</v>
          </cell>
          <cell r="AD5950" t="str">
            <v>TK</v>
          </cell>
          <cell r="AE5950" t="str">
            <v>KLOJEN</v>
          </cell>
          <cell r="AN5950" t="str">
            <v>Belum Sertifikasi</v>
          </cell>
          <cell r="BB5950" t="str">
            <v>Belum</v>
          </cell>
        </row>
        <row r="5951">
          <cell r="N5951" t="str">
            <v>NON PNS</v>
          </cell>
          <cell r="R5951" t="str">
            <v>SMA</v>
          </cell>
          <cell r="X5951" t="str">
            <v>P</v>
          </cell>
          <cell r="AC5951" t="str">
            <v>Guru</v>
          </cell>
          <cell r="AD5951" t="str">
            <v>TK</v>
          </cell>
          <cell r="AE5951" t="str">
            <v>KLOJEN</v>
          </cell>
          <cell r="AN5951" t="str">
            <v>Belum Sertifikasi</v>
          </cell>
          <cell r="BB5951" t="str">
            <v>Belum</v>
          </cell>
        </row>
        <row r="5952">
          <cell r="N5952" t="str">
            <v>NON PNS</v>
          </cell>
          <cell r="R5952" t="str">
            <v>S1</v>
          </cell>
          <cell r="X5952" t="str">
            <v>P</v>
          </cell>
          <cell r="AC5952" t="str">
            <v>Guru</v>
          </cell>
          <cell r="AD5952" t="str">
            <v>TK</v>
          </cell>
          <cell r="AE5952" t="str">
            <v>KLOJEN</v>
          </cell>
          <cell r="AN5952" t="str">
            <v>Belum Sertifikasi</v>
          </cell>
          <cell r="BB5952" t="str">
            <v>Belum</v>
          </cell>
        </row>
        <row r="5953">
          <cell r="N5953" t="str">
            <v>NON PNS</v>
          </cell>
          <cell r="R5953" t="str">
            <v>S1</v>
          </cell>
          <cell r="X5953" t="str">
            <v>P</v>
          </cell>
          <cell r="AC5953" t="str">
            <v>Guru</v>
          </cell>
          <cell r="AD5953" t="str">
            <v>TK</v>
          </cell>
          <cell r="AE5953" t="str">
            <v>KLOJEN</v>
          </cell>
          <cell r="AN5953" t="str">
            <v>Lulus Sertifikasi</v>
          </cell>
          <cell r="BB5953" t="str">
            <v>Belum</v>
          </cell>
        </row>
        <row r="5954">
          <cell r="N5954" t="str">
            <v>NON PNS</v>
          </cell>
          <cell r="R5954" t="str">
            <v>S1</v>
          </cell>
          <cell r="X5954" t="str">
            <v>P</v>
          </cell>
          <cell r="AC5954" t="str">
            <v>Guru</v>
          </cell>
          <cell r="AD5954" t="str">
            <v>TK</v>
          </cell>
          <cell r="AE5954" t="str">
            <v>KLOJEN</v>
          </cell>
          <cell r="AN5954" t="str">
            <v>Belum Sertifikasi</v>
          </cell>
          <cell r="BB5954" t="str">
            <v>Belum</v>
          </cell>
        </row>
        <row r="5955">
          <cell r="N5955" t="str">
            <v>NON PNS</v>
          </cell>
          <cell r="R5955" t="str">
            <v>S1</v>
          </cell>
          <cell r="X5955" t="str">
            <v>P</v>
          </cell>
          <cell r="AC5955" t="str">
            <v>Kepala Sekolah</v>
          </cell>
          <cell r="AD5955" t="str">
            <v>TK</v>
          </cell>
          <cell r="AE5955" t="str">
            <v>KLOJEN</v>
          </cell>
          <cell r="AN5955" t="str">
            <v>Lulus Sertifikasi</v>
          </cell>
          <cell r="BB5955" t="str">
            <v>Belum</v>
          </cell>
        </row>
        <row r="5956">
          <cell r="N5956" t="str">
            <v>NON PNS</v>
          </cell>
          <cell r="R5956" t="str">
            <v>S1</v>
          </cell>
          <cell r="X5956" t="str">
            <v>P</v>
          </cell>
          <cell r="AC5956" t="str">
            <v>Kepala Sekolah</v>
          </cell>
          <cell r="AD5956" t="str">
            <v>TK</v>
          </cell>
          <cell r="AE5956" t="str">
            <v>SUKUN</v>
          </cell>
          <cell r="AN5956" t="str">
            <v>Belum Sertifikasi</v>
          </cell>
          <cell r="BB5956" t="str">
            <v>Belum</v>
          </cell>
        </row>
        <row r="5957">
          <cell r="N5957" t="str">
            <v>NON PNS</v>
          </cell>
          <cell r="R5957" t="str">
            <v>S1</v>
          </cell>
          <cell r="X5957" t="str">
            <v>P</v>
          </cell>
          <cell r="AC5957" t="str">
            <v>Kepala Sekolah</v>
          </cell>
          <cell r="AD5957" t="str">
            <v>TK</v>
          </cell>
          <cell r="AE5957" t="str">
            <v>SUKUN</v>
          </cell>
          <cell r="AN5957" t="str">
            <v>Belum Sertifikasi</v>
          </cell>
          <cell r="BB5957" t="str">
            <v>Belum</v>
          </cell>
        </row>
        <row r="5958">
          <cell r="N5958" t="str">
            <v>NON PNS</v>
          </cell>
          <cell r="R5958" t="str">
            <v>S1</v>
          </cell>
          <cell r="X5958" t="str">
            <v>P</v>
          </cell>
          <cell r="AC5958" t="str">
            <v>Kepala Sekolah</v>
          </cell>
          <cell r="AD5958" t="str">
            <v>TK</v>
          </cell>
          <cell r="AE5958" t="str">
            <v>SUKUN</v>
          </cell>
          <cell r="AN5958" t="str">
            <v>Belum Sertifikasi</v>
          </cell>
          <cell r="BB5958" t="str">
            <v>Belum</v>
          </cell>
        </row>
        <row r="5959">
          <cell r="N5959" t="str">
            <v>NON PNS</v>
          </cell>
          <cell r="R5959" t="str">
            <v>SMA</v>
          </cell>
          <cell r="X5959" t="str">
            <v>P</v>
          </cell>
          <cell r="AC5959" t="str">
            <v>Guru</v>
          </cell>
          <cell r="AD5959" t="str">
            <v>TK</v>
          </cell>
          <cell r="AE5959" t="str">
            <v>SUKUN</v>
          </cell>
          <cell r="AN5959" t="str">
            <v>Belum Sertifikasi</v>
          </cell>
          <cell r="BB5959" t="str">
            <v>Belum</v>
          </cell>
        </row>
        <row r="5960">
          <cell r="N5960" t="str">
            <v>NON PNS</v>
          </cell>
          <cell r="R5960" t="str">
            <v>SMA</v>
          </cell>
          <cell r="X5960" t="str">
            <v>P</v>
          </cell>
          <cell r="AC5960" t="str">
            <v>Guru</v>
          </cell>
          <cell r="AD5960" t="str">
            <v>TK</v>
          </cell>
          <cell r="AE5960" t="str">
            <v>SUKUN</v>
          </cell>
          <cell r="AN5960" t="str">
            <v>Belum Sertifikasi</v>
          </cell>
          <cell r="BB5960" t="str">
            <v>Belum</v>
          </cell>
        </row>
        <row r="5961">
          <cell r="N5961" t="str">
            <v>NON PNS</v>
          </cell>
          <cell r="R5961" t="str">
            <v>S1</v>
          </cell>
          <cell r="X5961" t="str">
            <v>P</v>
          </cell>
          <cell r="AC5961" t="str">
            <v>Guru</v>
          </cell>
          <cell r="AD5961" t="str">
            <v>TK</v>
          </cell>
          <cell r="AE5961" t="str">
            <v>KLOJEN</v>
          </cell>
          <cell r="AN5961" t="str">
            <v>Belum Sertifikasi</v>
          </cell>
          <cell r="BB5961" t="str">
            <v>Belum</v>
          </cell>
        </row>
        <row r="5962">
          <cell r="N5962" t="str">
            <v>NON PNS</v>
          </cell>
          <cell r="R5962" t="str">
            <v>S1</v>
          </cell>
          <cell r="X5962" t="str">
            <v>P</v>
          </cell>
          <cell r="AC5962" t="str">
            <v>Kepala Sekolah</v>
          </cell>
          <cell r="AD5962" t="str">
            <v>TK</v>
          </cell>
          <cell r="AE5962" t="str">
            <v>KLOJEN</v>
          </cell>
          <cell r="AN5962" t="str">
            <v>Lulus Sertifikasi</v>
          </cell>
          <cell r="BB5962" t="str">
            <v>Belum</v>
          </cell>
        </row>
        <row r="5963">
          <cell r="N5963" t="str">
            <v>NON PNS</v>
          </cell>
          <cell r="R5963" t="str">
            <v>S1</v>
          </cell>
          <cell r="X5963" t="str">
            <v>P</v>
          </cell>
          <cell r="AC5963" t="str">
            <v>Guru</v>
          </cell>
          <cell r="AD5963" t="str">
            <v>TK</v>
          </cell>
          <cell r="AE5963" t="str">
            <v>KEDUNG KANDANG</v>
          </cell>
          <cell r="AN5963" t="str">
            <v>Lulus Sertifikasi</v>
          </cell>
          <cell r="BB5963" t="str">
            <v>Belum</v>
          </cell>
        </row>
        <row r="5964">
          <cell r="N5964" t="str">
            <v>NON PNS</v>
          </cell>
          <cell r="R5964" t="str">
            <v>S1</v>
          </cell>
          <cell r="X5964" t="str">
            <v>P</v>
          </cell>
          <cell r="AC5964" t="str">
            <v>Kepala Sekolah</v>
          </cell>
          <cell r="AD5964" t="str">
            <v>TK</v>
          </cell>
          <cell r="AE5964" t="str">
            <v>KEDUNG KANDANG</v>
          </cell>
          <cell r="AN5964" t="str">
            <v>Lulus Sertifikasi</v>
          </cell>
          <cell r="BB5964" t="str">
            <v>Belum</v>
          </cell>
        </row>
        <row r="5965">
          <cell r="N5965" t="str">
            <v>NON PNS</v>
          </cell>
          <cell r="R5965" t="str">
            <v>S1</v>
          </cell>
          <cell r="X5965" t="str">
            <v>P</v>
          </cell>
          <cell r="AC5965" t="str">
            <v>Guru</v>
          </cell>
          <cell r="AD5965" t="str">
            <v>TK</v>
          </cell>
          <cell r="AE5965" t="str">
            <v>KEDUNG KANDANG</v>
          </cell>
          <cell r="AN5965" t="str">
            <v>Lulus Sertifikasi</v>
          </cell>
          <cell r="BB5965" t="str">
            <v>Belum</v>
          </cell>
        </row>
        <row r="5966">
          <cell r="N5966" t="str">
            <v>NON PNS</v>
          </cell>
          <cell r="R5966" t="str">
            <v>D3</v>
          </cell>
          <cell r="X5966" t="str">
            <v>P</v>
          </cell>
          <cell r="AC5966" t="str">
            <v>Guru</v>
          </cell>
          <cell r="AD5966" t="str">
            <v>TK</v>
          </cell>
          <cell r="AE5966" t="str">
            <v>KEDUNG KANDANG</v>
          </cell>
          <cell r="AN5966" t="str">
            <v>Belum Sertifikasi</v>
          </cell>
          <cell r="BB5966" t="str">
            <v>Belum</v>
          </cell>
        </row>
        <row r="5967">
          <cell r="N5967" t="str">
            <v>NON PNS</v>
          </cell>
          <cell r="R5967" t="str">
            <v>S1</v>
          </cell>
          <cell r="X5967" t="str">
            <v>P</v>
          </cell>
          <cell r="AC5967" t="str">
            <v>Guru</v>
          </cell>
          <cell r="AD5967" t="str">
            <v>TK</v>
          </cell>
          <cell r="AE5967" t="str">
            <v>KEDUNG KANDANG</v>
          </cell>
          <cell r="AN5967" t="str">
            <v>Belum Sertifikasi</v>
          </cell>
          <cell r="BB5967" t="str">
            <v>Belum</v>
          </cell>
        </row>
        <row r="5968">
          <cell r="N5968" t="str">
            <v>NON PNS</v>
          </cell>
          <cell r="R5968" t="str">
            <v>S1</v>
          </cell>
          <cell r="X5968" t="str">
            <v>P</v>
          </cell>
          <cell r="AC5968" t="str">
            <v>Kepala Sekolah</v>
          </cell>
          <cell r="AD5968" t="str">
            <v>TK</v>
          </cell>
          <cell r="AE5968" t="str">
            <v>BLIMBING</v>
          </cell>
          <cell r="AN5968" t="str">
            <v>Belum Sertifikasi</v>
          </cell>
          <cell r="BB5968" t="str">
            <v>Belum</v>
          </cell>
        </row>
        <row r="5969">
          <cell r="N5969" t="str">
            <v>NON PNS</v>
          </cell>
          <cell r="R5969" t="str">
            <v>S1</v>
          </cell>
          <cell r="X5969" t="str">
            <v>P</v>
          </cell>
          <cell r="AC5969" t="str">
            <v>Guru</v>
          </cell>
          <cell r="AD5969" t="str">
            <v>TK</v>
          </cell>
          <cell r="AE5969" t="str">
            <v>BLIMBING</v>
          </cell>
          <cell r="AN5969" t="str">
            <v>Belum Sertifikasi</v>
          </cell>
          <cell r="BB5969" t="str">
            <v>Belum</v>
          </cell>
        </row>
        <row r="5970">
          <cell r="N5970" t="str">
            <v>NON PNS</v>
          </cell>
          <cell r="R5970" t="str">
            <v>S1</v>
          </cell>
          <cell r="X5970" t="str">
            <v>P</v>
          </cell>
          <cell r="AC5970" t="str">
            <v>Guru</v>
          </cell>
          <cell r="AD5970" t="str">
            <v>TK</v>
          </cell>
          <cell r="AE5970" t="str">
            <v>BLIMBING</v>
          </cell>
          <cell r="AN5970" t="str">
            <v>Belum Sertifikasi</v>
          </cell>
          <cell r="BB5970" t="str">
            <v>Belum</v>
          </cell>
        </row>
        <row r="5971">
          <cell r="N5971" t="str">
            <v>NON PNS</v>
          </cell>
          <cell r="R5971" t="str">
            <v>S1</v>
          </cell>
          <cell r="X5971" t="str">
            <v>P</v>
          </cell>
          <cell r="AC5971" t="str">
            <v>Guru</v>
          </cell>
          <cell r="AD5971" t="str">
            <v>TK</v>
          </cell>
          <cell r="AE5971" t="str">
            <v>SUKUN</v>
          </cell>
          <cell r="AN5971" t="str">
            <v>Belum Sertifikasi</v>
          </cell>
          <cell r="BB5971" t="str">
            <v>Belum</v>
          </cell>
        </row>
        <row r="5972">
          <cell r="N5972" t="str">
            <v>NON PNS</v>
          </cell>
          <cell r="R5972" t="str">
            <v>SMA</v>
          </cell>
          <cell r="X5972" t="str">
            <v>P</v>
          </cell>
          <cell r="AC5972" t="str">
            <v>Kepala Sekolah</v>
          </cell>
          <cell r="AD5972" t="str">
            <v>TK</v>
          </cell>
          <cell r="AE5972" t="str">
            <v>SUKUN</v>
          </cell>
          <cell r="AN5972" t="str">
            <v>Belum Sertifikasi</v>
          </cell>
          <cell r="BB5972" t="str">
            <v>Belum</v>
          </cell>
        </row>
        <row r="5973">
          <cell r="N5973" t="str">
            <v>NON PNS</v>
          </cell>
          <cell r="R5973" t="str">
            <v>S1</v>
          </cell>
          <cell r="X5973" t="str">
            <v>P</v>
          </cell>
          <cell r="AC5973" t="str">
            <v>Guru</v>
          </cell>
          <cell r="AD5973" t="str">
            <v>TK</v>
          </cell>
          <cell r="AE5973" t="str">
            <v>SUKUN</v>
          </cell>
          <cell r="AN5973" t="str">
            <v>Belum Sertifikasi</v>
          </cell>
          <cell r="BB5973" t="str">
            <v>Belum</v>
          </cell>
        </row>
        <row r="5974">
          <cell r="N5974" t="str">
            <v>NON PNS</v>
          </cell>
          <cell r="R5974" t="str">
            <v>SMA</v>
          </cell>
          <cell r="X5974" t="str">
            <v>P</v>
          </cell>
          <cell r="AC5974" t="str">
            <v>Guru</v>
          </cell>
          <cell r="AD5974" t="str">
            <v>TK</v>
          </cell>
          <cell r="AE5974" t="str">
            <v>SUKUN</v>
          </cell>
          <cell r="AN5974" t="str">
            <v>Belum Sertifikasi</v>
          </cell>
          <cell r="BB5974" t="str">
            <v>Belum</v>
          </cell>
        </row>
        <row r="5975">
          <cell r="N5975" t="str">
            <v>NON PNS</v>
          </cell>
          <cell r="R5975" t="str">
            <v>SMA</v>
          </cell>
          <cell r="X5975" t="str">
            <v>P</v>
          </cell>
          <cell r="AC5975" t="str">
            <v>Guru</v>
          </cell>
          <cell r="AD5975" t="str">
            <v>TK</v>
          </cell>
          <cell r="AE5975" t="str">
            <v>SUKUN</v>
          </cell>
          <cell r="AN5975" t="str">
            <v>Belum Sertifikasi</v>
          </cell>
          <cell r="BB5975" t="str">
            <v>Belum</v>
          </cell>
        </row>
        <row r="5976">
          <cell r="N5976" t="str">
            <v>NON PNS</v>
          </cell>
          <cell r="R5976" t="str">
            <v>S1</v>
          </cell>
          <cell r="X5976" t="str">
            <v>P</v>
          </cell>
          <cell r="AC5976" t="str">
            <v>Guru</v>
          </cell>
          <cell r="AD5976" t="str">
            <v>TK</v>
          </cell>
          <cell r="AE5976" t="str">
            <v>SUKUN</v>
          </cell>
          <cell r="AN5976" t="str">
            <v>Belum Sertifikasi</v>
          </cell>
          <cell r="BB5976" t="str">
            <v>Belum</v>
          </cell>
        </row>
        <row r="5977">
          <cell r="N5977" t="str">
            <v>NON PNS</v>
          </cell>
          <cell r="R5977" t="str">
            <v>S1</v>
          </cell>
          <cell r="X5977" t="str">
            <v>P</v>
          </cell>
          <cell r="AC5977" t="str">
            <v>Kepala Sekolah</v>
          </cell>
          <cell r="AD5977" t="str">
            <v>TK</v>
          </cell>
          <cell r="AE5977" t="str">
            <v>SUKUN</v>
          </cell>
          <cell r="AN5977" t="str">
            <v>Belum Sertifikasi</v>
          </cell>
          <cell r="BB5977" t="str">
            <v>Belum</v>
          </cell>
        </row>
        <row r="5978">
          <cell r="N5978" t="str">
            <v>NON PNS</v>
          </cell>
          <cell r="R5978" t="str">
            <v>SMA</v>
          </cell>
          <cell r="X5978" t="str">
            <v>P</v>
          </cell>
          <cell r="AC5978" t="str">
            <v>Guru</v>
          </cell>
          <cell r="AD5978" t="str">
            <v>TK</v>
          </cell>
          <cell r="AE5978" t="str">
            <v>KLOJEN</v>
          </cell>
          <cell r="AN5978" t="str">
            <v>Belum Sertifikasi</v>
          </cell>
          <cell r="BB5978" t="str">
            <v>Belum</v>
          </cell>
        </row>
        <row r="5979">
          <cell r="N5979" t="str">
            <v>NON PNS</v>
          </cell>
          <cell r="R5979" t="str">
            <v>SMA</v>
          </cell>
          <cell r="X5979" t="str">
            <v>P</v>
          </cell>
          <cell r="AC5979" t="str">
            <v>Kepala Sekolah</v>
          </cell>
          <cell r="AD5979" t="str">
            <v>TK</v>
          </cell>
          <cell r="AE5979" t="str">
            <v>KLOJEN</v>
          </cell>
          <cell r="AN5979" t="str">
            <v>Belum Sertifikasi</v>
          </cell>
          <cell r="BB5979" t="str">
            <v>Belum</v>
          </cell>
        </row>
        <row r="5980">
          <cell r="N5980" t="str">
            <v>NON PNS</v>
          </cell>
          <cell r="R5980" t="str">
            <v>SMA</v>
          </cell>
          <cell r="X5980" t="str">
            <v>P</v>
          </cell>
          <cell r="AC5980" t="str">
            <v>Guru</v>
          </cell>
          <cell r="AD5980" t="str">
            <v>TK</v>
          </cell>
          <cell r="AE5980" t="str">
            <v>KLOJEN</v>
          </cell>
          <cell r="AN5980" t="str">
            <v>Belum Sertifikasi</v>
          </cell>
          <cell r="BB5980" t="str">
            <v>Belum</v>
          </cell>
        </row>
        <row r="5981">
          <cell r="N5981" t="str">
            <v>NON PNS</v>
          </cell>
          <cell r="R5981" t="str">
            <v>SMA</v>
          </cell>
          <cell r="X5981" t="str">
            <v>P</v>
          </cell>
          <cell r="AC5981" t="str">
            <v>Guru</v>
          </cell>
          <cell r="AD5981" t="str">
            <v>TK</v>
          </cell>
          <cell r="AE5981" t="str">
            <v>LOWOK WARU</v>
          </cell>
          <cell r="AN5981" t="str">
            <v>Belum Sertifikasi</v>
          </cell>
          <cell r="BB5981" t="str">
            <v>Belum</v>
          </cell>
        </row>
        <row r="5982">
          <cell r="N5982" t="str">
            <v>NON PNS</v>
          </cell>
          <cell r="R5982" t="str">
            <v>S1</v>
          </cell>
          <cell r="X5982" t="str">
            <v>P</v>
          </cell>
          <cell r="AC5982" t="str">
            <v>Kepala Sekolah</v>
          </cell>
          <cell r="AD5982" t="str">
            <v>TK</v>
          </cell>
          <cell r="AE5982" t="str">
            <v>LOWOK WARU</v>
          </cell>
          <cell r="AN5982" t="str">
            <v>Lulus Sertifikasi</v>
          </cell>
          <cell r="BB5982" t="str">
            <v>Belum</v>
          </cell>
        </row>
        <row r="5983">
          <cell r="N5983" t="str">
            <v>NON PNS</v>
          </cell>
          <cell r="R5983" t="str">
            <v>S1</v>
          </cell>
          <cell r="X5983" t="str">
            <v>P</v>
          </cell>
          <cell r="AC5983" t="str">
            <v>Guru</v>
          </cell>
          <cell r="AD5983" t="str">
            <v>TK</v>
          </cell>
          <cell r="AE5983" t="str">
            <v>BLIMBING</v>
          </cell>
          <cell r="AN5983" t="str">
            <v>Belum Sertifikasi</v>
          </cell>
          <cell r="BB5983" t="str">
            <v>Belum</v>
          </cell>
        </row>
        <row r="5984">
          <cell r="N5984" t="str">
            <v>NON PNS</v>
          </cell>
          <cell r="R5984" t="str">
            <v>D3</v>
          </cell>
          <cell r="X5984" t="str">
            <v>P</v>
          </cell>
          <cell r="AC5984" t="str">
            <v>Guru</v>
          </cell>
          <cell r="AD5984" t="str">
            <v>TK</v>
          </cell>
          <cell r="AE5984" t="str">
            <v>BLIMBING</v>
          </cell>
          <cell r="AN5984" t="str">
            <v>Belum Sertifikasi</v>
          </cell>
          <cell r="BB5984" t="str">
            <v>Belum</v>
          </cell>
        </row>
        <row r="5985">
          <cell r="N5985" t="str">
            <v>NON PNS</v>
          </cell>
          <cell r="R5985" t="str">
            <v>SMA</v>
          </cell>
          <cell r="X5985" t="str">
            <v>P</v>
          </cell>
          <cell r="AC5985" t="str">
            <v>Guru</v>
          </cell>
          <cell r="AD5985" t="str">
            <v>TK</v>
          </cell>
          <cell r="AE5985" t="str">
            <v>BLIMBING</v>
          </cell>
          <cell r="AN5985" t="str">
            <v>Belum Sertifikasi</v>
          </cell>
          <cell r="BB5985" t="str">
            <v>Belum</v>
          </cell>
        </row>
        <row r="5986">
          <cell r="N5986" t="str">
            <v>NON PNS</v>
          </cell>
          <cell r="R5986" t="str">
            <v>S1</v>
          </cell>
          <cell r="X5986" t="str">
            <v>P</v>
          </cell>
          <cell r="AC5986" t="str">
            <v>Kepala Sekolah</v>
          </cell>
          <cell r="AD5986" t="str">
            <v>TK</v>
          </cell>
          <cell r="AE5986" t="str">
            <v>BLIMBING</v>
          </cell>
          <cell r="AN5986" t="str">
            <v>Belum Sertifikasi</v>
          </cell>
          <cell r="BB5986" t="str">
            <v>Belum</v>
          </cell>
        </row>
        <row r="5987">
          <cell r="N5987" t="str">
            <v>NON PNS</v>
          </cell>
          <cell r="R5987" t="str">
            <v>S1</v>
          </cell>
          <cell r="X5987" t="str">
            <v>P</v>
          </cell>
          <cell r="AC5987" t="str">
            <v>Kepala Sekolah</v>
          </cell>
          <cell r="AD5987" t="str">
            <v>TK</v>
          </cell>
          <cell r="AE5987" t="str">
            <v>KEDUNG KANDANG</v>
          </cell>
          <cell r="AN5987" t="str">
            <v>Lulus Sertifikasi</v>
          </cell>
          <cell r="BB5987" t="str">
            <v>Belum</v>
          </cell>
        </row>
        <row r="5988">
          <cell r="N5988" t="str">
            <v>NON PNS</v>
          </cell>
          <cell r="R5988" t="str">
            <v>SMA</v>
          </cell>
          <cell r="X5988" t="str">
            <v>P</v>
          </cell>
          <cell r="AC5988" t="str">
            <v>Guru</v>
          </cell>
          <cell r="AD5988" t="str">
            <v>TK</v>
          </cell>
          <cell r="AE5988" t="str">
            <v>LOWOK WARU</v>
          </cell>
          <cell r="AN5988" t="str">
            <v>Belum Sertifikasi</v>
          </cell>
          <cell r="BB5988" t="str">
            <v>Belum</v>
          </cell>
        </row>
        <row r="5989">
          <cell r="N5989" t="str">
            <v>NON PNS</v>
          </cell>
          <cell r="R5989" t="str">
            <v>S1</v>
          </cell>
          <cell r="X5989" t="str">
            <v>P</v>
          </cell>
          <cell r="AC5989" t="str">
            <v>Guru</v>
          </cell>
          <cell r="AD5989" t="str">
            <v>TK</v>
          </cell>
          <cell r="AE5989" t="str">
            <v>LOWOK WARU</v>
          </cell>
          <cell r="AN5989" t="str">
            <v>Belum Sertifikasi</v>
          </cell>
          <cell r="BB5989" t="str">
            <v>Belum</v>
          </cell>
        </row>
        <row r="5990">
          <cell r="N5990" t="str">
            <v>NON PNS</v>
          </cell>
          <cell r="R5990" t="str">
            <v>D3</v>
          </cell>
          <cell r="X5990" t="str">
            <v>P</v>
          </cell>
          <cell r="AC5990" t="str">
            <v>Guru</v>
          </cell>
          <cell r="AD5990" t="str">
            <v>TK</v>
          </cell>
          <cell r="AE5990" t="str">
            <v>LOWOK WARU</v>
          </cell>
          <cell r="AN5990" t="str">
            <v>Belum Sertifikasi</v>
          </cell>
          <cell r="BB5990" t="str">
            <v>Belum</v>
          </cell>
        </row>
        <row r="5991">
          <cell r="N5991" t="str">
            <v>NON PNS</v>
          </cell>
          <cell r="R5991" t="str">
            <v>S1</v>
          </cell>
          <cell r="X5991" t="str">
            <v>P</v>
          </cell>
          <cell r="AC5991" t="str">
            <v>Kepala Sekolah</v>
          </cell>
          <cell r="AD5991" t="str">
            <v>TK</v>
          </cell>
          <cell r="AE5991" t="str">
            <v>LOWOK WARU</v>
          </cell>
          <cell r="AN5991" t="str">
            <v>Lulus Sertifikasi</v>
          </cell>
          <cell r="BB5991" t="str">
            <v>Belum</v>
          </cell>
        </row>
        <row r="5992">
          <cell r="N5992" t="str">
            <v>NON PNS</v>
          </cell>
          <cell r="R5992" t="str">
            <v>S1</v>
          </cell>
          <cell r="X5992" t="str">
            <v>P</v>
          </cell>
          <cell r="AC5992" t="str">
            <v>Guru</v>
          </cell>
          <cell r="AD5992" t="str">
            <v>TK</v>
          </cell>
          <cell r="AE5992" t="str">
            <v>KEDUNG KANDANG</v>
          </cell>
          <cell r="AN5992" t="str">
            <v>Belum Sertifikasi</v>
          </cell>
          <cell r="BB5992" t="str">
            <v>Belum</v>
          </cell>
        </row>
        <row r="5993">
          <cell r="N5993" t="str">
            <v>NON PNS</v>
          </cell>
          <cell r="R5993" t="str">
            <v>SMA</v>
          </cell>
          <cell r="X5993" t="str">
            <v>P</v>
          </cell>
          <cell r="AC5993" t="str">
            <v>Kepala Sekolah</v>
          </cell>
          <cell r="AD5993" t="str">
            <v>TK</v>
          </cell>
          <cell r="AE5993" t="str">
            <v>KEDUNG KANDANG</v>
          </cell>
          <cell r="AN5993" t="str">
            <v>Belum Sertifikasi</v>
          </cell>
          <cell r="BB5993" t="str">
            <v>Belum</v>
          </cell>
        </row>
        <row r="5994">
          <cell r="N5994" t="str">
            <v>NON PNS</v>
          </cell>
          <cell r="R5994" t="str">
            <v>S1</v>
          </cell>
          <cell r="X5994" t="str">
            <v>P</v>
          </cell>
          <cell r="AC5994" t="str">
            <v>Guru</v>
          </cell>
          <cell r="AD5994" t="str">
            <v>TK</v>
          </cell>
          <cell r="AE5994" t="str">
            <v>SUKUN</v>
          </cell>
          <cell r="AN5994" t="str">
            <v>Belum Sertifikasi</v>
          </cell>
          <cell r="BB5994" t="str">
            <v>Belum</v>
          </cell>
        </row>
        <row r="5995">
          <cell r="N5995" t="str">
            <v>NON PNS</v>
          </cell>
          <cell r="R5995" t="str">
            <v>S1</v>
          </cell>
          <cell r="X5995" t="str">
            <v>P</v>
          </cell>
          <cell r="AC5995" t="str">
            <v>Guru</v>
          </cell>
          <cell r="AD5995" t="str">
            <v>TK</v>
          </cell>
          <cell r="AE5995" t="str">
            <v>SUKUN</v>
          </cell>
          <cell r="AN5995" t="str">
            <v>Belum Sertifikasi</v>
          </cell>
          <cell r="BB5995" t="str">
            <v>Belum</v>
          </cell>
        </row>
        <row r="5996">
          <cell r="N5996" t="str">
            <v>NON PNS</v>
          </cell>
          <cell r="R5996" t="str">
            <v>S1</v>
          </cell>
          <cell r="X5996" t="str">
            <v>P</v>
          </cell>
          <cell r="AC5996" t="str">
            <v>Guru</v>
          </cell>
          <cell r="AD5996" t="str">
            <v>TK</v>
          </cell>
          <cell r="AE5996" t="str">
            <v>SUKUN</v>
          </cell>
          <cell r="AN5996" t="str">
            <v>Belum Sertifikasi</v>
          </cell>
          <cell r="BB5996" t="str">
            <v>Belum</v>
          </cell>
        </row>
        <row r="5997">
          <cell r="N5997" t="str">
            <v>NON PNS</v>
          </cell>
          <cell r="R5997" t="str">
            <v>S1</v>
          </cell>
          <cell r="X5997" t="str">
            <v>P</v>
          </cell>
          <cell r="AC5997" t="str">
            <v>Guru</v>
          </cell>
          <cell r="AD5997" t="str">
            <v>TK</v>
          </cell>
          <cell r="AE5997" t="str">
            <v>SUKUN</v>
          </cell>
          <cell r="AN5997" t="str">
            <v>Lulus Sertifikasi</v>
          </cell>
          <cell r="BB5997" t="str">
            <v>Belum</v>
          </cell>
        </row>
        <row r="5998">
          <cell r="N5998" t="str">
            <v>NON PNS</v>
          </cell>
          <cell r="R5998" t="str">
            <v>S1</v>
          </cell>
          <cell r="X5998" t="str">
            <v>P</v>
          </cell>
          <cell r="AC5998" t="str">
            <v>Guru</v>
          </cell>
          <cell r="AD5998" t="str">
            <v>TK</v>
          </cell>
          <cell r="AE5998" t="str">
            <v>SUKUN</v>
          </cell>
          <cell r="AN5998" t="str">
            <v>Lulus Sertifikasi</v>
          </cell>
          <cell r="BB5998" t="str">
            <v>Belum</v>
          </cell>
        </row>
        <row r="5999">
          <cell r="N5999" t="str">
            <v>NON PNS</v>
          </cell>
          <cell r="R5999" t="str">
            <v>S2</v>
          </cell>
          <cell r="X5999" t="str">
            <v>P</v>
          </cell>
          <cell r="AC5999" t="str">
            <v>Kepala Sekolah</v>
          </cell>
          <cell r="AD5999" t="str">
            <v>TK</v>
          </cell>
          <cell r="AE5999" t="str">
            <v>SUKUN</v>
          </cell>
          <cell r="AN5999" t="str">
            <v>Belum Sertifikasi</v>
          </cell>
          <cell r="BB5999" t="str">
            <v>Belum</v>
          </cell>
        </row>
        <row r="6000">
          <cell r="N6000" t="str">
            <v>NON PNS</v>
          </cell>
          <cell r="R6000" t="str">
            <v>S1</v>
          </cell>
          <cell r="X6000" t="str">
            <v>P</v>
          </cell>
          <cell r="AC6000" t="str">
            <v>Tenaga Administrasi Sekolah</v>
          </cell>
          <cell r="AD6000" t="str">
            <v>TK</v>
          </cell>
          <cell r="AE6000" t="str">
            <v>SUKUN</v>
          </cell>
          <cell r="AN6000" t="str">
            <v>Belum Sertifikasi</v>
          </cell>
          <cell r="BB6000" t="str">
            <v>Belum</v>
          </cell>
        </row>
        <row r="6001">
          <cell r="N6001" t="str">
            <v>NON PNS</v>
          </cell>
          <cell r="R6001" t="str">
            <v>S1</v>
          </cell>
          <cell r="X6001" t="str">
            <v>P</v>
          </cell>
          <cell r="AC6001" t="str">
            <v>Tenaga Administrasi Sekolah</v>
          </cell>
          <cell r="AD6001" t="str">
            <v>TK</v>
          </cell>
          <cell r="AE6001" t="str">
            <v>SUKUN</v>
          </cell>
          <cell r="AN6001" t="str">
            <v>Belum Sertifikasi</v>
          </cell>
          <cell r="BB6001" t="str">
            <v>Belum</v>
          </cell>
        </row>
        <row r="6002">
          <cell r="N6002" t="str">
            <v>NON PNS</v>
          </cell>
          <cell r="R6002" t="str">
            <v>S1</v>
          </cell>
          <cell r="X6002" t="str">
            <v>P</v>
          </cell>
          <cell r="AC6002" t="str">
            <v>Guru</v>
          </cell>
          <cell r="AD6002" t="str">
            <v>TK</v>
          </cell>
          <cell r="AE6002" t="str">
            <v>LOWOK WARU</v>
          </cell>
          <cell r="AN6002" t="str">
            <v>Lulus Sertifikasi</v>
          </cell>
          <cell r="BB6002" t="str">
            <v>Belum</v>
          </cell>
        </row>
        <row r="6003">
          <cell r="N6003" t="str">
            <v>NON PNS</v>
          </cell>
          <cell r="R6003" t="str">
            <v>S1</v>
          </cell>
          <cell r="X6003" t="str">
            <v>P</v>
          </cell>
          <cell r="AC6003" t="str">
            <v>Guru</v>
          </cell>
          <cell r="AD6003" t="str">
            <v>TK</v>
          </cell>
          <cell r="AE6003" t="str">
            <v>LOWOK WARU</v>
          </cell>
          <cell r="AN6003" t="str">
            <v>Belum Sertifikasi</v>
          </cell>
          <cell r="BB6003" t="str">
            <v>Lulus</v>
          </cell>
        </row>
        <row r="6004">
          <cell r="N6004" t="str">
            <v>NON PNS</v>
          </cell>
          <cell r="R6004" t="str">
            <v>S1</v>
          </cell>
          <cell r="X6004" t="str">
            <v>P</v>
          </cell>
          <cell r="AC6004" t="str">
            <v>Guru</v>
          </cell>
          <cell r="AD6004" t="str">
            <v>TK</v>
          </cell>
          <cell r="AE6004" t="str">
            <v>LOWOK WARU</v>
          </cell>
          <cell r="AN6004" t="str">
            <v>Lulus Sertifikasi</v>
          </cell>
          <cell r="BB6004" t="str">
            <v>Lulus</v>
          </cell>
        </row>
        <row r="6005">
          <cell r="N6005" t="str">
            <v>NON PNS</v>
          </cell>
          <cell r="R6005" t="str">
            <v>S1</v>
          </cell>
          <cell r="X6005" t="str">
            <v>P</v>
          </cell>
          <cell r="AC6005" t="str">
            <v>Guru</v>
          </cell>
          <cell r="AD6005" t="str">
            <v>TK</v>
          </cell>
          <cell r="AE6005" t="str">
            <v>LOWOK WARU</v>
          </cell>
          <cell r="AN6005" t="str">
            <v>Belum Sertifikasi</v>
          </cell>
          <cell r="BB6005" t="str">
            <v>Belum</v>
          </cell>
        </row>
        <row r="6006">
          <cell r="N6006" t="str">
            <v>NON PNS</v>
          </cell>
          <cell r="R6006" t="str">
            <v>S1</v>
          </cell>
          <cell r="X6006" t="str">
            <v>P</v>
          </cell>
          <cell r="AC6006" t="str">
            <v>Kepala Sekolah</v>
          </cell>
          <cell r="AD6006" t="str">
            <v>TK</v>
          </cell>
          <cell r="AE6006" t="str">
            <v>LOWOK WARU</v>
          </cell>
          <cell r="AN6006" t="str">
            <v>Lulus Sertifikasi</v>
          </cell>
          <cell r="BB6006" t="str">
            <v>Belum</v>
          </cell>
        </row>
        <row r="6007">
          <cell r="N6007" t="str">
            <v>NON PNS</v>
          </cell>
          <cell r="R6007" t="str">
            <v>SMA</v>
          </cell>
          <cell r="X6007" t="str">
            <v>P</v>
          </cell>
          <cell r="AC6007" t="str">
            <v>Tenaga Administrasi Sekolah</v>
          </cell>
          <cell r="AD6007" t="str">
            <v>TK</v>
          </cell>
          <cell r="AE6007" t="str">
            <v>LOWOK WARU</v>
          </cell>
          <cell r="AN6007" t="str">
            <v>Belum Sertifikasi</v>
          </cell>
          <cell r="BB6007" t="str">
            <v>Belum</v>
          </cell>
        </row>
        <row r="6008">
          <cell r="N6008" t="str">
            <v>NON PNS</v>
          </cell>
          <cell r="R6008" t="str">
            <v>S1</v>
          </cell>
          <cell r="X6008" t="str">
            <v>P</v>
          </cell>
          <cell r="AC6008" t="str">
            <v>Tenaga Administrasi Sekolah</v>
          </cell>
          <cell r="AD6008" t="str">
            <v>TK</v>
          </cell>
          <cell r="AE6008" t="str">
            <v>LOWOK WARU</v>
          </cell>
          <cell r="AN6008" t="str">
            <v>Belum Sertifikasi</v>
          </cell>
          <cell r="BB6008" t="str">
            <v>Belum</v>
          </cell>
        </row>
        <row r="6009">
          <cell r="N6009" t="str">
            <v>NON PNS</v>
          </cell>
          <cell r="R6009" t="str">
            <v>S1</v>
          </cell>
          <cell r="X6009" t="str">
            <v>L</v>
          </cell>
          <cell r="AC6009" t="str">
            <v>Guru</v>
          </cell>
          <cell r="AD6009" t="str">
            <v>TK</v>
          </cell>
          <cell r="AE6009" t="str">
            <v>SUKUN</v>
          </cell>
          <cell r="AN6009" t="str">
            <v>Lulus Sertifikasi</v>
          </cell>
          <cell r="BB6009" t="str">
            <v>Belum</v>
          </cell>
        </row>
        <row r="6010">
          <cell r="N6010" t="str">
            <v>NON PNS</v>
          </cell>
          <cell r="R6010" t="str">
            <v>S1</v>
          </cell>
          <cell r="X6010" t="str">
            <v>P</v>
          </cell>
          <cell r="AC6010" t="str">
            <v>Guru</v>
          </cell>
          <cell r="AD6010" t="str">
            <v>TK</v>
          </cell>
          <cell r="AE6010" t="str">
            <v>SUKUN</v>
          </cell>
          <cell r="AN6010" t="str">
            <v>Lulus Sertifikasi</v>
          </cell>
          <cell r="BB6010" t="str">
            <v>Belum</v>
          </cell>
        </row>
        <row r="6011">
          <cell r="N6011" t="str">
            <v>NON PNS</v>
          </cell>
          <cell r="R6011" t="str">
            <v>S1</v>
          </cell>
          <cell r="X6011" t="str">
            <v>P</v>
          </cell>
          <cell r="AC6011" t="str">
            <v>Kepala Sekolah</v>
          </cell>
          <cell r="AD6011" t="str">
            <v>TK</v>
          </cell>
          <cell r="AE6011" t="str">
            <v>SUKUN</v>
          </cell>
          <cell r="AN6011" t="str">
            <v>Lulus Sertifikasi</v>
          </cell>
          <cell r="BB6011" t="str">
            <v>Belum</v>
          </cell>
        </row>
        <row r="6012">
          <cell r="N6012" t="str">
            <v>NON PNS</v>
          </cell>
          <cell r="R6012" t="str">
            <v>S1</v>
          </cell>
          <cell r="X6012" t="str">
            <v>P</v>
          </cell>
          <cell r="AC6012" t="str">
            <v>Guru</v>
          </cell>
          <cell r="AD6012" t="str">
            <v>TK</v>
          </cell>
          <cell r="AE6012" t="str">
            <v>SUKUN</v>
          </cell>
          <cell r="AN6012" t="str">
            <v>Lulus Sertifikasi</v>
          </cell>
          <cell r="BB6012" t="str">
            <v>Belum</v>
          </cell>
        </row>
        <row r="6013">
          <cell r="N6013" t="str">
            <v>NON PNS</v>
          </cell>
          <cell r="R6013" t="str">
            <v>SMA</v>
          </cell>
          <cell r="X6013" t="str">
            <v>P</v>
          </cell>
          <cell r="AC6013" t="str">
            <v>Guru</v>
          </cell>
          <cell r="AD6013" t="str">
            <v>TK</v>
          </cell>
          <cell r="AE6013" t="str">
            <v>BLIMBING</v>
          </cell>
          <cell r="AN6013" t="str">
            <v>Belum Sertifikasi</v>
          </cell>
          <cell r="BB6013" t="str">
            <v>Belum</v>
          </cell>
        </row>
        <row r="6014">
          <cell r="N6014" t="str">
            <v>NON PNS</v>
          </cell>
          <cell r="R6014" t="str">
            <v>S1</v>
          </cell>
          <cell r="X6014" t="str">
            <v>P</v>
          </cell>
          <cell r="AC6014" t="str">
            <v>Kepala Sekolah</v>
          </cell>
          <cell r="AD6014" t="str">
            <v>TK</v>
          </cell>
          <cell r="AE6014" t="str">
            <v>BLIMBING</v>
          </cell>
          <cell r="AN6014" t="str">
            <v>Belum Sertifikasi</v>
          </cell>
          <cell r="BB6014" t="str">
            <v>Belum</v>
          </cell>
        </row>
        <row r="6015">
          <cell r="N6015" t="str">
            <v>NON PNS</v>
          </cell>
          <cell r="R6015" t="str">
            <v>SMA</v>
          </cell>
          <cell r="X6015" t="str">
            <v>P</v>
          </cell>
          <cell r="AC6015" t="str">
            <v>Guru</v>
          </cell>
          <cell r="AD6015" t="str">
            <v>TK</v>
          </cell>
          <cell r="AE6015" t="str">
            <v>SUKUN</v>
          </cell>
          <cell r="AN6015" t="str">
            <v>Belum Sertifikasi</v>
          </cell>
          <cell r="BB6015" t="str">
            <v>Belum</v>
          </cell>
        </row>
        <row r="6016">
          <cell r="N6016" t="str">
            <v>NON PNS</v>
          </cell>
          <cell r="R6016" t="str">
            <v>SMA</v>
          </cell>
          <cell r="X6016" t="str">
            <v>P</v>
          </cell>
          <cell r="AC6016" t="str">
            <v>Guru</v>
          </cell>
          <cell r="AD6016" t="str">
            <v>TK</v>
          </cell>
          <cell r="AE6016" t="str">
            <v>SUKUN</v>
          </cell>
          <cell r="AN6016" t="str">
            <v>Belum Sertifikasi</v>
          </cell>
          <cell r="BB6016" t="str">
            <v>Belum</v>
          </cell>
        </row>
        <row r="6017">
          <cell r="N6017" t="str">
            <v>NON PNS</v>
          </cell>
          <cell r="R6017" t="str">
            <v>D3</v>
          </cell>
          <cell r="X6017" t="str">
            <v>P</v>
          </cell>
          <cell r="AC6017" t="str">
            <v>Guru</v>
          </cell>
          <cell r="AD6017" t="str">
            <v>TK</v>
          </cell>
          <cell r="AE6017" t="str">
            <v>SUKUN</v>
          </cell>
          <cell r="AN6017" t="str">
            <v>Belum Sertifikasi</v>
          </cell>
          <cell r="BB6017" t="str">
            <v>Belum</v>
          </cell>
        </row>
        <row r="6018">
          <cell r="N6018" t="str">
            <v>NON PNS</v>
          </cell>
          <cell r="R6018" t="str">
            <v>SMA</v>
          </cell>
          <cell r="X6018" t="str">
            <v>P</v>
          </cell>
          <cell r="AC6018" t="str">
            <v>Kepala Sekolah</v>
          </cell>
          <cell r="AD6018" t="str">
            <v>TK</v>
          </cell>
          <cell r="AE6018" t="str">
            <v>SUKUN</v>
          </cell>
          <cell r="AN6018" t="str">
            <v>Belum Sertifikasi</v>
          </cell>
          <cell r="BB6018" t="str">
            <v>Belum</v>
          </cell>
        </row>
        <row r="6019">
          <cell r="N6019" t="str">
            <v>NON PNS</v>
          </cell>
          <cell r="R6019" t="str">
            <v>SMA</v>
          </cell>
          <cell r="X6019" t="str">
            <v>P</v>
          </cell>
          <cell r="AC6019" t="str">
            <v>Guru</v>
          </cell>
          <cell r="AD6019" t="str">
            <v>TK</v>
          </cell>
          <cell r="AE6019" t="str">
            <v>SUKUN</v>
          </cell>
          <cell r="AN6019" t="str">
            <v>Belum Sertifikasi</v>
          </cell>
          <cell r="BB6019" t="str">
            <v>Belum</v>
          </cell>
        </row>
        <row r="6020">
          <cell r="N6020" t="str">
            <v>NON PNS</v>
          </cell>
          <cell r="R6020" t="str">
            <v>SMA</v>
          </cell>
          <cell r="X6020" t="str">
            <v>P</v>
          </cell>
          <cell r="AC6020" t="str">
            <v>Guru</v>
          </cell>
          <cell r="AD6020" t="str">
            <v>TK</v>
          </cell>
          <cell r="AE6020" t="str">
            <v>KEDUNG KANDANG</v>
          </cell>
          <cell r="AN6020" t="str">
            <v>Belum Sertifikasi</v>
          </cell>
          <cell r="BB6020" t="str">
            <v>Belum</v>
          </cell>
        </row>
        <row r="6021">
          <cell r="N6021" t="str">
            <v>NON PNS</v>
          </cell>
          <cell r="R6021" t="str">
            <v>S1</v>
          </cell>
          <cell r="X6021" t="str">
            <v>P</v>
          </cell>
          <cell r="AC6021" t="str">
            <v>Kepala Sekolah</v>
          </cell>
          <cell r="AD6021" t="str">
            <v>TK</v>
          </cell>
          <cell r="AE6021" t="str">
            <v>KEDUNG KANDANG</v>
          </cell>
          <cell r="AN6021" t="str">
            <v>Lulus Sertifikasi</v>
          </cell>
          <cell r="BB6021" t="str">
            <v>Belum</v>
          </cell>
        </row>
        <row r="6022">
          <cell r="N6022" t="str">
            <v>NON PNS</v>
          </cell>
          <cell r="R6022" t="str">
            <v>SMA</v>
          </cell>
          <cell r="X6022" t="str">
            <v>P</v>
          </cell>
          <cell r="AC6022" t="str">
            <v>Guru</v>
          </cell>
          <cell r="AD6022" t="str">
            <v>TK</v>
          </cell>
          <cell r="AE6022" t="str">
            <v>KEDUNG KANDANG</v>
          </cell>
          <cell r="AN6022" t="str">
            <v>Belum Sertifikasi</v>
          </cell>
          <cell r="BB6022" t="str">
            <v>Belum</v>
          </cell>
        </row>
        <row r="6023">
          <cell r="N6023" t="str">
            <v>NON PNS</v>
          </cell>
          <cell r="R6023" t="str">
            <v>S1</v>
          </cell>
          <cell r="X6023" t="str">
            <v>P</v>
          </cell>
          <cell r="AC6023" t="str">
            <v>Guru</v>
          </cell>
          <cell r="AD6023" t="str">
            <v>TK</v>
          </cell>
          <cell r="AE6023" t="str">
            <v>KLOJEN</v>
          </cell>
          <cell r="AN6023" t="str">
            <v>Belum Sertifikasi</v>
          </cell>
          <cell r="BB6023" t="str">
            <v>Belum</v>
          </cell>
        </row>
        <row r="6024">
          <cell r="N6024" t="str">
            <v>NON PNS</v>
          </cell>
          <cell r="R6024" t="str">
            <v>S1</v>
          </cell>
          <cell r="X6024" t="str">
            <v>P</v>
          </cell>
          <cell r="AC6024" t="str">
            <v>Guru</v>
          </cell>
          <cell r="AD6024" t="str">
            <v>TK</v>
          </cell>
          <cell r="AE6024" t="str">
            <v>KLOJEN</v>
          </cell>
          <cell r="AN6024" t="str">
            <v>Belum Sertifikasi</v>
          </cell>
          <cell r="BB6024" t="str">
            <v>Belum</v>
          </cell>
        </row>
        <row r="6025">
          <cell r="N6025" t="str">
            <v>NON PNS</v>
          </cell>
          <cell r="R6025" t="str">
            <v>SMA</v>
          </cell>
          <cell r="X6025" t="str">
            <v>P</v>
          </cell>
          <cell r="AC6025" t="str">
            <v>Guru</v>
          </cell>
          <cell r="AD6025" t="str">
            <v>TK</v>
          </cell>
          <cell r="AE6025" t="str">
            <v>KLOJEN</v>
          </cell>
          <cell r="AN6025" t="str">
            <v>Belum Sertifikasi</v>
          </cell>
          <cell r="BB6025" t="str">
            <v>Belum</v>
          </cell>
        </row>
        <row r="6026">
          <cell r="N6026" t="str">
            <v>NON PNS</v>
          </cell>
          <cell r="R6026" t="str">
            <v>S1</v>
          </cell>
          <cell r="X6026" t="str">
            <v>P</v>
          </cell>
          <cell r="AC6026" t="str">
            <v>Guru</v>
          </cell>
          <cell r="AD6026" t="str">
            <v>TK</v>
          </cell>
          <cell r="AE6026" t="str">
            <v>KEDUNG KANDANG</v>
          </cell>
          <cell r="AN6026" t="str">
            <v>Belum Sertifikasi</v>
          </cell>
          <cell r="BB6026" t="str">
            <v>Belum</v>
          </cell>
        </row>
        <row r="6027">
          <cell r="N6027" t="str">
            <v>NON PNS</v>
          </cell>
          <cell r="R6027" t="str">
            <v>S1</v>
          </cell>
          <cell r="X6027" t="str">
            <v>P</v>
          </cell>
          <cell r="AC6027" t="str">
            <v>Guru</v>
          </cell>
          <cell r="AD6027" t="str">
            <v>TK</v>
          </cell>
          <cell r="AE6027" t="str">
            <v>KEDUNG KANDANG</v>
          </cell>
          <cell r="AN6027" t="str">
            <v>Belum Sertifikasi</v>
          </cell>
          <cell r="BB6027" t="str">
            <v>Belum</v>
          </cell>
        </row>
        <row r="6028">
          <cell r="N6028" t="str">
            <v>NON PNS</v>
          </cell>
          <cell r="R6028" t="str">
            <v>S1</v>
          </cell>
          <cell r="X6028" t="str">
            <v>P</v>
          </cell>
          <cell r="AC6028" t="str">
            <v>Guru</v>
          </cell>
          <cell r="AD6028" t="str">
            <v>TK</v>
          </cell>
          <cell r="AE6028" t="str">
            <v>KEDUNG KANDANG</v>
          </cell>
          <cell r="AN6028" t="str">
            <v>Belum Sertifikasi</v>
          </cell>
          <cell r="BB6028" t="str">
            <v>Belum</v>
          </cell>
        </row>
        <row r="6029">
          <cell r="N6029" t="str">
            <v>NON PNS</v>
          </cell>
          <cell r="R6029" t="str">
            <v>S1</v>
          </cell>
          <cell r="X6029" t="str">
            <v>P</v>
          </cell>
          <cell r="AC6029" t="str">
            <v>Kepala Sekolah</v>
          </cell>
          <cell r="AD6029" t="str">
            <v>TK</v>
          </cell>
          <cell r="AE6029" t="str">
            <v>KEDUNG KANDANG</v>
          </cell>
          <cell r="AN6029" t="str">
            <v>Lulus Sertifikasi</v>
          </cell>
          <cell r="BB6029" t="str">
            <v>Belum</v>
          </cell>
        </row>
        <row r="6030">
          <cell r="N6030" t="str">
            <v>NON PNS</v>
          </cell>
          <cell r="R6030" t="str">
            <v>S1</v>
          </cell>
          <cell r="X6030" t="str">
            <v>P</v>
          </cell>
          <cell r="AC6030" t="str">
            <v>Kepala Sekolah</v>
          </cell>
          <cell r="AD6030" t="str">
            <v>TK</v>
          </cell>
          <cell r="AE6030" t="str">
            <v>KLOJEN</v>
          </cell>
          <cell r="AN6030" t="str">
            <v>Lulus Sertifikasi</v>
          </cell>
          <cell r="BB6030" t="str">
            <v>Belum</v>
          </cell>
        </row>
        <row r="6031">
          <cell r="N6031" t="str">
            <v>NON PNS</v>
          </cell>
          <cell r="R6031" t="str">
            <v>S1</v>
          </cell>
          <cell r="X6031" t="str">
            <v>P</v>
          </cell>
          <cell r="AC6031" t="str">
            <v>Guru</v>
          </cell>
          <cell r="AD6031" t="str">
            <v>TK</v>
          </cell>
          <cell r="AE6031" t="str">
            <v>KLOJEN</v>
          </cell>
          <cell r="AN6031" t="str">
            <v>Lulus Sertifikasi</v>
          </cell>
          <cell r="BB6031" t="str">
            <v>Belum</v>
          </cell>
        </row>
        <row r="6032">
          <cell r="N6032" t="str">
            <v>NON PNS</v>
          </cell>
          <cell r="R6032" t="str">
            <v>S1</v>
          </cell>
          <cell r="X6032" t="str">
            <v>P</v>
          </cell>
          <cell r="AC6032" t="str">
            <v>Guru</v>
          </cell>
          <cell r="AD6032" t="str">
            <v>TK</v>
          </cell>
          <cell r="AE6032" t="str">
            <v>KLOJEN</v>
          </cell>
          <cell r="AN6032" t="str">
            <v>Lulus Sertifikasi</v>
          </cell>
          <cell r="BB6032" t="str">
            <v>Belum</v>
          </cell>
        </row>
        <row r="6033">
          <cell r="N6033" t="str">
            <v>NON PNS</v>
          </cell>
          <cell r="R6033" t="str">
            <v>S1</v>
          </cell>
          <cell r="X6033" t="str">
            <v>P</v>
          </cell>
          <cell r="AC6033" t="str">
            <v>Guru</v>
          </cell>
          <cell r="AD6033" t="str">
            <v>TK</v>
          </cell>
          <cell r="AE6033" t="str">
            <v>LOWOK WARU</v>
          </cell>
          <cell r="AN6033" t="str">
            <v>Belum Sertifikasi</v>
          </cell>
          <cell r="BB6033" t="str">
            <v>Belum</v>
          </cell>
        </row>
        <row r="6034">
          <cell r="N6034" t="str">
            <v>NON PNS</v>
          </cell>
          <cell r="R6034" t="str">
            <v>S1</v>
          </cell>
          <cell r="X6034" t="str">
            <v>P</v>
          </cell>
          <cell r="AC6034" t="str">
            <v>Guru</v>
          </cell>
          <cell r="AD6034" t="str">
            <v>TK</v>
          </cell>
          <cell r="AE6034" t="str">
            <v>LOWOK WARU</v>
          </cell>
          <cell r="AN6034" t="str">
            <v>Belum Sertifikasi</v>
          </cell>
          <cell r="BB6034" t="str">
            <v>Belum</v>
          </cell>
        </row>
        <row r="6035">
          <cell r="N6035" t="str">
            <v>NON PNS</v>
          </cell>
          <cell r="R6035" t="str">
            <v>S1</v>
          </cell>
          <cell r="X6035" t="str">
            <v>P</v>
          </cell>
          <cell r="AC6035" t="str">
            <v>Kepala Sekolah</v>
          </cell>
          <cell r="AD6035" t="str">
            <v>TK</v>
          </cell>
          <cell r="AE6035" t="str">
            <v>LOWOK WARU</v>
          </cell>
          <cell r="AN6035" t="str">
            <v>Belum Sertifikasi</v>
          </cell>
          <cell r="BB6035" t="str">
            <v>Belum</v>
          </cell>
        </row>
        <row r="6036">
          <cell r="N6036" t="str">
            <v>NON PNS</v>
          </cell>
          <cell r="R6036" t="str">
            <v>SMA</v>
          </cell>
          <cell r="X6036" t="str">
            <v>P</v>
          </cell>
          <cell r="AC6036" t="str">
            <v>Guru</v>
          </cell>
          <cell r="AD6036" t="str">
            <v>TK</v>
          </cell>
          <cell r="AE6036" t="str">
            <v>KEDUNG KANDANG</v>
          </cell>
          <cell r="AN6036" t="str">
            <v>Belum Sertifikasi</v>
          </cell>
          <cell r="BB6036" t="str">
            <v>Belum</v>
          </cell>
        </row>
        <row r="6037">
          <cell r="N6037" t="str">
            <v>NON PNS</v>
          </cell>
          <cell r="R6037" t="str">
            <v>S1</v>
          </cell>
          <cell r="X6037" t="str">
            <v>P</v>
          </cell>
          <cell r="AC6037" t="str">
            <v>Guru</v>
          </cell>
          <cell r="AD6037" t="str">
            <v>TK</v>
          </cell>
          <cell r="AE6037" t="str">
            <v>LOWOK WARU</v>
          </cell>
          <cell r="AN6037" t="str">
            <v>Belum Sertifikasi</v>
          </cell>
          <cell r="BB6037" t="str">
            <v>Belum</v>
          </cell>
        </row>
        <row r="6038">
          <cell r="N6038" t="str">
            <v>NON PNS</v>
          </cell>
          <cell r="R6038" t="str">
            <v>SMA</v>
          </cell>
          <cell r="X6038" t="str">
            <v>P</v>
          </cell>
          <cell r="AC6038" t="str">
            <v>Guru</v>
          </cell>
          <cell r="AD6038" t="str">
            <v>TK</v>
          </cell>
          <cell r="AE6038" t="str">
            <v>LOWOK WARU</v>
          </cell>
          <cell r="AN6038" t="str">
            <v>Belum Sertifikasi</v>
          </cell>
          <cell r="BB6038" t="str">
            <v>Belum</v>
          </cell>
        </row>
        <row r="6039">
          <cell r="N6039" t="str">
            <v>NON PNS</v>
          </cell>
          <cell r="R6039" t="str">
            <v>S1</v>
          </cell>
          <cell r="X6039" t="str">
            <v>P</v>
          </cell>
          <cell r="AC6039" t="str">
            <v>Guru</v>
          </cell>
          <cell r="AD6039" t="str">
            <v>TK</v>
          </cell>
          <cell r="AE6039" t="str">
            <v>KEDUNG KANDANG</v>
          </cell>
          <cell r="AN6039" t="str">
            <v>Lulus Sertifikasi</v>
          </cell>
          <cell r="BB6039" t="str">
            <v>Belum</v>
          </cell>
        </row>
        <row r="6040">
          <cell r="N6040" t="str">
            <v>NON PNS</v>
          </cell>
          <cell r="R6040" t="str">
            <v>S1</v>
          </cell>
          <cell r="X6040" t="str">
            <v>P</v>
          </cell>
          <cell r="AC6040" t="str">
            <v>Guru</v>
          </cell>
          <cell r="AD6040" t="str">
            <v>TK</v>
          </cell>
          <cell r="AE6040" t="str">
            <v>SUKUN</v>
          </cell>
          <cell r="AN6040" t="str">
            <v>Belum Sertifikasi</v>
          </cell>
          <cell r="BB6040" t="str">
            <v>Belum</v>
          </cell>
        </row>
        <row r="6041">
          <cell r="N6041" t="str">
            <v>NON PNS</v>
          </cell>
          <cell r="R6041" t="str">
            <v>S1</v>
          </cell>
          <cell r="X6041" t="str">
            <v>P</v>
          </cell>
          <cell r="AC6041" t="str">
            <v>Guru</v>
          </cell>
          <cell r="AD6041" t="str">
            <v>TK</v>
          </cell>
          <cell r="AE6041" t="str">
            <v>SUKUN</v>
          </cell>
          <cell r="AN6041" t="str">
            <v>Lulus Sertifikasi</v>
          </cell>
          <cell r="BB6041" t="str">
            <v>Belum</v>
          </cell>
        </row>
        <row r="6042">
          <cell r="N6042" t="str">
            <v>NON PNS</v>
          </cell>
          <cell r="R6042" t="str">
            <v>S1</v>
          </cell>
          <cell r="X6042" t="str">
            <v>P</v>
          </cell>
          <cell r="AC6042" t="str">
            <v>Guru</v>
          </cell>
          <cell r="AD6042" t="str">
            <v>TK</v>
          </cell>
          <cell r="AE6042" t="str">
            <v>SUKUN</v>
          </cell>
          <cell r="AN6042" t="str">
            <v>Lulus Sertifikasi</v>
          </cell>
          <cell r="BB6042" t="str">
            <v>Belum</v>
          </cell>
        </row>
        <row r="6043">
          <cell r="N6043" t="str">
            <v>NON PNS</v>
          </cell>
          <cell r="R6043" t="str">
            <v>S1</v>
          </cell>
          <cell r="X6043" t="str">
            <v>P</v>
          </cell>
          <cell r="AC6043" t="str">
            <v>Guru</v>
          </cell>
          <cell r="AD6043" t="str">
            <v>TK</v>
          </cell>
          <cell r="AE6043" t="str">
            <v>SUKUN</v>
          </cell>
          <cell r="AN6043" t="str">
            <v>Lulus Sertifikasi</v>
          </cell>
          <cell r="BB6043" t="str">
            <v>Belum</v>
          </cell>
        </row>
        <row r="6044">
          <cell r="N6044" t="str">
            <v>NON PNS</v>
          </cell>
          <cell r="R6044" t="str">
            <v>SMA</v>
          </cell>
          <cell r="X6044" t="str">
            <v>P</v>
          </cell>
          <cell r="AC6044" t="str">
            <v>Kepala Sekolah</v>
          </cell>
          <cell r="AD6044" t="str">
            <v>TK</v>
          </cell>
          <cell r="AE6044" t="str">
            <v>SUKUN</v>
          </cell>
          <cell r="AN6044" t="str">
            <v>Belum Sertifikasi</v>
          </cell>
          <cell r="BB6044" t="str">
            <v>Belum</v>
          </cell>
        </row>
        <row r="6045">
          <cell r="N6045" t="str">
            <v>NON PNS</v>
          </cell>
          <cell r="R6045" t="str">
            <v>S1</v>
          </cell>
          <cell r="X6045" t="str">
            <v>P</v>
          </cell>
          <cell r="AC6045" t="str">
            <v>Guru</v>
          </cell>
          <cell r="AD6045" t="str">
            <v>TK</v>
          </cell>
          <cell r="AE6045" t="str">
            <v>SUKUN</v>
          </cell>
          <cell r="AN6045" t="str">
            <v>Lulus Sertifikasi</v>
          </cell>
          <cell r="BB6045" t="str">
            <v>Belum</v>
          </cell>
        </row>
        <row r="6046">
          <cell r="N6046" t="str">
            <v>NON PNS</v>
          </cell>
          <cell r="R6046" t="str">
            <v>S1</v>
          </cell>
          <cell r="X6046" t="str">
            <v>P</v>
          </cell>
          <cell r="AC6046" t="str">
            <v>Guru</v>
          </cell>
          <cell r="AD6046" t="str">
            <v>TK</v>
          </cell>
          <cell r="AE6046" t="str">
            <v>SUKUN</v>
          </cell>
          <cell r="AN6046" t="str">
            <v>Lulus Sertifikasi</v>
          </cell>
          <cell r="BB6046" t="str">
            <v>Belum</v>
          </cell>
        </row>
        <row r="6047">
          <cell r="N6047" t="str">
            <v>NON PNS</v>
          </cell>
          <cell r="R6047" t="str">
            <v>S1</v>
          </cell>
          <cell r="X6047" t="str">
            <v>P</v>
          </cell>
          <cell r="AC6047" t="str">
            <v>Guru</v>
          </cell>
          <cell r="AD6047" t="str">
            <v>TK</v>
          </cell>
          <cell r="AE6047" t="str">
            <v>SUKUN</v>
          </cell>
          <cell r="AN6047" t="str">
            <v>Lulus Sertifikasi</v>
          </cell>
          <cell r="BB6047" t="str">
            <v>Belum</v>
          </cell>
        </row>
        <row r="6048">
          <cell r="N6048" t="str">
            <v>NON PNS</v>
          </cell>
          <cell r="R6048" t="str">
            <v>S2</v>
          </cell>
          <cell r="X6048" t="str">
            <v>P</v>
          </cell>
          <cell r="AC6048" t="str">
            <v>Guru</v>
          </cell>
          <cell r="AD6048" t="str">
            <v>TK</v>
          </cell>
          <cell r="AE6048" t="str">
            <v>SUKUN</v>
          </cell>
          <cell r="AN6048" t="str">
            <v>Lulus Sertifikasi</v>
          </cell>
          <cell r="BB6048" t="str">
            <v>Belum</v>
          </cell>
        </row>
        <row r="6049">
          <cell r="N6049" t="str">
            <v>NON PNS</v>
          </cell>
          <cell r="R6049" t="str">
            <v>S1</v>
          </cell>
          <cell r="X6049" t="str">
            <v>P</v>
          </cell>
          <cell r="AC6049" t="str">
            <v>Kepala Sekolah</v>
          </cell>
          <cell r="AD6049" t="str">
            <v>TK</v>
          </cell>
          <cell r="AE6049" t="str">
            <v>SUKUN</v>
          </cell>
          <cell r="AN6049" t="str">
            <v>Lulus Sertifikasi</v>
          </cell>
          <cell r="BB6049" t="str">
            <v>Belum</v>
          </cell>
        </row>
        <row r="6050">
          <cell r="N6050" t="str">
            <v>NON PNS</v>
          </cell>
          <cell r="R6050" t="str">
            <v>S1</v>
          </cell>
          <cell r="X6050" t="str">
            <v>P</v>
          </cell>
          <cell r="AC6050" t="str">
            <v>Guru</v>
          </cell>
          <cell r="AD6050" t="str">
            <v>TK</v>
          </cell>
          <cell r="AE6050" t="str">
            <v>SUKUN</v>
          </cell>
          <cell r="AN6050" t="str">
            <v>Lulus Sertifikasi</v>
          </cell>
          <cell r="BB6050" t="str">
            <v>Belum</v>
          </cell>
        </row>
        <row r="6051">
          <cell r="N6051" t="str">
            <v>NON PNS</v>
          </cell>
          <cell r="R6051" t="str">
            <v>S1</v>
          </cell>
          <cell r="X6051" t="str">
            <v>P</v>
          </cell>
          <cell r="AC6051" t="str">
            <v>Guru</v>
          </cell>
          <cell r="AD6051" t="str">
            <v>TK</v>
          </cell>
          <cell r="AE6051" t="str">
            <v>SUKUN</v>
          </cell>
          <cell r="AN6051" t="str">
            <v>Lulus Sertifikasi</v>
          </cell>
          <cell r="BB6051" t="str">
            <v>Belum</v>
          </cell>
        </row>
        <row r="6052">
          <cell r="N6052" t="str">
            <v>NON PNS</v>
          </cell>
          <cell r="R6052" t="str">
            <v>S1</v>
          </cell>
          <cell r="X6052" t="str">
            <v>P</v>
          </cell>
          <cell r="AC6052" t="str">
            <v>Tenaga Administrasi Sekolah</v>
          </cell>
          <cell r="AD6052" t="str">
            <v>TK</v>
          </cell>
          <cell r="AE6052" t="str">
            <v>SUKUN</v>
          </cell>
          <cell r="AN6052" t="str">
            <v>Belum Sertifikasi</v>
          </cell>
          <cell r="BB6052" t="str">
            <v>Belum</v>
          </cell>
        </row>
        <row r="6053">
          <cell r="N6053" t="str">
            <v>NON PNS</v>
          </cell>
          <cell r="R6053" t="str">
            <v>S2</v>
          </cell>
          <cell r="X6053" t="str">
            <v>P</v>
          </cell>
          <cell r="AC6053" t="str">
            <v>Kepala Sekolah</v>
          </cell>
          <cell r="AD6053" t="str">
            <v>TK</v>
          </cell>
          <cell r="AE6053" t="str">
            <v>SUKUN</v>
          </cell>
          <cell r="AN6053" t="str">
            <v>Belum Sertifikasi</v>
          </cell>
          <cell r="BB6053" t="str">
            <v>Belum</v>
          </cell>
        </row>
        <row r="6054">
          <cell r="N6054" t="str">
            <v>NON PNS</v>
          </cell>
          <cell r="R6054" t="str">
            <v>S1</v>
          </cell>
          <cell r="X6054" t="str">
            <v>P</v>
          </cell>
          <cell r="AC6054" t="str">
            <v>Guru</v>
          </cell>
          <cell r="AD6054" t="str">
            <v>TK</v>
          </cell>
          <cell r="AE6054" t="str">
            <v>SUKUN</v>
          </cell>
          <cell r="AN6054" t="str">
            <v>Lulus Sertifikasi</v>
          </cell>
          <cell r="BB6054" t="str">
            <v>Belum</v>
          </cell>
        </row>
        <row r="6055">
          <cell r="N6055" t="str">
            <v>NON PNS</v>
          </cell>
          <cell r="R6055" t="str">
            <v>S1</v>
          </cell>
          <cell r="X6055" t="str">
            <v>P</v>
          </cell>
          <cell r="AC6055" t="str">
            <v>Guru</v>
          </cell>
          <cell r="AD6055" t="str">
            <v>TK</v>
          </cell>
          <cell r="AE6055" t="str">
            <v>SUKUN</v>
          </cell>
          <cell r="AN6055" t="str">
            <v>Belum Sertifikasi</v>
          </cell>
          <cell r="BB6055" t="str">
            <v>Belum</v>
          </cell>
        </row>
        <row r="6056">
          <cell r="N6056" t="str">
            <v>NON PNS</v>
          </cell>
          <cell r="R6056" t="str">
            <v>S1</v>
          </cell>
          <cell r="X6056" t="str">
            <v>P</v>
          </cell>
          <cell r="AC6056" t="str">
            <v>Guru</v>
          </cell>
          <cell r="AD6056" t="str">
            <v>TK</v>
          </cell>
          <cell r="AE6056" t="str">
            <v>SUKUN</v>
          </cell>
          <cell r="AN6056" t="str">
            <v>Lulus Sertifikasi</v>
          </cell>
          <cell r="BB6056" t="str">
            <v>Belum</v>
          </cell>
        </row>
        <row r="6057">
          <cell r="N6057" t="str">
            <v>NON PNS</v>
          </cell>
          <cell r="R6057" t="str">
            <v>S1</v>
          </cell>
          <cell r="X6057" t="str">
            <v>P</v>
          </cell>
          <cell r="AC6057" t="str">
            <v>Guru</v>
          </cell>
          <cell r="AD6057" t="str">
            <v>TK</v>
          </cell>
          <cell r="AE6057" t="str">
            <v>KEDUNG KANDANG</v>
          </cell>
          <cell r="AN6057" t="str">
            <v>Lulus Sertifikasi</v>
          </cell>
          <cell r="BB6057" t="str">
            <v>Belum</v>
          </cell>
        </row>
        <row r="6058">
          <cell r="N6058" t="str">
            <v>NON PNS</v>
          </cell>
          <cell r="R6058" t="str">
            <v>S1</v>
          </cell>
          <cell r="X6058" t="str">
            <v>P</v>
          </cell>
          <cell r="AC6058" t="str">
            <v>Guru</v>
          </cell>
          <cell r="AD6058" t="str">
            <v>TK</v>
          </cell>
          <cell r="AE6058" t="str">
            <v>KEDUNG KANDANG</v>
          </cell>
          <cell r="AN6058" t="str">
            <v>Lulus Sertifikasi</v>
          </cell>
          <cell r="BB6058" t="str">
            <v>Belum</v>
          </cell>
        </row>
        <row r="6059">
          <cell r="N6059" t="str">
            <v>NON PNS</v>
          </cell>
          <cell r="R6059" t="str">
            <v>S1</v>
          </cell>
          <cell r="X6059" t="str">
            <v>P</v>
          </cell>
          <cell r="AC6059" t="str">
            <v>Kepala Sekolah</v>
          </cell>
          <cell r="AD6059" t="str">
            <v>TK</v>
          </cell>
          <cell r="AE6059" t="str">
            <v>KEDUNG KANDANG</v>
          </cell>
          <cell r="AN6059" t="str">
            <v>Lulus Sertifikasi</v>
          </cell>
          <cell r="BB6059" t="str">
            <v>Belum</v>
          </cell>
        </row>
        <row r="6060">
          <cell r="N6060" t="str">
            <v>NON PNS</v>
          </cell>
          <cell r="R6060" t="str">
            <v>S1</v>
          </cell>
          <cell r="X6060" t="str">
            <v>P</v>
          </cell>
          <cell r="AC6060" t="str">
            <v>Guru</v>
          </cell>
          <cell r="AD6060" t="str">
            <v>TK</v>
          </cell>
          <cell r="AE6060" t="str">
            <v>KEDUNG KANDANG</v>
          </cell>
          <cell r="AN6060" t="str">
            <v>Belum Sertifikasi</v>
          </cell>
          <cell r="BB6060" t="str">
            <v>Belum</v>
          </cell>
        </row>
        <row r="6061">
          <cell r="N6061" t="str">
            <v>NON PNS</v>
          </cell>
          <cell r="R6061" t="str">
            <v>S1</v>
          </cell>
          <cell r="X6061" t="str">
            <v>P</v>
          </cell>
          <cell r="AC6061" t="str">
            <v>Guru</v>
          </cell>
          <cell r="AD6061" t="str">
            <v>TK</v>
          </cell>
          <cell r="AE6061" t="str">
            <v>KEDUNG KANDANG</v>
          </cell>
          <cell r="AN6061" t="str">
            <v>Lulus Sertifikasi</v>
          </cell>
          <cell r="BB6061" t="str">
            <v>Belum</v>
          </cell>
        </row>
        <row r="6062">
          <cell r="N6062" t="str">
            <v>NON PNS</v>
          </cell>
          <cell r="R6062" t="str">
            <v>SMA</v>
          </cell>
          <cell r="X6062" t="str">
            <v>P</v>
          </cell>
          <cell r="AC6062" t="str">
            <v>Guru</v>
          </cell>
          <cell r="AD6062" t="str">
            <v>TK</v>
          </cell>
          <cell r="AE6062" t="str">
            <v>KEDUNG KANDANG</v>
          </cell>
          <cell r="AN6062" t="str">
            <v>Belum Sertifikasi</v>
          </cell>
          <cell r="BB6062" t="str">
            <v>Belum</v>
          </cell>
        </row>
        <row r="6063">
          <cell r="N6063" t="str">
            <v>NON PNS</v>
          </cell>
          <cell r="R6063" t="str">
            <v>S1</v>
          </cell>
          <cell r="X6063" t="str">
            <v>P</v>
          </cell>
          <cell r="AC6063" t="str">
            <v>Kepala Sekolah</v>
          </cell>
          <cell r="AD6063" t="str">
            <v>TK</v>
          </cell>
          <cell r="AE6063" t="str">
            <v>KEDUNG KANDANG</v>
          </cell>
          <cell r="AN6063" t="str">
            <v>Lulus Sertifikasi</v>
          </cell>
          <cell r="BB6063" t="str">
            <v>Belum</v>
          </cell>
        </row>
        <row r="6064">
          <cell r="N6064" t="str">
            <v>NON PNS</v>
          </cell>
          <cell r="R6064" t="str">
            <v>S1</v>
          </cell>
          <cell r="X6064" t="str">
            <v>P</v>
          </cell>
          <cell r="AC6064" t="str">
            <v>Guru</v>
          </cell>
          <cell r="AD6064" t="str">
            <v>TK</v>
          </cell>
          <cell r="AE6064" t="str">
            <v>KEDUNG KANDANG</v>
          </cell>
          <cell r="AN6064" t="str">
            <v>Lulus Sertifikasi</v>
          </cell>
          <cell r="BB6064" t="str">
            <v>Belum</v>
          </cell>
        </row>
        <row r="6065">
          <cell r="N6065" t="str">
            <v>NON PNS</v>
          </cell>
          <cell r="R6065" t="str">
            <v>S1</v>
          </cell>
          <cell r="X6065" t="str">
            <v>P</v>
          </cell>
          <cell r="AC6065" t="str">
            <v>Guru</v>
          </cell>
          <cell r="AD6065" t="str">
            <v>TK</v>
          </cell>
          <cell r="AE6065" t="str">
            <v>SUKUN</v>
          </cell>
          <cell r="AN6065" t="str">
            <v>Lulus Sertifikasi</v>
          </cell>
          <cell r="BB6065" t="str">
            <v>Belum</v>
          </cell>
        </row>
        <row r="6066">
          <cell r="N6066" t="str">
            <v>NON PNS</v>
          </cell>
          <cell r="R6066" t="str">
            <v>S1</v>
          </cell>
          <cell r="X6066" t="str">
            <v>P</v>
          </cell>
          <cell r="AC6066" t="str">
            <v>Guru</v>
          </cell>
          <cell r="AD6066" t="str">
            <v>TK</v>
          </cell>
          <cell r="AE6066" t="str">
            <v>SUKUN</v>
          </cell>
          <cell r="AN6066" t="str">
            <v>Lulus Sertifikasi</v>
          </cell>
          <cell r="BB6066" t="str">
            <v>Belum</v>
          </cell>
        </row>
        <row r="6067">
          <cell r="N6067" t="str">
            <v>NON PNS</v>
          </cell>
          <cell r="R6067" t="str">
            <v>S1</v>
          </cell>
          <cell r="X6067" t="str">
            <v>P</v>
          </cell>
          <cell r="AC6067" t="str">
            <v>Kepala Sekolah</v>
          </cell>
          <cell r="AD6067" t="str">
            <v>TK</v>
          </cell>
          <cell r="AE6067" t="str">
            <v>SUKUN</v>
          </cell>
          <cell r="AN6067" t="str">
            <v>Lulus Sertifikasi</v>
          </cell>
          <cell r="BB6067" t="str">
            <v>Belum</v>
          </cell>
        </row>
        <row r="6068">
          <cell r="N6068" t="str">
            <v>NON PNS</v>
          </cell>
          <cell r="R6068" t="str">
            <v>S1</v>
          </cell>
          <cell r="X6068" t="str">
            <v>P</v>
          </cell>
          <cell r="AC6068" t="str">
            <v>Guru</v>
          </cell>
          <cell r="AD6068" t="str">
            <v>TK</v>
          </cell>
          <cell r="AE6068" t="str">
            <v>SUKUN</v>
          </cell>
          <cell r="AN6068" t="str">
            <v>Belum Sertifikasi</v>
          </cell>
          <cell r="BB6068" t="str">
            <v>Belum</v>
          </cell>
        </row>
        <row r="6069">
          <cell r="N6069" t="str">
            <v>NON PNS</v>
          </cell>
          <cell r="R6069" t="str">
            <v>S1</v>
          </cell>
          <cell r="X6069" t="str">
            <v>P</v>
          </cell>
          <cell r="AC6069" t="str">
            <v>Guru</v>
          </cell>
          <cell r="AD6069" t="str">
            <v>TK</v>
          </cell>
          <cell r="AE6069" t="str">
            <v>SUKUN</v>
          </cell>
          <cell r="AN6069" t="str">
            <v>Belum Sertifikasi</v>
          </cell>
          <cell r="BB6069" t="str">
            <v>Belum</v>
          </cell>
        </row>
        <row r="6070">
          <cell r="N6070" t="str">
            <v>NON PNS</v>
          </cell>
          <cell r="R6070" t="str">
            <v>SMA</v>
          </cell>
          <cell r="X6070" t="str">
            <v>P</v>
          </cell>
          <cell r="AC6070" t="str">
            <v>Guru</v>
          </cell>
          <cell r="AD6070" t="str">
            <v>TK</v>
          </cell>
          <cell r="AE6070" t="str">
            <v>SUKUN</v>
          </cell>
          <cell r="AN6070" t="str">
            <v>Belum Sertifikasi</v>
          </cell>
          <cell r="BB6070" t="str">
            <v>Belum</v>
          </cell>
        </row>
        <row r="6071">
          <cell r="N6071" t="str">
            <v>NON PNS</v>
          </cell>
          <cell r="R6071" t="str">
            <v>S1</v>
          </cell>
          <cell r="X6071" t="str">
            <v>P</v>
          </cell>
          <cell r="AC6071" t="str">
            <v>Guru</v>
          </cell>
          <cell r="AD6071" t="str">
            <v>TK</v>
          </cell>
          <cell r="AE6071" t="str">
            <v>SUKUN</v>
          </cell>
          <cell r="AN6071" t="str">
            <v>Lulus Sertifikasi</v>
          </cell>
          <cell r="BB6071" t="str">
            <v>Belum</v>
          </cell>
        </row>
        <row r="6072">
          <cell r="N6072" t="str">
            <v>NON PNS</v>
          </cell>
          <cell r="R6072" t="str">
            <v>S1</v>
          </cell>
          <cell r="X6072" t="str">
            <v>P</v>
          </cell>
          <cell r="AC6072" t="str">
            <v>Guru</v>
          </cell>
          <cell r="AD6072" t="str">
            <v>TK</v>
          </cell>
          <cell r="AE6072" t="str">
            <v>SUKUN</v>
          </cell>
          <cell r="AN6072" t="str">
            <v>Lulus Sertifikasi</v>
          </cell>
          <cell r="BB6072" t="str">
            <v>Belum</v>
          </cell>
        </row>
        <row r="6073">
          <cell r="N6073" t="str">
            <v>NON PNS</v>
          </cell>
          <cell r="R6073" t="str">
            <v>S1</v>
          </cell>
          <cell r="X6073" t="str">
            <v>P</v>
          </cell>
          <cell r="AC6073" t="str">
            <v>Guru</v>
          </cell>
          <cell r="AD6073" t="str">
            <v>TK</v>
          </cell>
          <cell r="AE6073" t="str">
            <v>SUKUN</v>
          </cell>
          <cell r="AN6073" t="str">
            <v>Lulus Sertifikasi</v>
          </cell>
          <cell r="BB6073" t="str">
            <v>Belum</v>
          </cell>
        </row>
        <row r="6074">
          <cell r="N6074" t="str">
            <v>NON PNS</v>
          </cell>
          <cell r="R6074" t="str">
            <v>S1</v>
          </cell>
          <cell r="X6074" t="str">
            <v>P</v>
          </cell>
          <cell r="AC6074" t="str">
            <v>Kepala Sekolah</v>
          </cell>
          <cell r="AD6074" t="str">
            <v>TK</v>
          </cell>
          <cell r="AE6074" t="str">
            <v>SUKUN</v>
          </cell>
          <cell r="AN6074" t="str">
            <v>Lulus Sertifikasi</v>
          </cell>
          <cell r="BB6074" t="str">
            <v>Belum</v>
          </cell>
        </row>
        <row r="6075">
          <cell r="N6075" t="str">
            <v>NON PNS</v>
          </cell>
          <cell r="R6075" t="str">
            <v>S1</v>
          </cell>
          <cell r="X6075" t="str">
            <v>P</v>
          </cell>
          <cell r="AC6075" t="str">
            <v>Guru</v>
          </cell>
          <cell r="AD6075" t="str">
            <v>TK</v>
          </cell>
          <cell r="AE6075" t="str">
            <v>SUKUN</v>
          </cell>
          <cell r="AN6075" t="str">
            <v>Lulus Sertifikasi</v>
          </cell>
          <cell r="BB6075" t="str">
            <v>Belum</v>
          </cell>
        </row>
        <row r="6076">
          <cell r="N6076" t="str">
            <v>NON PNS</v>
          </cell>
          <cell r="R6076" t="str">
            <v>S1</v>
          </cell>
          <cell r="X6076" t="str">
            <v>P</v>
          </cell>
          <cell r="AC6076" t="str">
            <v>Guru</v>
          </cell>
          <cell r="AD6076" t="str">
            <v>TK</v>
          </cell>
          <cell r="AE6076" t="str">
            <v>SUKUN</v>
          </cell>
          <cell r="AN6076" t="str">
            <v>Belum Sertifikasi</v>
          </cell>
          <cell r="BB6076" t="str">
            <v>Belum</v>
          </cell>
        </row>
        <row r="6077">
          <cell r="N6077" t="str">
            <v>NON PNS</v>
          </cell>
          <cell r="R6077" t="str">
            <v>S1</v>
          </cell>
          <cell r="X6077" t="str">
            <v>P</v>
          </cell>
          <cell r="AC6077" t="str">
            <v>Guru</v>
          </cell>
          <cell r="AD6077" t="str">
            <v>TK</v>
          </cell>
          <cell r="AE6077" t="str">
            <v>SUKUN</v>
          </cell>
          <cell r="AN6077" t="str">
            <v>Lulus Sertifikasi</v>
          </cell>
          <cell r="BB6077" t="str">
            <v>Belum</v>
          </cell>
        </row>
        <row r="6078">
          <cell r="N6078" t="str">
            <v>NON PNS</v>
          </cell>
          <cell r="R6078" t="str">
            <v>SMA</v>
          </cell>
          <cell r="X6078" t="str">
            <v>P</v>
          </cell>
          <cell r="AC6078" t="str">
            <v>Guru</v>
          </cell>
          <cell r="AD6078" t="str">
            <v>TK</v>
          </cell>
          <cell r="AE6078" t="str">
            <v>SUKUN</v>
          </cell>
          <cell r="AN6078" t="str">
            <v>Belum Sertifikasi</v>
          </cell>
          <cell r="BB6078" t="str">
            <v>Belum</v>
          </cell>
        </row>
        <row r="6079">
          <cell r="N6079" t="str">
            <v>NON PNS</v>
          </cell>
          <cell r="R6079" t="str">
            <v>S1</v>
          </cell>
          <cell r="X6079" t="str">
            <v>P</v>
          </cell>
          <cell r="AC6079" t="str">
            <v>Kepala Sekolah</v>
          </cell>
          <cell r="AD6079" t="str">
            <v>TK</v>
          </cell>
          <cell r="AE6079" t="str">
            <v>SUKUN</v>
          </cell>
          <cell r="AN6079" t="str">
            <v>Lulus Sertifikasi</v>
          </cell>
          <cell r="BB6079" t="str">
            <v>Belum</v>
          </cell>
        </row>
        <row r="6080">
          <cell r="N6080" t="str">
            <v>NON PNS</v>
          </cell>
          <cell r="R6080" t="str">
            <v>S1</v>
          </cell>
          <cell r="X6080" t="str">
            <v>P</v>
          </cell>
          <cell r="AC6080" t="str">
            <v>Guru</v>
          </cell>
          <cell r="AD6080" t="str">
            <v>TK</v>
          </cell>
          <cell r="AE6080" t="str">
            <v>SUKUN</v>
          </cell>
          <cell r="AN6080" t="str">
            <v>Lulus Sertifikasi</v>
          </cell>
          <cell r="BB6080" t="str">
            <v>Belum</v>
          </cell>
        </row>
        <row r="6081">
          <cell r="N6081" t="str">
            <v>NON PNS</v>
          </cell>
          <cell r="R6081" t="str">
            <v>S1</v>
          </cell>
          <cell r="X6081" t="str">
            <v>P</v>
          </cell>
          <cell r="AC6081" t="str">
            <v>Guru</v>
          </cell>
          <cell r="AD6081" t="str">
            <v>TK</v>
          </cell>
          <cell r="AE6081" t="str">
            <v>SUKUN</v>
          </cell>
          <cell r="AN6081" t="str">
            <v>Belum Sertifikasi</v>
          </cell>
          <cell r="BB6081" t="str">
            <v>Belum</v>
          </cell>
        </row>
        <row r="6082">
          <cell r="N6082" t="str">
            <v>NON PNS</v>
          </cell>
          <cell r="R6082" t="str">
            <v>S1</v>
          </cell>
          <cell r="X6082" t="str">
            <v>P</v>
          </cell>
          <cell r="AC6082" t="str">
            <v>Guru</v>
          </cell>
          <cell r="AD6082" t="str">
            <v>TK</v>
          </cell>
          <cell r="AE6082" t="str">
            <v>BLIMBING</v>
          </cell>
          <cell r="AN6082" t="str">
            <v>Lulus Sertifikasi</v>
          </cell>
          <cell r="BB6082" t="str">
            <v>Lulus</v>
          </cell>
        </row>
        <row r="6083">
          <cell r="N6083" t="str">
            <v>NON PNS</v>
          </cell>
          <cell r="R6083" t="str">
            <v>S1</v>
          </cell>
          <cell r="X6083" t="str">
            <v>P</v>
          </cell>
          <cell r="AC6083" t="str">
            <v>Kepala Sekolah</v>
          </cell>
          <cell r="AD6083" t="str">
            <v>TK</v>
          </cell>
          <cell r="AE6083" t="str">
            <v>LOWOK WARU</v>
          </cell>
          <cell r="AN6083" t="str">
            <v>Lulus Sertifikasi</v>
          </cell>
          <cell r="BB6083" t="str">
            <v>Belum</v>
          </cell>
        </row>
        <row r="6084">
          <cell r="N6084" t="str">
            <v>NON PNS</v>
          </cell>
          <cell r="R6084" t="str">
            <v>S1</v>
          </cell>
          <cell r="X6084" t="str">
            <v>P</v>
          </cell>
          <cell r="AC6084" t="str">
            <v>Guru</v>
          </cell>
          <cell r="AD6084" t="str">
            <v>TK</v>
          </cell>
          <cell r="AE6084" t="str">
            <v>LOWOK WARU</v>
          </cell>
          <cell r="AN6084" t="str">
            <v>Belum Sertifikasi</v>
          </cell>
          <cell r="BB6084" t="str">
            <v>Belum</v>
          </cell>
        </row>
        <row r="6085">
          <cell r="N6085" t="str">
            <v>NON PNS</v>
          </cell>
          <cell r="R6085" t="str">
            <v>S1</v>
          </cell>
          <cell r="X6085" t="str">
            <v>P</v>
          </cell>
          <cell r="AC6085" t="str">
            <v>Guru</v>
          </cell>
          <cell r="AD6085" t="str">
            <v>TK</v>
          </cell>
          <cell r="AE6085" t="str">
            <v>LOWOK WARU</v>
          </cell>
          <cell r="AN6085" t="str">
            <v>Belum Sertifikasi</v>
          </cell>
          <cell r="BB6085" t="str">
            <v>Belum</v>
          </cell>
        </row>
        <row r="6086">
          <cell r="N6086" t="str">
            <v>NON PNS</v>
          </cell>
          <cell r="R6086" t="str">
            <v>S1</v>
          </cell>
          <cell r="X6086" t="str">
            <v>P</v>
          </cell>
          <cell r="AC6086" t="str">
            <v>Guru</v>
          </cell>
          <cell r="AD6086" t="str">
            <v>TK</v>
          </cell>
          <cell r="AE6086" t="str">
            <v>LOWOK WARU</v>
          </cell>
          <cell r="AN6086" t="str">
            <v>Belum Sertifikasi</v>
          </cell>
          <cell r="BB6086" t="str">
            <v>Belum</v>
          </cell>
        </row>
        <row r="6087">
          <cell r="N6087" t="str">
            <v>NON PNS</v>
          </cell>
          <cell r="R6087" t="str">
            <v>S1</v>
          </cell>
          <cell r="X6087" t="str">
            <v>L</v>
          </cell>
          <cell r="AC6087" t="str">
            <v>Guru</v>
          </cell>
          <cell r="AD6087" t="str">
            <v>TK</v>
          </cell>
          <cell r="AE6087" t="str">
            <v>LOWOK WARU</v>
          </cell>
          <cell r="AN6087" t="str">
            <v>Belum Sertifikasi</v>
          </cell>
          <cell r="BB6087" t="str">
            <v>Belum</v>
          </cell>
        </row>
        <row r="6088">
          <cell r="N6088" t="str">
            <v>NON PNS</v>
          </cell>
          <cell r="R6088" t="str">
            <v>S1</v>
          </cell>
          <cell r="X6088" t="str">
            <v>P</v>
          </cell>
          <cell r="AC6088" t="str">
            <v>Guru</v>
          </cell>
          <cell r="AD6088" t="str">
            <v>TK</v>
          </cell>
          <cell r="AE6088" t="str">
            <v>LOWOK WARU</v>
          </cell>
          <cell r="AN6088" t="str">
            <v>Belum Sertifikasi</v>
          </cell>
          <cell r="BB6088" t="str">
            <v>Belum</v>
          </cell>
        </row>
        <row r="6089">
          <cell r="N6089" t="str">
            <v>NON PNS</v>
          </cell>
          <cell r="R6089" t="str">
            <v>S1</v>
          </cell>
          <cell r="X6089" t="str">
            <v>P</v>
          </cell>
          <cell r="AC6089" t="str">
            <v>Guru</v>
          </cell>
          <cell r="AD6089" t="str">
            <v>TK</v>
          </cell>
          <cell r="AE6089" t="str">
            <v>LOWOK WARU</v>
          </cell>
          <cell r="AN6089" t="str">
            <v>Lulus Sertifikasi</v>
          </cell>
          <cell r="BB6089" t="str">
            <v>Lulus</v>
          </cell>
        </row>
        <row r="6090">
          <cell r="N6090" t="str">
            <v>NON PNS</v>
          </cell>
          <cell r="R6090" t="str">
            <v>S1</v>
          </cell>
          <cell r="X6090" t="str">
            <v>P</v>
          </cell>
          <cell r="AC6090" t="str">
            <v>Kepala Sekolah</v>
          </cell>
          <cell r="AD6090" t="str">
            <v>TK</v>
          </cell>
          <cell r="AE6090" t="str">
            <v>LOWOK WARU</v>
          </cell>
          <cell r="AN6090" t="str">
            <v>Lulus Sertifikasi</v>
          </cell>
          <cell r="BB6090" t="str">
            <v>Belum</v>
          </cell>
        </row>
        <row r="6091">
          <cell r="N6091" t="str">
            <v>NON PNS</v>
          </cell>
          <cell r="R6091" t="str">
            <v>S1</v>
          </cell>
          <cell r="X6091" t="str">
            <v>P</v>
          </cell>
          <cell r="AC6091" t="str">
            <v>Guru</v>
          </cell>
          <cell r="AD6091" t="str">
            <v>TK</v>
          </cell>
          <cell r="AE6091" t="str">
            <v>LOWOK WARU</v>
          </cell>
          <cell r="AN6091" t="str">
            <v>Lulus Sertifikasi</v>
          </cell>
          <cell r="BB6091" t="str">
            <v>Belum</v>
          </cell>
        </row>
        <row r="6092">
          <cell r="N6092" t="str">
            <v>NON PNS</v>
          </cell>
          <cell r="R6092" t="str">
            <v>S1</v>
          </cell>
          <cell r="X6092" t="str">
            <v>P</v>
          </cell>
          <cell r="AC6092" t="str">
            <v>Kepala Sekolah</v>
          </cell>
          <cell r="AD6092" t="str">
            <v>TK</v>
          </cell>
          <cell r="AE6092" t="str">
            <v>KEDUNG KANDANG</v>
          </cell>
          <cell r="AN6092" t="str">
            <v>Belum Sertifikasi</v>
          </cell>
          <cell r="BB6092" t="str">
            <v>Belum</v>
          </cell>
        </row>
        <row r="6093">
          <cell r="N6093" t="str">
            <v>NON PNS</v>
          </cell>
          <cell r="R6093" t="str">
            <v>SMA</v>
          </cell>
          <cell r="X6093" t="str">
            <v>P</v>
          </cell>
          <cell r="AC6093" t="str">
            <v>Guru</v>
          </cell>
          <cell r="AD6093" t="str">
            <v>TK</v>
          </cell>
          <cell r="AE6093" t="str">
            <v>SUKUN</v>
          </cell>
          <cell r="AN6093" t="str">
            <v>Belum Sertifikasi</v>
          </cell>
          <cell r="BB6093" t="str">
            <v>Belum</v>
          </cell>
        </row>
        <row r="6094">
          <cell r="N6094" t="str">
            <v>NON PNS</v>
          </cell>
          <cell r="R6094" t="str">
            <v>SMA</v>
          </cell>
          <cell r="X6094" t="str">
            <v>P</v>
          </cell>
          <cell r="AC6094" t="str">
            <v>Guru</v>
          </cell>
          <cell r="AD6094" t="str">
            <v>TK</v>
          </cell>
          <cell r="AE6094" t="str">
            <v>SUKUN</v>
          </cell>
          <cell r="AN6094" t="str">
            <v>Belum Sertifikasi</v>
          </cell>
          <cell r="BB6094" t="str">
            <v>Belum</v>
          </cell>
        </row>
        <row r="6095">
          <cell r="N6095" t="str">
            <v>NON PNS</v>
          </cell>
          <cell r="R6095" t="str">
            <v>S1</v>
          </cell>
          <cell r="X6095" t="str">
            <v>P</v>
          </cell>
          <cell r="AC6095" t="str">
            <v>Guru</v>
          </cell>
          <cell r="AD6095" t="str">
            <v>TK</v>
          </cell>
          <cell r="AE6095" t="str">
            <v>SUKUN</v>
          </cell>
          <cell r="AN6095" t="str">
            <v>Lulus Sertifikasi</v>
          </cell>
          <cell r="BB6095" t="str">
            <v>Belum</v>
          </cell>
        </row>
        <row r="6096">
          <cell r="N6096" t="str">
            <v>NON PNS</v>
          </cell>
          <cell r="R6096" t="str">
            <v>S1</v>
          </cell>
          <cell r="X6096" t="str">
            <v>P</v>
          </cell>
          <cell r="AC6096" t="str">
            <v>Kepala Sekolah</v>
          </cell>
          <cell r="AD6096" t="str">
            <v>TK</v>
          </cell>
          <cell r="AE6096" t="str">
            <v>SUKUN</v>
          </cell>
          <cell r="AN6096" t="str">
            <v>Lulus Sertifikasi</v>
          </cell>
          <cell r="BB6096" t="str">
            <v>Belum</v>
          </cell>
        </row>
        <row r="6097">
          <cell r="N6097" t="str">
            <v>NON PNS</v>
          </cell>
          <cell r="R6097" t="str">
            <v>SMA</v>
          </cell>
          <cell r="X6097" t="str">
            <v>P</v>
          </cell>
          <cell r="AC6097" t="str">
            <v>Guru</v>
          </cell>
          <cell r="AD6097" t="str">
            <v>TK</v>
          </cell>
          <cell r="AE6097" t="str">
            <v>SUKUN</v>
          </cell>
          <cell r="AN6097" t="str">
            <v>Belum Sertifikasi</v>
          </cell>
          <cell r="BB6097" t="str">
            <v>Belum</v>
          </cell>
        </row>
        <row r="6098">
          <cell r="N6098" t="str">
            <v>NON PNS</v>
          </cell>
          <cell r="R6098" t="str">
            <v>SMA</v>
          </cell>
          <cell r="X6098" t="str">
            <v>P</v>
          </cell>
          <cell r="AC6098" t="str">
            <v>Guru</v>
          </cell>
          <cell r="AD6098" t="str">
            <v>TK</v>
          </cell>
          <cell r="AE6098" t="str">
            <v>BLIMBING</v>
          </cell>
          <cell r="AN6098" t="str">
            <v>Belum Sertifikasi</v>
          </cell>
          <cell r="BB6098" t="str">
            <v>Belum</v>
          </cell>
        </row>
        <row r="6099">
          <cell r="N6099" t="str">
            <v>NON PNS</v>
          </cell>
          <cell r="R6099" t="str">
            <v>SMA</v>
          </cell>
          <cell r="X6099" t="str">
            <v>P</v>
          </cell>
          <cell r="AC6099" t="str">
            <v>Kepala Sekolah</v>
          </cell>
          <cell r="AD6099" t="str">
            <v>TK</v>
          </cell>
          <cell r="AE6099" t="str">
            <v>BLIMBING</v>
          </cell>
          <cell r="AN6099" t="str">
            <v>Belum Sertifikasi</v>
          </cell>
          <cell r="BB6099" t="str">
            <v>Belum</v>
          </cell>
        </row>
        <row r="6100">
          <cell r="N6100" t="str">
            <v>NON PNS</v>
          </cell>
          <cell r="R6100" t="str">
            <v>SMA</v>
          </cell>
          <cell r="X6100" t="str">
            <v>P</v>
          </cell>
          <cell r="AC6100" t="str">
            <v>Guru</v>
          </cell>
          <cell r="AD6100" t="str">
            <v>TK</v>
          </cell>
          <cell r="AE6100" t="str">
            <v>BLIMBING</v>
          </cell>
          <cell r="AN6100" t="str">
            <v>Belum Sertifikasi</v>
          </cell>
          <cell r="BB6100" t="str">
            <v>Belum</v>
          </cell>
        </row>
        <row r="6101">
          <cell r="N6101" t="str">
            <v>NON PNS</v>
          </cell>
          <cell r="R6101" t="str">
            <v>S1</v>
          </cell>
          <cell r="X6101" t="str">
            <v>P</v>
          </cell>
          <cell r="AC6101" t="str">
            <v>Guru</v>
          </cell>
          <cell r="AD6101" t="str">
            <v>TK</v>
          </cell>
          <cell r="AE6101" t="str">
            <v>BLIMBING</v>
          </cell>
          <cell r="AN6101" t="str">
            <v>Belum Sertifikasi</v>
          </cell>
          <cell r="BB6101" t="str">
            <v>Belum</v>
          </cell>
        </row>
        <row r="6102">
          <cell r="N6102" t="str">
            <v>NON PNS</v>
          </cell>
          <cell r="R6102" t="str">
            <v>SMA</v>
          </cell>
          <cell r="X6102" t="str">
            <v>P</v>
          </cell>
          <cell r="AC6102" t="str">
            <v>Guru</v>
          </cell>
          <cell r="AD6102" t="str">
            <v>TK</v>
          </cell>
          <cell r="AE6102" t="str">
            <v>BLIMBING</v>
          </cell>
          <cell r="AN6102" t="str">
            <v>Belum Sertifikasi</v>
          </cell>
          <cell r="BB6102" t="str">
            <v>Belum</v>
          </cell>
        </row>
        <row r="6103">
          <cell r="N6103" t="str">
            <v>NON PNS</v>
          </cell>
          <cell r="R6103" t="str">
            <v>S1</v>
          </cell>
          <cell r="X6103" t="str">
            <v>P</v>
          </cell>
          <cell r="AC6103" t="str">
            <v>Kepala Sekolah</v>
          </cell>
          <cell r="AD6103" t="str">
            <v>TK</v>
          </cell>
          <cell r="AE6103" t="str">
            <v>BLIMBING</v>
          </cell>
          <cell r="AN6103" t="str">
            <v>Belum Sertifikasi</v>
          </cell>
          <cell r="BB6103" t="str">
            <v>Belum</v>
          </cell>
        </row>
        <row r="6104">
          <cell r="N6104" t="str">
            <v>NON PNS</v>
          </cell>
          <cell r="R6104" t="str">
            <v>SMA</v>
          </cell>
          <cell r="X6104" t="str">
            <v>P</v>
          </cell>
          <cell r="AC6104" t="str">
            <v>Kepala Sekolah</v>
          </cell>
          <cell r="AD6104" t="str">
            <v>TK</v>
          </cell>
          <cell r="AE6104" t="str">
            <v>BLIMBING</v>
          </cell>
          <cell r="AN6104" t="str">
            <v>Belum Sertifikasi</v>
          </cell>
          <cell r="BB6104" t="str">
            <v>Belum</v>
          </cell>
        </row>
        <row r="6105">
          <cell r="N6105" t="str">
            <v>NON PNS</v>
          </cell>
          <cell r="R6105" t="str">
            <v>SMA</v>
          </cell>
          <cell r="X6105" t="str">
            <v>P</v>
          </cell>
          <cell r="AC6105" t="str">
            <v>Guru</v>
          </cell>
          <cell r="AD6105" t="str">
            <v>TK</v>
          </cell>
          <cell r="AE6105" t="str">
            <v>BLIMBING</v>
          </cell>
          <cell r="AN6105" t="str">
            <v>Belum Sertifikasi</v>
          </cell>
          <cell r="BB6105" t="str">
            <v>Belum</v>
          </cell>
        </row>
        <row r="6106">
          <cell r="N6106" t="str">
            <v>NON PNS</v>
          </cell>
          <cell r="R6106" t="str">
            <v>S1</v>
          </cell>
          <cell r="X6106" t="str">
            <v>P</v>
          </cell>
          <cell r="AC6106" t="str">
            <v>Guru</v>
          </cell>
          <cell r="AD6106" t="str">
            <v>TK</v>
          </cell>
          <cell r="AE6106" t="str">
            <v>BLIMBING</v>
          </cell>
          <cell r="AN6106" t="str">
            <v>Lulus Sertifikasi</v>
          </cell>
          <cell r="BB6106" t="str">
            <v>Belum</v>
          </cell>
        </row>
        <row r="6107">
          <cell r="N6107" t="str">
            <v>NON PNS</v>
          </cell>
          <cell r="R6107" t="str">
            <v>S1</v>
          </cell>
          <cell r="X6107" t="str">
            <v>P</v>
          </cell>
          <cell r="AC6107" t="str">
            <v>Guru</v>
          </cell>
          <cell r="AD6107" t="str">
            <v>TK</v>
          </cell>
          <cell r="AE6107" t="str">
            <v>LOWOK WARU</v>
          </cell>
          <cell r="AN6107" t="str">
            <v>Belum Sertifikasi</v>
          </cell>
          <cell r="BB6107" t="str">
            <v>Belum</v>
          </cell>
        </row>
        <row r="6108">
          <cell r="N6108" t="str">
            <v>NON PNS</v>
          </cell>
          <cell r="R6108" t="str">
            <v>D2</v>
          </cell>
          <cell r="X6108" t="str">
            <v>P</v>
          </cell>
          <cell r="AC6108" t="str">
            <v>Kepala Sekolah</v>
          </cell>
          <cell r="AD6108" t="str">
            <v>TK</v>
          </cell>
          <cell r="AE6108" t="str">
            <v>LOWOK WARU</v>
          </cell>
          <cell r="AN6108" t="str">
            <v>Belum Sertifikasi</v>
          </cell>
          <cell r="BB6108" t="str">
            <v>Belum</v>
          </cell>
        </row>
        <row r="6109">
          <cell r="N6109" t="str">
            <v>NON PNS</v>
          </cell>
          <cell r="R6109" t="str">
            <v>SMA</v>
          </cell>
          <cell r="X6109" t="str">
            <v>P</v>
          </cell>
          <cell r="AC6109" t="str">
            <v>Guru</v>
          </cell>
          <cell r="AD6109" t="str">
            <v>TK</v>
          </cell>
          <cell r="AE6109" t="str">
            <v>LOWOK WARU</v>
          </cell>
          <cell r="AN6109" t="str">
            <v>Belum Sertifikasi</v>
          </cell>
          <cell r="BB6109" t="str">
            <v>Belum</v>
          </cell>
        </row>
        <row r="6110">
          <cell r="N6110" t="str">
            <v>NON PNS</v>
          </cell>
          <cell r="R6110" t="str">
            <v>S1</v>
          </cell>
          <cell r="X6110" t="str">
            <v>P</v>
          </cell>
          <cell r="AC6110" t="str">
            <v>Guru</v>
          </cell>
          <cell r="AD6110" t="str">
            <v>TK</v>
          </cell>
          <cell r="AE6110" t="str">
            <v>LOWOK WARU</v>
          </cell>
          <cell r="AN6110" t="str">
            <v>Belum Sertifikasi</v>
          </cell>
          <cell r="BB6110" t="str">
            <v>Belum</v>
          </cell>
        </row>
        <row r="6111">
          <cell r="N6111" t="str">
            <v>NON PNS</v>
          </cell>
          <cell r="R6111" t="str">
            <v>S2</v>
          </cell>
          <cell r="X6111" t="str">
            <v>P</v>
          </cell>
          <cell r="AC6111" t="str">
            <v>Kepala Sekolah</v>
          </cell>
          <cell r="AD6111" t="str">
            <v>TK</v>
          </cell>
          <cell r="AE6111" t="str">
            <v>SUKUN</v>
          </cell>
          <cell r="AN6111" t="str">
            <v>Lulus Sertifikasi</v>
          </cell>
          <cell r="BB6111" t="str">
            <v>Lulus</v>
          </cell>
        </row>
        <row r="6112">
          <cell r="N6112" t="str">
            <v>NON PNS</v>
          </cell>
          <cell r="R6112" t="str">
            <v>S1</v>
          </cell>
          <cell r="X6112" t="str">
            <v>P</v>
          </cell>
          <cell r="AC6112" t="str">
            <v>Guru</v>
          </cell>
          <cell r="AD6112" t="str">
            <v>TK</v>
          </cell>
          <cell r="AE6112" t="str">
            <v>SUKUN</v>
          </cell>
          <cell r="AN6112" t="str">
            <v>Lulus Sertifikasi</v>
          </cell>
          <cell r="BB6112" t="str">
            <v>Belum</v>
          </cell>
        </row>
        <row r="6113">
          <cell r="N6113" t="str">
            <v>NON PNS</v>
          </cell>
          <cell r="R6113" t="str">
            <v>S1</v>
          </cell>
          <cell r="X6113" t="str">
            <v>P</v>
          </cell>
          <cell r="AC6113" t="str">
            <v>Guru</v>
          </cell>
          <cell r="AD6113" t="str">
            <v>TK</v>
          </cell>
          <cell r="AE6113" t="str">
            <v>SUKUN</v>
          </cell>
          <cell r="AN6113" t="str">
            <v>Lulus Sertifikasi</v>
          </cell>
          <cell r="BB6113" t="str">
            <v>Belum</v>
          </cell>
        </row>
        <row r="6114">
          <cell r="N6114" t="str">
            <v>NON PNS</v>
          </cell>
          <cell r="R6114" t="str">
            <v>S1</v>
          </cell>
          <cell r="X6114" t="str">
            <v>P</v>
          </cell>
          <cell r="AC6114" t="str">
            <v>Guru</v>
          </cell>
          <cell r="AD6114" t="str">
            <v>TK</v>
          </cell>
          <cell r="AE6114" t="str">
            <v>SUKUN</v>
          </cell>
          <cell r="AN6114" t="str">
            <v>Lulus Sertifikasi</v>
          </cell>
          <cell r="BB6114" t="str">
            <v>Belum</v>
          </cell>
        </row>
        <row r="6115">
          <cell r="N6115" t="str">
            <v>NON PNS</v>
          </cell>
          <cell r="R6115" t="str">
            <v>S1</v>
          </cell>
          <cell r="X6115" t="str">
            <v>P</v>
          </cell>
          <cell r="AC6115" t="str">
            <v>Guru</v>
          </cell>
          <cell r="AD6115" t="str">
            <v>TK</v>
          </cell>
          <cell r="AE6115" t="str">
            <v>LOWOK WARU</v>
          </cell>
          <cell r="AN6115" t="str">
            <v>Belum Sertifikasi</v>
          </cell>
          <cell r="BB6115" t="str">
            <v>Belum</v>
          </cell>
        </row>
        <row r="6116">
          <cell r="N6116" t="str">
            <v>NON PNS</v>
          </cell>
          <cell r="R6116" t="str">
            <v>S1</v>
          </cell>
          <cell r="X6116" t="str">
            <v>P</v>
          </cell>
          <cell r="AC6116" t="str">
            <v>Guru</v>
          </cell>
          <cell r="AD6116" t="str">
            <v>TK</v>
          </cell>
          <cell r="AE6116" t="str">
            <v>LOWOK WARU</v>
          </cell>
          <cell r="AN6116" t="str">
            <v>Belum Sertifikasi</v>
          </cell>
          <cell r="BB6116" t="str">
            <v>Belum</v>
          </cell>
        </row>
        <row r="6117">
          <cell r="N6117" t="str">
            <v>NON PNS</v>
          </cell>
          <cell r="R6117" t="str">
            <v>S1</v>
          </cell>
          <cell r="X6117" t="str">
            <v>P</v>
          </cell>
          <cell r="AC6117" t="str">
            <v>Guru</v>
          </cell>
          <cell r="AD6117" t="str">
            <v>TK</v>
          </cell>
          <cell r="AE6117" t="str">
            <v>BLIMBING</v>
          </cell>
          <cell r="AN6117" t="str">
            <v>Belum Sertifikasi</v>
          </cell>
          <cell r="BB6117" t="str">
            <v>Belum</v>
          </cell>
        </row>
        <row r="6118">
          <cell r="N6118" t="str">
            <v>NON PNS</v>
          </cell>
          <cell r="R6118" t="str">
            <v>S1</v>
          </cell>
          <cell r="X6118" t="str">
            <v>P</v>
          </cell>
          <cell r="AC6118" t="str">
            <v>Guru</v>
          </cell>
          <cell r="AD6118" t="str">
            <v>TK</v>
          </cell>
          <cell r="AE6118" t="str">
            <v>BLIMBING</v>
          </cell>
          <cell r="AN6118" t="str">
            <v>Lulus Sertifikasi</v>
          </cell>
          <cell r="BB6118" t="str">
            <v>Belum</v>
          </cell>
        </row>
        <row r="6119">
          <cell r="N6119" t="str">
            <v>NON PNS</v>
          </cell>
          <cell r="R6119" t="str">
            <v>S1</v>
          </cell>
          <cell r="X6119" t="str">
            <v>P</v>
          </cell>
          <cell r="AC6119" t="str">
            <v>Guru</v>
          </cell>
          <cell r="AD6119" t="str">
            <v>TK</v>
          </cell>
          <cell r="AE6119" t="str">
            <v>BLIMBING</v>
          </cell>
          <cell r="AN6119" t="str">
            <v>Lulus Sertifikasi</v>
          </cell>
          <cell r="BB6119" t="str">
            <v>Belum</v>
          </cell>
        </row>
        <row r="6120">
          <cell r="N6120" t="str">
            <v>NON PNS</v>
          </cell>
          <cell r="R6120" t="str">
            <v>S1</v>
          </cell>
          <cell r="X6120" t="str">
            <v>P</v>
          </cell>
          <cell r="AC6120" t="str">
            <v>Kepala Sekolah</v>
          </cell>
          <cell r="AD6120" t="str">
            <v>TK</v>
          </cell>
          <cell r="AE6120" t="str">
            <v>BLIMBING</v>
          </cell>
          <cell r="AN6120" t="str">
            <v>Lulus Sertifikasi</v>
          </cell>
          <cell r="BB6120" t="str">
            <v>Belum</v>
          </cell>
        </row>
        <row r="6121">
          <cell r="N6121" t="str">
            <v>NON PNS</v>
          </cell>
          <cell r="R6121" t="str">
            <v>S1</v>
          </cell>
          <cell r="X6121" t="str">
            <v>P</v>
          </cell>
          <cell r="AC6121" t="str">
            <v>Guru</v>
          </cell>
          <cell r="AD6121" t="str">
            <v>TK</v>
          </cell>
          <cell r="AE6121" t="str">
            <v>BLIMBING</v>
          </cell>
          <cell r="AN6121" t="str">
            <v>Lulus Sertifikasi</v>
          </cell>
          <cell r="BB6121" t="str">
            <v>Belum</v>
          </cell>
        </row>
        <row r="6122">
          <cell r="N6122" t="str">
            <v>NON PNS</v>
          </cell>
          <cell r="R6122" t="str">
            <v>SMA</v>
          </cell>
          <cell r="X6122" t="str">
            <v>P</v>
          </cell>
          <cell r="AC6122" t="str">
            <v>Guru</v>
          </cell>
          <cell r="AD6122" t="str">
            <v>TK</v>
          </cell>
          <cell r="AE6122" t="str">
            <v>KEDUNG KANDANG</v>
          </cell>
          <cell r="AN6122" t="str">
            <v>Belum Sertifikasi</v>
          </cell>
          <cell r="BB6122" t="str">
            <v>Belum</v>
          </cell>
        </row>
        <row r="6123">
          <cell r="N6123" t="str">
            <v>NON PNS</v>
          </cell>
          <cell r="R6123" t="str">
            <v>S1</v>
          </cell>
          <cell r="X6123" t="str">
            <v>P</v>
          </cell>
          <cell r="AC6123" t="str">
            <v>Kepala Sekolah</v>
          </cell>
          <cell r="AD6123" t="str">
            <v>TK</v>
          </cell>
          <cell r="AE6123" t="str">
            <v>KEDUNG KANDANG</v>
          </cell>
          <cell r="AN6123" t="str">
            <v>Lulus Sertifikasi</v>
          </cell>
          <cell r="BB6123" t="str">
            <v>Belum</v>
          </cell>
        </row>
        <row r="6124">
          <cell r="N6124" t="str">
            <v>NON PNS</v>
          </cell>
          <cell r="R6124" t="str">
            <v>SMA</v>
          </cell>
          <cell r="X6124" t="str">
            <v>P</v>
          </cell>
          <cell r="AC6124" t="str">
            <v>Guru</v>
          </cell>
          <cell r="AD6124" t="str">
            <v>TK</v>
          </cell>
          <cell r="AE6124" t="str">
            <v>KEDUNG KANDANG</v>
          </cell>
          <cell r="AN6124" t="str">
            <v>Belum Sertifikasi</v>
          </cell>
          <cell r="BB6124" t="str">
            <v>Belum</v>
          </cell>
        </row>
        <row r="6125">
          <cell r="N6125" t="str">
            <v>NON PNS</v>
          </cell>
          <cell r="R6125" t="str">
            <v>SMA</v>
          </cell>
          <cell r="X6125" t="str">
            <v>P</v>
          </cell>
          <cell r="AC6125" t="str">
            <v>Guru</v>
          </cell>
          <cell r="AD6125" t="str">
            <v>TK</v>
          </cell>
          <cell r="AE6125" t="str">
            <v>KEDUNG KANDANG</v>
          </cell>
          <cell r="AN6125" t="str">
            <v>Belum Sertifikasi</v>
          </cell>
          <cell r="BB6125" t="str">
            <v>Belum</v>
          </cell>
        </row>
        <row r="6126">
          <cell r="N6126" t="str">
            <v>NON PNS</v>
          </cell>
          <cell r="R6126" t="str">
            <v>SMA</v>
          </cell>
          <cell r="X6126" t="str">
            <v>P</v>
          </cell>
          <cell r="AC6126" t="str">
            <v>Guru</v>
          </cell>
          <cell r="AD6126" t="str">
            <v>TK</v>
          </cell>
          <cell r="AE6126" t="str">
            <v>KEDUNG KANDANG</v>
          </cell>
          <cell r="AN6126" t="str">
            <v>Belum Sertifikasi</v>
          </cell>
          <cell r="BB6126" t="str">
            <v>Belum</v>
          </cell>
        </row>
        <row r="6127">
          <cell r="N6127" t="str">
            <v>NON PNS</v>
          </cell>
          <cell r="R6127" t="str">
            <v>S1</v>
          </cell>
          <cell r="X6127" t="str">
            <v>P</v>
          </cell>
          <cell r="AC6127" t="str">
            <v>Guru</v>
          </cell>
          <cell r="AD6127" t="str">
            <v>TK</v>
          </cell>
          <cell r="AE6127" t="str">
            <v>KEDUNG KANDANG</v>
          </cell>
          <cell r="AN6127" t="str">
            <v>Belum Sertifikasi</v>
          </cell>
          <cell r="BB6127" t="str">
            <v>Belum</v>
          </cell>
        </row>
        <row r="6128">
          <cell r="N6128" t="str">
            <v>NON PNS</v>
          </cell>
          <cell r="R6128" t="str">
            <v>S1</v>
          </cell>
          <cell r="X6128" t="str">
            <v>P</v>
          </cell>
          <cell r="AC6128" t="str">
            <v>Guru</v>
          </cell>
          <cell r="AD6128" t="str">
            <v>TK</v>
          </cell>
          <cell r="AE6128" t="str">
            <v>KEDUNG KANDANG</v>
          </cell>
          <cell r="AN6128" t="str">
            <v>Belum Sertifikasi</v>
          </cell>
          <cell r="BB6128" t="str">
            <v>Belum</v>
          </cell>
        </row>
        <row r="6129">
          <cell r="N6129" t="str">
            <v>NON PNS</v>
          </cell>
          <cell r="R6129" t="str">
            <v>S1</v>
          </cell>
          <cell r="X6129" t="str">
            <v>P</v>
          </cell>
          <cell r="AC6129" t="str">
            <v>Guru</v>
          </cell>
          <cell r="AD6129" t="str">
            <v>TK</v>
          </cell>
          <cell r="AE6129" t="str">
            <v>KEDUNG KANDANG</v>
          </cell>
          <cell r="AN6129" t="str">
            <v>Lulus Sertifikasi</v>
          </cell>
          <cell r="BB6129" t="str">
            <v>Belum</v>
          </cell>
        </row>
        <row r="6130">
          <cell r="N6130" t="str">
            <v>NON PNS</v>
          </cell>
          <cell r="R6130" t="str">
            <v>S1</v>
          </cell>
          <cell r="X6130" t="str">
            <v>P</v>
          </cell>
          <cell r="AC6130" t="str">
            <v>Kepala Sekolah</v>
          </cell>
          <cell r="AD6130" t="str">
            <v>TK</v>
          </cell>
          <cell r="AE6130" t="str">
            <v>KEDUNG KANDANG</v>
          </cell>
          <cell r="AN6130" t="str">
            <v>Lulus Sertifikasi</v>
          </cell>
          <cell r="BB6130" t="str">
            <v>Belum</v>
          </cell>
        </row>
        <row r="6131">
          <cell r="N6131" t="str">
            <v>NON PNS</v>
          </cell>
          <cell r="R6131" t="str">
            <v>S1</v>
          </cell>
          <cell r="X6131" t="str">
            <v>P</v>
          </cell>
          <cell r="AC6131" t="str">
            <v>Guru</v>
          </cell>
          <cell r="AD6131" t="str">
            <v>TK</v>
          </cell>
          <cell r="AE6131" t="str">
            <v>SUKUN</v>
          </cell>
          <cell r="AN6131" t="str">
            <v>Belum Sertifikasi</v>
          </cell>
          <cell r="BB6131" t="str">
            <v>Belum</v>
          </cell>
        </row>
        <row r="6132">
          <cell r="N6132" t="str">
            <v>NON PNS</v>
          </cell>
          <cell r="R6132" t="str">
            <v>SMA</v>
          </cell>
          <cell r="X6132" t="str">
            <v>P</v>
          </cell>
          <cell r="AC6132" t="str">
            <v>Kepala Sekolah</v>
          </cell>
          <cell r="AD6132" t="str">
            <v>TK</v>
          </cell>
          <cell r="AE6132" t="str">
            <v>SUKUN</v>
          </cell>
          <cell r="AN6132" t="str">
            <v>Belum Sertifikasi</v>
          </cell>
          <cell r="BB6132" t="str">
            <v>Belum</v>
          </cell>
        </row>
        <row r="6133">
          <cell r="N6133" t="str">
            <v>NON PNS</v>
          </cell>
          <cell r="R6133" t="str">
            <v>SMA</v>
          </cell>
          <cell r="X6133" t="str">
            <v>P</v>
          </cell>
          <cell r="AC6133" t="str">
            <v>Guru</v>
          </cell>
          <cell r="AD6133" t="str">
            <v>TK</v>
          </cell>
          <cell r="AE6133" t="str">
            <v>SUKUN</v>
          </cell>
          <cell r="AN6133" t="str">
            <v>Belum Sertifikasi</v>
          </cell>
          <cell r="BB6133" t="str">
            <v>Belum</v>
          </cell>
        </row>
        <row r="6134">
          <cell r="N6134" t="str">
            <v>NON PNS</v>
          </cell>
          <cell r="R6134" t="str">
            <v>S1</v>
          </cell>
          <cell r="X6134" t="str">
            <v>P</v>
          </cell>
          <cell r="AC6134" t="str">
            <v>Guru</v>
          </cell>
          <cell r="AD6134" t="str">
            <v>TK</v>
          </cell>
          <cell r="AE6134" t="str">
            <v>SUKUN</v>
          </cell>
          <cell r="AN6134" t="str">
            <v>Belum Sertifikasi</v>
          </cell>
          <cell r="BB6134" t="str">
            <v>Belum</v>
          </cell>
        </row>
        <row r="6135">
          <cell r="N6135" t="str">
            <v>NON PNS</v>
          </cell>
          <cell r="R6135" t="str">
            <v>S1</v>
          </cell>
          <cell r="X6135" t="str">
            <v>P</v>
          </cell>
          <cell r="AC6135" t="str">
            <v>Guru</v>
          </cell>
          <cell r="AD6135" t="str">
            <v>TK</v>
          </cell>
          <cell r="AE6135" t="str">
            <v>SUKUN</v>
          </cell>
          <cell r="AN6135" t="str">
            <v>Belum Sertifikasi</v>
          </cell>
          <cell r="BB6135" t="str">
            <v>Belum</v>
          </cell>
        </row>
        <row r="6136">
          <cell r="N6136" t="str">
            <v>NON PNS</v>
          </cell>
          <cell r="R6136" t="str">
            <v>SMA</v>
          </cell>
          <cell r="X6136" t="str">
            <v>P</v>
          </cell>
          <cell r="AC6136" t="str">
            <v>Kepala Sekolah</v>
          </cell>
          <cell r="AD6136" t="str">
            <v>TK</v>
          </cell>
          <cell r="AE6136" t="str">
            <v>SUKUN</v>
          </cell>
          <cell r="AN6136" t="str">
            <v>Belum Sertifikasi</v>
          </cell>
          <cell r="BB6136" t="str">
            <v>Belum</v>
          </cell>
        </row>
        <row r="6137">
          <cell r="N6137" t="str">
            <v>NON PNS</v>
          </cell>
          <cell r="R6137" t="str">
            <v>S1</v>
          </cell>
          <cell r="X6137" t="str">
            <v>P</v>
          </cell>
          <cell r="AC6137" t="str">
            <v>Guru</v>
          </cell>
          <cell r="AD6137" t="str">
            <v>TK</v>
          </cell>
          <cell r="AE6137" t="str">
            <v>LOWOK WARU</v>
          </cell>
          <cell r="AN6137" t="str">
            <v>Belum Sertifikasi</v>
          </cell>
          <cell r="BB6137" t="str">
            <v>Belum</v>
          </cell>
        </row>
        <row r="6138">
          <cell r="N6138" t="str">
            <v>NON PNS</v>
          </cell>
          <cell r="R6138" t="str">
            <v>SMA</v>
          </cell>
          <cell r="X6138" t="str">
            <v>P</v>
          </cell>
          <cell r="AC6138" t="str">
            <v>Guru</v>
          </cell>
          <cell r="AD6138" t="str">
            <v>TK</v>
          </cell>
          <cell r="AE6138" t="str">
            <v>LOWOK WARU</v>
          </cell>
          <cell r="AN6138" t="str">
            <v>Belum Sertifikasi</v>
          </cell>
          <cell r="BB6138" t="str">
            <v>Belum</v>
          </cell>
        </row>
        <row r="6139">
          <cell r="N6139" t="str">
            <v>NON PNS</v>
          </cell>
          <cell r="R6139" t="str">
            <v>S1</v>
          </cell>
          <cell r="X6139" t="str">
            <v>P</v>
          </cell>
          <cell r="AC6139" t="str">
            <v>Kepala Sekolah</v>
          </cell>
          <cell r="AD6139" t="str">
            <v>TK</v>
          </cell>
          <cell r="AE6139" t="str">
            <v>LOWOK WARU</v>
          </cell>
          <cell r="AN6139" t="str">
            <v>Belum Sertifikasi</v>
          </cell>
          <cell r="BB6139" t="str">
            <v>Belum</v>
          </cell>
        </row>
        <row r="6140">
          <cell r="N6140" t="str">
            <v>NON PNS</v>
          </cell>
          <cell r="R6140" t="str">
            <v>SMA</v>
          </cell>
          <cell r="X6140" t="str">
            <v>P</v>
          </cell>
          <cell r="AC6140" t="str">
            <v>Guru</v>
          </cell>
          <cell r="AD6140" t="str">
            <v>TK</v>
          </cell>
          <cell r="AE6140" t="str">
            <v>KEDUNG KANDANG</v>
          </cell>
          <cell r="AN6140" t="str">
            <v>Belum Sertifikasi</v>
          </cell>
          <cell r="BB6140" t="str">
            <v>Belum</v>
          </cell>
        </row>
        <row r="6141">
          <cell r="N6141" t="str">
            <v>NON PNS</v>
          </cell>
          <cell r="R6141" t="str">
            <v>SMA</v>
          </cell>
          <cell r="X6141" t="str">
            <v>P</v>
          </cell>
          <cell r="AC6141" t="str">
            <v>Guru</v>
          </cell>
          <cell r="AD6141" t="str">
            <v>TK</v>
          </cell>
          <cell r="AE6141" t="str">
            <v>KEDUNG KANDANG</v>
          </cell>
          <cell r="AN6141" t="str">
            <v>Belum Sertifikasi</v>
          </cell>
          <cell r="BB6141" t="str">
            <v>Belum</v>
          </cell>
        </row>
        <row r="6142">
          <cell r="N6142" t="str">
            <v>NON PNS</v>
          </cell>
          <cell r="R6142" t="str">
            <v>SMA</v>
          </cell>
          <cell r="X6142" t="str">
            <v>P</v>
          </cell>
          <cell r="AC6142" t="str">
            <v>Guru</v>
          </cell>
          <cell r="AD6142" t="str">
            <v>TK</v>
          </cell>
          <cell r="AE6142" t="str">
            <v>KEDUNG KANDANG</v>
          </cell>
          <cell r="AN6142" t="str">
            <v>Belum Sertifikasi</v>
          </cell>
          <cell r="BB6142" t="str">
            <v>Belum</v>
          </cell>
        </row>
        <row r="6143">
          <cell r="N6143" t="str">
            <v>NON PNS</v>
          </cell>
          <cell r="R6143" t="str">
            <v>SMA</v>
          </cell>
          <cell r="X6143" t="str">
            <v>P</v>
          </cell>
          <cell r="AC6143" t="str">
            <v>Guru</v>
          </cell>
          <cell r="AD6143" t="str">
            <v>TK</v>
          </cell>
          <cell r="AE6143" t="str">
            <v>KEDUNG KANDANG</v>
          </cell>
          <cell r="AN6143" t="str">
            <v>Belum Sertifikasi</v>
          </cell>
          <cell r="BB6143" t="str">
            <v>Belum</v>
          </cell>
        </row>
        <row r="6144">
          <cell r="N6144" t="str">
            <v>NON PNS</v>
          </cell>
          <cell r="R6144" t="str">
            <v>S1</v>
          </cell>
          <cell r="X6144" t="str">
            <v>P</v>
          </cell>
          <cell r="AC6144" t="str">
            <v>Kepala Sekolah</v>
          </cell>
          <cell r="AD6144" t="str">
            <v>TK</v>
          </cell>
          <cell r="AE6144" t="str">
            <v>KEDUNG KANDANG</v>
          </cell>
          <cell r="AN6144" t="str">
            <v>Belum Sertifikasi</v>
          </cell>
          <cell r="BB6144" t="str">
            <v>Belum</v>
          </cell>
        </row>
        <row r="6145">
          <cell r="N6145" t="str">
            <v>NON PNS</v>
          </cell>
          <cell r="R6145" t="str">
            <v>SMA</v>
          </cell>
          <cell r="X6145" t="str">
            <v>P</v>
          </cell>
          <cell r="AC6145" t="str">
            <v>Tenaga Administrasi Sekolah</v>
          </cell>
          <cell r="AD6145" t="str">
            <v>TK</v>
          </cell>
          <cell r="AE6145" t="str">
            <v>KEDUNG KANDANG</v>
          </cell>
          <cell r="AN6145" t="str">
            <v>Belum Sertifikasi</v>
          </cell>
          <cell r="BB6145" t="str">
            <v>Belum</v>
          </cell>
        </row>
        <row r="6146">
          <cell r="N6146" t="str">
            <v>NON PNS</v>
          </cell>
          <cell r="R6146" t="str">
            <v>SMA</v>
          </cell>
          <cell r="X6146" t="str">
            <v>P</v>
          </cell>
          <cell r="AC6146" t="str">
            <v>Tenaga Administrasi Sekolah</v>
          </cell>
          <cell r="AD6146" t="str">
            <v>TK</v>
          </cell>
          <cell r="AE6146" t="str">
            <v>KEDUNG KANDANG</v>
          </cell>
          <cell r="AN6146" t="str">
            <v>Belum Sertifikasi</v>
          </cell>
          <cell r="BB6146" t="str">
            <v>Belum</v>
          </cell>
        </row>
        <row r="6147">
          <cell r="N6147" t="str">
            <v>NON PNS</v>
          </cell>
          <cell r="R6147" t="str">
            <v>SMA</v>
          </cell>
          <cell r="X6147" t="str">
            <v>P</v>
          </cell>
          <cell r="AC6147" t="str">
            <v>Guru</v>
          </cell>
          <cell r="AD6147" t="str">
            <v>TK</v>
          </cell>
          <cell r="AE6147" t="str">
            <v>KLOJEN</v>
          </cell>
          <cell r="AN6147" t="str">
            <v>Belum Sertifikasi</v>
          </cell>
          <cell r="BB6147" t="str">
            <v>Belum</v>
          </cell>
        </row>
        <row r="6148">
          <cell r="N6148" t="str">
            <v>NON PNS</v>
          </cell>
          <cell r="R6148" t="str">
            <v>S1</v>
          </cell>
          <cell r="X6148" t="str">
            <v>P</v>
          </cell>
          <cell r="AC6148" t="str">
            <v>Guru</v>
          </cell>
          <cell r="AD6148" t="str">
            <v>TK</v>
          </cell>
          <cell r="AE6148" t="str">
            <v>KLOJEN</v>
          </cell>
          <cell r="AN6148" t="str">
            <v>Belum Sertifikasi</v>
          </cell>
          <cell r="BB6148" t="str">
            <v>Belum</v>
          </cell>
        </row>
        <row r="6149">
          <cell r="N6149" t="str">
            <v>NON PNS</v>
          </cell>
          <cell r="R6149" t="str">
            <v>S1</v>
          </cell>
          <cell r="X6149" t="str">
            <v>P</v>
          </cell>
          <cell r="AC6149" t="str">
            <v>Kepala Sekolah</v>
          </cell>
          <cell r="AD6149" t="str">
            <v>TK</v>
          </cell>
          <cell r="AE6149" t="str">
            <v>KLOJEN</v>
          </cell>
          <cell r="AN6149" t="str">
            <v>Belum Sertifikasi</v>
          </cell>
          <cell r="BB6149" t="str">
            <v>Belum</v>
          </cell>
        </row>
        <row r="6150">
          <cell r="N6150" t="str">
            <v>NON PNS</v>
          </cell>
          <cell r="R6150" t="str">
            <v>S1</v>
          </cell>
          <cell r="X6150" t="str">
            <v>P</v>
          </cell>
          <cell r="AC6150" t="str">
            <v>Guru</v>
          </cell>
          <cell r="AD6150" t="str">
            <v>TK</v>
          </cell>
          <cell r="AE6150" t="str">
            <v>KLOJEN</v>
          </cell>
          <cell r="AN6150" t="str">
            <v>Belum Sertifikasi</v>
          </cell>
          <cell r="BB6150" t="str">
            <v>Belum</v>
          </cell>
        </row>
        <row r="6151">
          <cell r="N6151" t="str">
            <v>NON PNS</v>
          </cell>
          <cell r="R6151" t="str">
            <v>S1</v>
          </cell>
          <cell r="X6151" t="str">
            <v>P</v>
          </cell>
          <cell r="AC6151" t="str">
            <v>Guru</v>
          </cell>
          <cell r="AD6151" t="str">
            <v>TK</v>
          </cell>
          <cell r="AE6151" t="str">
            <v>KLOJEN</v>
          </cell>
          <cell r="AN6151" t="str">
            <v>Belum Sertifikasi</v>
          </cell>
          <cell r="BB6151" t="str">
            <v>Belum</v>
          </cell>
        </row>
        <row r="6152">
          <cell r="N6152" t="str">
            <v>NON PNS</v>
          </cell>
          <cell r="R6152" t="str">
            <v>S1</v>
          </cell>
          <cell r="X6152" t="str">
            <v>P</v>
          </cell>
          <cell r="AC6152" t="str">
            <v>Kepala Sekolah</v>
          </cell>
          <cell r="AD6152" t="str">
            <v>TK</v>
          </cell>
          <cell r="AE6152" t="str">
            <v>KLOJEN</v>
          </cell>
          <cell r="AN6152" t="str">
            <v>Lulus Sertifikasi</v>
          </cell>
          <cell r="BB6152" t="str">
            <v>Belum</v>
          </cell>
        </row>
        <row r="6153">
          <cell r="N6153" t="str">
            <v>NON PNS</v>
          </cell>
          <cell r="R6153" t="str">
            <v>SMA</v>
          </cell>
          <cell r="X6153" t="str">
            <v>P</v>
          </cell>
          <cell r="AC6153" t="str">
            <v>Guru</v>
          </cell>
          <cell r="AD6153" t="str">
            <v>TK</v>
          </cell>
          <cell r="AE6153" t="str">
            <v>SUKUN</v>
          </cell>
          <cell r="AN6153" t="str">
            <v>Belum Sertifikasi</v>
          </cell>
          <cell r="BB6153" t="str">
            <v>Belum</v>
          </cell>
        </row>
        <row r="6154">
          <cell r="N6154" t="str">
            <v>NON PNS</v>
          </cell>
          <cell r="R6154" t="str">
            <v>S1</v>
          </cell>
          <cell r="X6154" t="str">
            <v>P</v>
          </cell>
          <cell r="AC6154" t="str">
            <v>Guru</v>
          </cell>
          <cell r="AD6154" t="str">
            <v>TK</v>
          </cell>
          <cell r="AE6154" t="str">
            <v>SUKUN</v>
          </cell>
          <cell r="AN6154" t="str">
            <v>Lulus Sertifikasi</v>
          </cell>
          <cell r="BB6154" t="str">
            <v>Belum</v>
          </cell>
        </row>
        <row r="6155">
          <cell r="N6155" t="str">
            <v>NON PNS</v>
          </cell>
          <cell r="R6155" t="str">
            <v>S1</v>
          </cell>
          <cell r="X6155" t="str">
            <v>P</v>
          </cell>
          <cell r="AC6155" t="str">
            <v>Kepala Sekolah</v>
          </cell>
          <cell r="AD6155" t="str">
            <v>TK</v>
          </cell>
          <cell r="AE6155" t="str">
            <v>SUKUN</v>
          </cell>
          <cell r="AN6155" t="str">
            <v>Lulus Sertifikasi</v>
          </cell>
          <cell r="BB6155" t="str">
            <v>Belum</v>
          </cell>
        </row>
        <row r="6156">
          <cell r="N6156" t="str">
            <v>NON PNS</v>
          </cell>
          <cell r="R6156" t="str">
            <v>S1</v>
          </cell>
          <cell r="X6156" t="str">
            <v>P</v>
          </cell>
          <cell r="AC6156" t="str">
            <v>Guru</v>
          </cell>
          <cell r="AD6156" t="str">
            <v>TK</v>
          </cell>
          <cell r="AE6156" t="str">
            <v>BLIMBING</v>
          </cell>
          <cell r="AN6156" t="str">
            <v>Belum Sertifikasi</v>
          </cell>
          <cell r="BB6156" t="str">
            <v>Belum</v>
          </cell>
        </row>
        <row r="6157">
          <cell r="N6157" t="str">
            <v>NON PNS</v>
          </cell>
          <cell r="R6157" t="str">
            <v>S1</v>
          </cell>
          <cell r="X6157" t="str">
            <v>P</v>
          </cell>
          <cell r="AC6157" t="str">
            <v>Guru</v>
          </cell>
          <cell r="AD6157" t="str">
            <v>TK</v>
          </cell>
          <cell r="AE6157" t="str">
            <v>BLIMBING</v>
          </cell>
          <cell r="AN6157" t="str">
            <v>Belum Sertifikasi</v>
          </cell>
          <cell r="BB6157" t="str">
            <v>Belum</v>
          </cell>
        </row>
        <row r="6158">
          <cell r="N6158" t="str">
            <v>NON PNS</v>
          </cell>
          <cell r="R6158" t="str">
            <v>S1</v>
          </cell>
          <cell r="X6158" t="str">
            <v>P</v>
          </cell>
          <cell r="AC6158" t="str">
            <v>Guru</v>
          </cell>
          <cell r="AD6158" t="str">
            <v>TK</v>
          </cell>
          <cell r="AE6158" t="str">
            <v>BLIMBING</v>
          </cell>
          <cell r="AN6158" t="str">
            <v>Belum Sertifikasi</v>
          </cell>
          <cell r="BB6158" t="str">
            <v>Belum</v>
          </cell>
        </row>
        <row r="6159">
          <cell r="N6159" t="str">
            <v>NON PNS</v>
          </cell>
          <cell r="R6159" t="str">
            <v>S1</v>
          </cell>
          <cell r="X6159" t="str">
            <v>P</v>
          </cell>
          <cell r="AC6159" t="str">
            <v>Guru</v>
          </cell>
          <cell r="AD6159" t="str">
            <v>TK</v>
          </cell>
          <cell r="AE6159" t="str">
            <v>BLIMBING</v>
          </cell>
          <cell r="AN6159" t="str">
            <v>Belum Sertifikasi</v>
          </cell>
          <cell r="BB6159" t="str">
            <v>Belum</v>
          </cell>
        </row>
        <row r="6160">
          <cell r="N6160" t="str">
            <v>NON PNS</v>
          </cell>
          <cell r="R6160" t="str">
            <v>S1</v>
          </cell>
          <cell r="X6160" t="str">
            <v>P</v>
          </cell>
          <cell r="AC6160" t="str">
            <v>Guru</v>
          </cell>
          <cell r="AD6160" t="str">
            <v>TK</v>
          </cell>
          <cell r="AE6160" t="str">
            <v>BLIMBING</v>
          </cell>
          <cell r="AN6160" t="str">
            <v>Lulus Sertifikasi</v>
          </cell>
          <cell r="BB6160" t="str">
            <v>Belum</v>
          </cell>
        </row>
        <row r="6161">
          <cell r="N6161" t="str">
            <v>NON PNS</v>
          </cell>
          <cell r="R6161" t="str">
            <v>S1</v>
          </cell>
          <cell r="X6161" t="str">
            <v>P</v>
          </cell>
          <cell r="AC6161" t="str">
            <v>Guru</v>
          </cell>
          <cell r="AD6161" t="str">
            <v>TK</v>
          </cell>
          <cell r="AE6161" t="str">
            <v>BLIMBING</v>
          </cell>
          <cell r="AN6161" t="str">
            <v>Lulus Sertifikasi</v>
          </cell>
          <cell r="BB6161" t="str">
            <v>Belum</v>
          </cell>
        </row>
        <row r="6162">
          <cell r="N6162" t="str">
            <v>NON PNS</v>
          </cell>
          <cell r="R6162" t="str">
            <v>S1</v>
          </cell>
          <cell r="X6162" t="str">
            <v>P</v>
          </cell>
          <cell r="AC6162" t="str">
            <v>Guru</v>
          </cell>
          <cell r="AD6162" t="str">
            <v>TK</v>
          </cell>
          <cell r="AE6162" t="str">
            <v>BLIMBING</v>
          </cell>
          <cell r="AN6162" t="str">
            <v>Lulus Sertifikasi</v>
          </cell>
          <cell r="BB6162" t="str">
            <v>Belum</v>
          </cell>
        </row>
        <row r="6163">
          <cell r="N6163" t="str">
            <v>NON PNS</v>
          </cell>
          <cell r="R6163" t="str">
            <v>S1</v>
          </cell>
          <cell r="X6163" t="str">
            <v>P</v>
          </cell>
          <cell r="AC6163" t="str">
            <v>Kepala Sekolah</v>
          </cell>
          <cell r="AD6163" t="str">
            <v>TK</v>
          </cell>
          <cell r="AE6163" t="str">
            <v>BLIMBING</v>
          </cell>
          <cell r="AN6163" t="str">
            <v>Lulus Sertifikasi</v>
          </cell>
          <cell r="BB6163" t="str">
            <v>Belum</v>
          </cell>
        </row>
        <row r="6164">
          <cell r="N6164" t="str">
            <v>NON PNS</v>
          </cell>
          <cell r="R6164" t="str">
            <v>S1</v>
          </cell>
          <cell r="X6164" t="str">
            <v>P</v>
          </cell>
          <cell r="AC6164" t="str">
            <v>Guru</v>
          </cell>
          <cell r="AD6164" t="str">
            <v>TK</v>
          </cell>
          <cell r="AE6164" t="str">
            <v>LOWOK WARU</v>
          </cell>
          <cell r="AN6164" t="str">
            <v>Belum Sertifikasi</v>
          </cell>
          <cell r="BB6164" t="str">
            <v>Belum</v>
          </cell>
        </row>
        <row r="6165">
          <cell r="N6165" t="str">
            <v>NON PNS</v>
          </cell>
          <cell r="R6165" t="str">
            <v>S1</v>
          </cell>
          <cell r="X6165" t="str">
            <v>P</v>
          </cell>
          <cell r="AC6165" t="str">
            <v>Guru</v>
          </cell>
          <cell r="AD6165" t="str">
            <v>TK</v>
          </cell>
          <cell r="AE6165" t="str">
            <v>LOWOK WARU</v>
          </cell>
          <cell r="AN6165" t="str">
            <v>Belum Sertifikasi</v>
          </cell>
          <cell r="BB6165" t="str">
            <v>Belum</v>
          </cell>
        </row>
        <row r="6166">
          <cell r="N6166" t="str">
            <v>NON PNS</v>
          </cell>
          <cell r="R6166" t="str">
            <v>S1</v>
          </cell>
          <cell r="X6166" t="str">
            <v>P</v>
          </cell>
          <cell r="AC6166" t="str">
            <v>Guru</v>
          </cell>
          <cell r="AD6166" t="str">
            <v>TK</v>
          </cell>
          <cell r="AE6166" t="str">
            <v>LOWOK WARU</v>
          </cell>
          <cell r="AN6166" t="str">
            <v>Belum Sertifikasi</v>
          </cell>
          <cell r="BB6166" t="str">
            <v>Belum</v>
          </cell>
        </row>
        <row r="6167">
          <cell r="N6167" t="str">
            <v>NON PNS</v>
          </cell>
          <cell r="R6167" t="str">
            <v>S1</v>
          </cell>
          <cell r="X6167" t="str">
            <v>P</v>
          </cell>
          <cell r="AC6167" t="str">
            <v>Guru</v>
          </cell>
          <cell r="AD6167" t="str">
            <v>TK</v>
          </cell>
          <cell r="AE6167" t="str">
            <v>LOWOK WARU</v>
          </cell>
          <cell r="AN6167" t="str">
            <v>Belum Sertifikasi</v>
          </cell>
          <cell r="BB6167" t="str">
            <v>Belum</v>
          </cell>
        </row>
        <row r="6168">
          <cell r="N6168" t="str">
            <v>NON PNS</v>
          </cell>
          <cell r="R6168" t="str">
            <v>S1</v>
          </cell>
          <cell r="X6168" t="str">
            <v>P</v>
          </cell>
          <cell r="AC6168" t="str">
            <v>Guru</v>
          </cell>
          <cell r="AD6168" t="str">
            <v>TK</v>
          </cell>
          <cell r="AE6168" t="str">
            <v>LOWOK WARU</v>
          </cell>
          <cell r="AN6168" t="str">
            <v>Belum Sertifikasi</v>
          </cell>
          <cell r="BB6168" t="str">
            <v>Belum</v>
          </cell>
        </row>
        <row r="6169">
          <cell r="N6169" t="str">
            <v>NON PNS</v>
          </cell>
          <cell r="R6169" t="str">
            <v>S1</v>
          </cell>
          <cell r="X6169" t="str">
            <v>P</v>
          </cell>
          <cell r="AC6169" t="str">
            <v>Guru</v>
          </cell>
          <cell r="AD6169" t="str">
            <v>TK</v>
          </cell>
          <cell r="AE6169" t="str">
            <v>LOWOK WARU</v>
          </cell>
          <cell r="AN6169" t="str">
            <v>Belum Sertifikasi</v>
          </cell>
          <cell r="BB6169" t="str">
            <v>Belum</v>
          </cell>
        </row>
        <row r="6170">
          <cell r="N6170" t="str">
            <v>NON PNS</v>
          </cell>
          <cell r="R6170" t="str">
            <v>S1</v>
          </cell>
          <cell r="X6170" t="str">
            <v>P</v>
          </cell>
          <cell r="AC6170" t="str">
            <v>Kepala Sekolah</v>
          </cell>
          <cell r="AD6170" t="str">
            <v>TK</v>
          </cell>
          <cell r="AE6170" t="str">
            <v>LOWOK WARU</v>
          </cell>
          <cell r="AN6170" t="str">
            <v>Belum Sertifikasi</v>
          </cell>
          <cell r="BB6170" t="str">
            <v>Belum</v>
          </cell>
        </row>
        <row r="6171">
          <cell r="N6171" t="str">
            <v>NON PNS</v>
          </cell>
          <cell r="R6171" t="str">
            <v>S1</v>
          </cell>
          <cell r="X6171" t="str">
            <v>P</v>
          </cell>
          <cell r="AC6171" t="str">
            <v>Guru</v>
          </cell>
          <cell r="AD6171" t="str">
            <v>TK</v>
          </cell>
          <cell r="AE6171" t="str">
            <v>LOWOK WARU</v>
          </cell>
          <cell r="AN6171" t="str">
            <v>Belum Sertifikasi</v>
          </cell>
          <cell r="BB6171" t="str">
            <v>Belum</v>
          </cell>
        </row>
        <row r="6172">
          <cell r="N6172" t="str">
            <v>NON PNS</v>
          </cell>
          <cell r="R6172" t="str">
            <v>S1</v>
          </cell>
          <cell r="X6172" t="str">
            <v>P</v>
          </cell>
          <cell r="AC6172" t="str">
            <v>Guru</v>
          </cell>
          <cell r="AD6172" t="str">
            <v>TK</v>
          </cell>
          <cell r="AE6172" t="str">
            <v>LOWOK WARU</v>
          </cell>
          <cell r="AN6172" t="str">
            <v>Belum Sertifikasi</v>
          </cell>
          <cell r="BB6172" t="str">
            <v>Belum</v>
          </cell>
        </row>
        <row r="6173">
          <cell r="N6173" t="str">
            <v>NON PNS</v>
          </cell>
          <cell r="R6173" t="str">
            <v>SMA</v>
          </cell>
          <cell r="X6173" t="str">
            <v>P</v>
          </cell>
          <cell r="AC6173" t="str">
            <v>Guru</v>
          </cell>
          <cell r="AD6173" t="str">
            <v>TK</v>
          </cell>
          <cell r="AE6173" t="str">
            <v>LOWOK WARU</v>
          </cell>
          <cell r="AN6173" t="str">
            <v>Belum Sertifikasi</v>
          </cell>
          <cell r="BB6173" t="str">
            <v>Belum</v>
          </cell>
        </row>
        <row r="6174">
          <cell r="N6174" t="str">
            <v>NON PNS</v>
          </cell>
          <cell r="R6174" t="str">
            <v>S1</v>
          </cell>
          <cell r="X6174" t="str">
            <v>P</v>
          </cell>
          <cell r="AC6174" t="str">
            <v>Guru</v>
          </cell>
          <cell r="AD6174" t="str">
            <v>TK</v>
          </cell>
          <cell r="AE6174" t="str">
            <v>LOWOK WARU</v>
          </cell>
          <cell r="AN6174" t="str">
            <v>Belum Sertifikasi</v>
          </cell>
          <cell r="BB6174" t="str">
            <v>Belum</v>
          </cell>
        </row>
        <row r="6175">
          <cell r="N6175" t="str">
            <v>NON PNS</v>
          </cell>
          <cell r="R6175" t="str">
            <v>S1</v>
          </cell>
          <cell r="X6175" t="str">
            <v>P</v>
          </cell>
          <cell r="AC6175" t="str">
            <v>Tenaga Administrasi Sekolah</v>
          </cell>
          <cell r="AD6175" t="str">
            <v>TK</v>
          </cell>
          <cell r="AE6175" t="str">
            <v>LOWOK WARU</v>
          </cell>
          <cell r="AN6175" t="str">
            <v>Belum Sertifikasi</v>
          </cell>
          <cell r="BB6175" t="str">
            <v>Belum</v>
          </cell>
        </row>
        <row r="6176">
          <cell r="N6176" t="str">
            <v>NON PNS</v>
          </cell>
          <cell r="R6176" t="str">
            <v>S1</v>
          </cell>
          <cell r="X6176" t="str">
            <v>P</v>
          </cell>
          <cell r="AC6176" t="str">
            <v>Tenaga Administrasi Sekolah</v>
          </cell>
          <cell r="AD6176" t="str">
            <v>TK</v>
          </cell>
          <cell r="AE6176" t="str">
            <v>LOWOK WARU</v>
          </cell>
          <cell r="AN6176" t="str">
            <v>Belum Sertifikasi</v>
          </cell>
          <cell r="BB6176" t="str">
            <v>Belum</v>
          </cell>
        </row>
        <row r="6177">
          <cell r="N6177" t="str">
            <v>NON PNS</v>
          </cell>
          <cell r="R6177" t="str">
            <v>S1</v>
          </cell>
          <cell r="X6177" t="str">
            <v>P</v>
          </cell>
          <cell r="AC6177" t="str">
            <v>Guru</v>
          </cell>
          <cell r="AD6177" t="str">
            <v>TK</v>
          </cell>
          <cell r="AE6177" t="str">
            <v>LOWOK WARU</v>
          </cell>
          <cell r="AN6177" t="str">
            <v>Belum Sertifikasi</v>
          </cell>
          <cell r="BB6177" t="str">
            <v>Belum</v>
          </cell>
        </row>
        <row r="6178">
          <cell r="N6178" t="str">
            <v>NON PNS</v>
          </cell>
          <cell r="R6178" t="str">
            <v>S1</v>
          </cell>
          <cell r="X6178" t="str">
            <v>P</v>
          </cell>
          <cell r="AC6178" t="str">
            <v>Guru</v>
          </cell>
          <cell r="AD6178" t="str">
            <v>TK</v>
          </cell>
          <cell r="AE6178" t="str">
            <v>KLOJEN</v>
          </cell>
          <cell r="AN6178" t="str">
            <v>Belum Sertifikasi</v>
          </cell>
          <cell r="BB6178" t="str">
            <v>Belum</v>
          </cell>
        </row>
        <row r="6179">
          <cell r="N6179" t="str">
            <v>NON PNS</v>
          </cell>
          <cell r="R6179" t="str">
            <v>S1</v>
          </cell>
          <cell r="X6179" t="str">
            <v>P</v>
          </cell>
          <cell r="AC6179" t="str">
            <v>Kepala Sekolah</v>
          </cell>
          <cell r="AD6179" t="str">
            <v>TK</v>
          </cell>
          <cell r="AE6179" t="str">
            <v>KLOJEN</v>
          </cell>
          <cell r="AN6179" t="str">
            <v>Belum Sertifikasi</v>
          </cell>
          <cell r="BB6179" t="str">
            <v>Belum</v>
          </cell>
        </row>
        <row r="6180">
          <cell r="N6180" t="str">
            <v>NON PNS</v>
          </cell>
          <cell r="R6180" t="str">
            <v>S1</v>
          </cell>
          <cell r="X6180" t="str">
            <v>P</v>
          </cell>
          <cell r="AC6180" t="str">
            <v>Guru</v>
          </cell>
          <cell r="AD6180" t="str">
            <v>TK</v>
          </cell>
          <cell r="AE6180" t="str">
            <v>KLOJEN</v>
          </cell>
          <cell r="AN6180" t="str">
            <v>Belum Sertifikasi</v>
          </cell>
          <cell r="BB6180" t="str">
            <v>Belum</v>
          </cell>
        </row>
        <row r="6181">
          <cell r="N6181" t="str">
            <v>NON PNS</v>
          </cell>
          <cell r="R6181" t="str">
            <v>S1</v>
          </cell>
          <cell r="X6181" t="str">
            <v>P</v>
          </cell>
          <cell r="AC6181" t="str">
            <v>Guru</v>
          </cell>
          <cell r="AD6181" t="str">
            <v>TK</v>
          </cell>
          <cell r="AE6181" t="str">
            <v>KLOJEN</v>
          </cell>
          <cell r="AN6181" t="str">
            <v>Belum Sertifikasi</v>
          </cell>
          <cell r="BB6181" t="str">
            <v>Belum</v>
          </cell>
        </row>
        <row r="6182">
          <cell r="N6182" t="str">
            <v>NON PNS</v>
          </cell>
          <cell r="R6182" t="str">
            <v>S1</v>
          </cell>
          <cell r="X6182" t="str">
            <v>P</v>
          </cell>
          <cell r="AC6182" t="str">
            <v>Guru</v>
          </cell>
          <cell r="AD6182" t="str">
            <v>TK</v>
          </cell>
          <cell r="AE6182" t="str">
            <v>KLOJEN</v>
          </cell>
          <cell r="AN6182" t="str">
            <v>Lulus Sertifikasi</v>
          </cell>
          <cell r="BB6182" t="str">
            <v>Belum</v>
          </cell>
        </row>
        <row r="6183">
          <cell r="N6183" t="str">
            <v>NON PNS</v>
          </cell>
          <cell r="R6183" t="str">
            <v>S1</v>
          </cell>
          <cell r="X6183" t="str">
            <v>P</v>
          </cell>
          <cell r="AC6183" t="str">
            <v>Guru</v>
          </cell>
          <cell r="AD6183" t="str">
            <v>TK</v>
          </cell>
          <cell r="AE6183" t="str">
            <v>KLOJEN</v>
          </cell>
          <cell r="AN6183" t="str">
            <v>Lulus Sertifikasi</v>
          </cell>
          <cell r="BB6183" t="str">
            <v>Belum</v>
          </cell>
        </row>
        <row r="6184">
          <cell r="N6184" t="str">
            <v>NON PNS</v>
          </cell>
          <cell r="R6184" t="str">
            <v>S1</v>
          </cell>
          <cell r="X6184" t="str">
            <v>P</v>
          </cell>
          <cell r="AC6184" t="str">
            <v>Guru</v>
          </cell>
          <cell r="AD6184" t="str">
            <v>TK</v>
          </cell>
          <cell r="AE6184" t="str">
            <v>KLOJEN</v>
          </cell>
          <cell r="AN6184" t="str">
            <v>Lulus Sertifikasi</v>
          </cell>
          <cell r="BB6184" t="str">
            <v>Belum</v>
          </cell>
        </row>
        <row r="6185">
          <cell r="N6185" t="str">
            <v>NON PNS</v>
          </cell>
          <cell r="R6185" t="str">
            <v>SMA</v>
          </cell>
          <cell r="X6185" t="str">
            <v>P</v>
          </cell>
          <cell r="AC6185" t="str">
            <v>Guru</v>
          </cell>
          <cell r="AD6185" t="str">
            <v>TK</v>
          </cell>
          <cell r="AE6185" t="str">
            <v>BLIMBING</v>
          </cell>
          <cell r="AN6185" t="str">
            <v>Belum Sertifikasi</v>
          </cell>
          <cell r="BB6185" t="str">
            <v>Belum</v>
          </cell>
        </row>
        <row r="6186">
          <cell r="N6186" t="str">
            <v>NON PNS</v>
          </cell>
          <cell r="R6186" t="str">
            <v>SMA</v>
          </cell>
          <cell r="X6186" t="str">
            <v>P</v>
          </cell>
          <cell r="AC6186" t="str">
            <v>Guru</v>
          </cell>
          <cell r="AD6186" t="str">
            <v>TK</v>
          </cell>
          <cell r="AE6186" t="str">
            <v>BLIMBING</v>
          </cell>
          <cell r="AN6186" t="str">
            <v>Belum Sertifikasi</v>
          </cell>
          <cell r="BB6186" t="str">
            <v>Belum</v>
          </cell>
        </row>
        <row r="6187">
          <cell r="N6187" t="str">
            <v>NON PNS</v>
          </cell>
          <cell r="R6187" t="str">
            <v>D3</v>
          </cell>
          <cell r="X6187" t="str">
            <v>P</v>
          </cell>
          <cell r="AC6187" t="str">
            <v>Kepala Sekolah</v>
          </cell>
          <cell r="AD6187" t="str">
            <v>TK</v>
          </cell>
          <cell r="AE6187" t="str">
            <v>BLIMBING</v>
          </cell>
          <cell r="AN6187" t="str">
            <v>Belum Sertifikasi</v>
          </cell>
          <cell r="BB6187" t="str">
            <v>Belum</v>
          </cell>
        </row>
        <row r="6188">
          <cell r="N6188" t="str">
            <v>NON PNS</v>
          </cell>
          <cell r="R6188" t="str">
            <v>S1</v>
          </cell>
          <cell r="X6188" t="str">
            <v>P</v>
          </cell>
          <cell r="AC6188" t="str">
            <v>Guru</v>
          </cell>
          <cell r="AD6188" t="str">
            <v>TK</v>
          </cell>
          <cell r="AE6188" t="str">
            <v>LOWOK WARU</v>
          </cell>
          <cell r="AN6188" t="str">
            <v>Belum Sertifikasi</v>
          </cell>
          <cell r="BB6188" t="str">
            <v>Belum</v>
          </cell>
        </row>
        <row r="6189">
          <cell r="N6189" t="str">
            <v>NON PNS</v>
          </cell>
          <cell r="R6189" t="str">
            <v>S1</v>
          </cell>
          <cell r="X6189" t="str">
            <v>P</v>
          </cell>
          <cell r="AC6189" t="str">
            <v>Guru</v>
          </cell>
          <cell r="AD6189" t="str">
            <v>TK</v>
          </cell>
          <cell r="AE6189" t="str">
            <v>LOWOK WARU</v>
          </cell>
          <cell r="AN6189" t="str">
            <v>Lulus Sertifikasi</v>
          </cell>
          <cell r="BB6189" t="str">
            <v>Belum</v>
          </cell>
        </row>
        <row r="6190">
          <cell r="N6190" t="str">
            <v>NON PNS</v>
          </cell>
          <cell r="R6190" t="str">
            <v>S1</v>
          </cell>
          <cell r="X6190" t="str">
            <v>P</v>
          </cell>
          <cell r="AC6190" t="str">
            <v>Kepala Sekolah</v>
          </cell>
          <cell r="AD6190" t="str">
            <v>TK</v>
          </cell>
          <cell r="AE6190" t="str">
            <v>LOWOK WARU</v>
          </cell>
          <cell r="AN6190" t="str">
            <v>Belum Sertifikasi</v>
          </cell>
          <cell r="BB6190" t="str">
            <v>Belum</v>
          </cell>
        </row>
        <row r="6191">
          <cell r="N6191" t="str">
            <v>NON PNS</v>
          </cell>
          <cell r="R6191" t="str">
            <v>S1</v>
          </cell>
          <cell r="X6191" t="str">
            <v>P</v>
          </cell>
          <cell r="AC6191" t="str">
            <v>Kepala Sekolah</v>
          </cell>
          <cell r="AD6191" t="str">
            <v>TK</v>
          </cell>
          <cell r="AE6191" t="str">
            <v>LOWOK WARU</v>
          </cell>
          <cell r="AN6191" t="str">
            <v>Lulus Sertifikasi</v>
          </cell>
          <cell r="BB6191" t="str">
            <v>Belum</v>
          </cell>
        </row>
        <row r="6192">
          <cell r="N6192" t="str">
            <v>NON PNS</v>
          </cell>
          <cell r="R6192" t="str">
            <v>S1</v>
          </cell>
          <cell r="X6192" t="str">
            <v>P</v>
          </cell>
          <cell r="AC6192" t="str">
            <v>Guru</v>
          </cell>
          <cell r="AD6192" t="str">
            <v>TK</v>
          </cell>
          <cell r="AE6192" t="str">
            <v>SUKUN</v>
          </cell>
          <cell r="AN6192" t="str">
            <v>Lulus Sertifikasi</v>
          </cell>
          <cell r="BB6192" t="str">
            <v>Belum</v>
          </cell>
        </row>
        <row r="6193">
          <cell r="N6193" t="str">
            <v>NON PNS</v>
          </cell>
          <cell r="R6193" t="str">
            <v>D2</v>
          </cell>
          <cell r="X6193" t="str">
            <v>P</v>
          </cell>
          <cell r="AC6193" t="str">
            <v>Guru</v>
          </cell>
          <cell r="AD6193" t="str">
            <v>TK</v>
          </cell>
          <cell r="AE6193" t="str">
            <v>SUKUN</v>
          </cell>
          <cell r="AN6193" t="str">
            <v>Belum Sertifikasi</v>
          </cell>
          <cell r="BB6193" t="str">
            <v>Belum</v>
          </cell>
        </row>
        <row r="6194">
          <cell r="N6194" t="str">
            <v>NON PNS</v>
          </cell>
          <cell r="R6194" t="str">
            <v>S1</v>
          </cell>
          <cell r="X6194" t="str">
            <v>L</v>
          </cell>
          <cell r="AC6194" t="str">
            <v>Kepala Sekolah</v>
          </cell>
          <cell r="AD6194" t="str">
            <v>TK</v>
          </cell>
          <cell r="AE6194" t="str">
            <v>SUKUN</v>
          </cell>
          <cell r="AN6194" t="str">
            <v>Belum Sertifikasi</v>
          </cell>
          <cell r="BB6194" t="str">
            <v>Belum</v>
          </cell>
        </row>
        <row r="6195">
          <cell r="N6195" t="str">
            <v>NON PNS</v>
          </cell>
          <cell r="R6195" t="str">
            <v>SMA</v>
          </cell>
          <cell r="X6195" t="str">
            <v>P</v>
          </cell>
          <cell r="AC6195" t="str">
            <v>Guru</v>
          </cell>
          <cell r="AD6195" t="str">
            <v>TK</v>
          </cell>
          <cell r="AE6195" t="str">
            <v>SUKUN</v>
          </cell>
          <cell r="AN6195" t="str">
            <v>Belum Sertifikasi</v>
          </cell>
          <cell r="BB6195" t="str">
            <v>Belum</v>
          </cell>
        </row>
        <row r="6196">
          <cell r="N6196" t="str">
            <v>NON PNS</v>
          </cell>
          <cell r="R6196" t="str">
            <v>SMA</v>
          </cell>
          <cell r="X6196" t="str">
            <v>P</v>
          </cell>
          <cell r="AC6196" t="str">
            <v>Guru</v>
          </cell>
          <cell r="AD6196" t="str">
            <v>TK</v>
          </cell>
          <cell r="AE6196" t="str">
            <v>SUKUN</v>
          </cell>
          <cell r="AN6196" t="str">
            <v>Belum Sertifikasi</v>
          </cell>
          <cell r="BB6196" t="str">
            <v>Belum</v>
          </cell>
        </row>
        <row r="6197">
          <cell r="N6197" t="str">
            <v>NON PNS</v>
          </cell>
          <cell r="R6197" t="str">
            <v>S1</v>
          </cell>
          <cell r="X6197" t="str">
            <v>P</v>
          </cell>
          <cell r="AC6197" t="str">
            <v>Kepala Sekolah</v>
          </cell>
          <cell r="AD6197" t="str">
            <v>TK</v>
          </cell>
          <cell r="AE6197" t="str">
            <v>SUKUN</v>
          </cell>
          <cell r="AN6197" t="str">
            <v>Lulus Sertifikasi</v>
          </cell>
          <cell r="BB6197" t="str">
            <v>Belum</v>
          </cell>
        </row>
        <row r="6198">
          <cell r="N6198" t="str">
            <v>NON PNS</v>
          </cell>
          <cell r="R6198" t="str">
            <v>S1</v>
          </cell>
          <cell r="X6198" t="str">
            <v>P</v>
          </cell>
          <cell r="AC6198" t="str">
            <v>Guru</v>
          </cell>
          <cell r="AD6198" t="str">
            <v>TK</v>
          </cell>
          <cell r="AE6198" t="str">
            <v>SUKUN</v>
          </cell>
          <cell r="AN6198" t="str">
            <v>Lulus Sertifikasi</v>
          </cell>
          <cell r="BB6198" t="str">
            <v>Belum</v>
          </cell>
        </row>
        <row r="6199">
          <cell r="N6199" t="str">
            <v>NON PNS</v>
          </cell>
          <cell r="R6199" t="str">
            <v>S1</v>
          </cell>
          <cell r="X6199" t="str">
            <v>P</v>
          </cell>
          <cell r="AC6199" t="str">
            <v>Guru</v>
          </cell>
          <cell r="AD6199" t="str">
            <v>TK</v>
          </cell>
          <cell r="AE6199" t="str">
            <v>SUKUN</v>
          </cell>
          <cell r="AN6199" t="str">
            <v>Belum Sertifikasi</v>
          </cell>
          <cell r="BB6199" t="str">
            <v>Belum</v>
          </cell>
        </row>
        <row r="6200">
          <cell r="N6200" t="str">
            <v>NON PNS</v>
          </cell>
          <cell r="R6200" t="str">
            <v>S1</v>
          </cell>
          <cell r="X6200" t="str">
            <v>L</v>
          </cell>
          <cell r="AC6200" t="str">
            <v>Guru</v>
          </cell>
          <cell r="AD6200" t="str">
            <v>TK</v>
          </cell>
          <cell r="AE6200" t="str">
            <v>SUKUN</v>
          </cell>
          <cell r="AN6200" t="str">
            <v>Belum Sertifikasi</v>
          </cell>
          <cell r="BB6200" t="str">
            <v>Belum</v>
          </cell>
        </row>
        <row r="6201">
          <cell r="N6201" t="str">
            <v>NON PNS</v>
          </cell>
          <cell r="R6201" t="str">
            <v>S1</v>
          </cell>
          <cell r="X6201" t="str">
            <v>L</v>
          </cell>
          <cell r="AC6201" t="str">
            <v>Guru</v>
          </cell>
          <cell r="AD6201" t="str">
            <v>TK</v>
          </cell>
          <cell r="AE6201" t="str">
            <v>SUKUN</v>
          </cell>
          <cell r="AN6201" t="str">
            <v>Belum Sertifikasi</v>
          </cell>
          <cell r="BB6201" t="str">
            <v>Belum</v>
          </cell>
        </row>
        <row r="6202">
          <cell r="N6202" t="str">
            <v>NON PNS</v>
          </cell>
          <cell r="R6202" t="str">
            <v>SMA</v>
          </cell>
          <cell r="X6202" t="str">
            <v>L</v>
          </cell>
          <cell r="AC6202" t="str">
            <v>Kepala Sekolah</v>
          </cell>
          <cell r="AD6202" t="str">
            <v>TK</v>
          </cell>
          <cell r="AE6202" t="str">
            <v>SUKUN</v>
          </cell>
          <cell r="AN6202" t="str">
            <v>Belum Sertifikasi</v>
          </cell>
          <cell r="BB6202" t="str">
            <v>Belum</v>
          </cell>
        </row>
        <row r="6203">
          <cell r="N6203" t="str">
            <v>NON PNS</v>
          </cell>
          <cell r="R6203" t="str">
            <v>S1</v>
          </cell>
          <cell r="X6203" t="str">
            <v>P</v>
          </cell>
          <cell r="AC6203" t="str">
            <v>Guru</v>
          </cell>
          <cell r="AD6203" t="str">
            <v>TK</v>
          </cell>
          <cell r="AE6203" t="str">
            <v>LOWOK WARU</v>
          </cell>
          <cell r="AN6203" t="str">
            <v>Belum Sertifikasi</v>
          </cell>
          <cell r="BB6203" t="str">
            <v>Belum</v>
          </cell>
        </row>
        <row r="6204">
          <cell r="N6204" t="str">
            <v>NON PNS</v>
          </cell>
          <cell r="R6204" t="str">
            <v>S1</v>
          </cell>
          <cell r="X6204" t="str">
            <v>P</v>
          </cell>
          <cell r="AC6204" t="str">
            <v>Guru</v>
          </cell>
          <cell r="AD6204" t="str">
            <v>TK</v>
          </cell>
          <cell r="AE6204" t="str">
            <v>LOWOK WARU</v>
          </cell>
          <cell r="AN6204" t="str">
            <v>Belum Sertifikasi</v>
          </cell>
          <cell r="BB6204" t="str">
            <v>Belum</v>
          </cell>
        </row>
        <row r="6205">
          <cell r="N6205" t="str">
            <v>NON PNS</v>
          </cell>
          <cell r="R6205" t="str">
            <v>S1</v>
          </cell>
          <cell r="X6205" t="str">
            <v>P</v>
          </cell>
          <cell r="AC6205" t="str">
            <v>Guru</v>
          </cell>
          <cell r="AD6205" t="str">
            <v>TK</v>
          </cell>
          <cell r="AE6205" t="str">
            <v>LOWOK WARU</v>
          </cell>
          <cell r="AN6205" t="str">
            <v>Belum Sertifikasi</v>
          </cell>
          <cell r="BB6205" t="str">
            <v>Belum</v>
          </cell>
        </row>
        <row r="6206">
          <cell r="N6206" t="str">
            <v>NON PNS</v>
          </cell>
          <cell r="R6206" t="str">
            <v>S1</v>
          </cell>
          <cell r="X6206" t="str">
            <v>P</v>
          </cell>
          <cell r="AC6206" t="str">
            <v>Kepala Sekolah</v>
          </cell>
          <cell r="AD6206" t="str">
            <v>TK</v>
          </cell>
          <cell r="AE6206" t="str">
            <v>LOWOK WARU</v>
          </cell>
          <cell r="AN6206" t="str">
            <v>Belum Sertifikasi</v>
          </cell>
          <cell r="BB6206" t="str">
            <v>Belum</v>
          </cell>
        </row>
        <row r="6207">
          <cell r="N6207" t="str">
            <v>NON PNS</v>
          </cell>
          <cell r="R6207" t="str">
            <v>SMA</v>
          </cell>
          <cell r="X6207" t="str">
            <v>L</v>
          </cell>
          <cell r="AC6207" t="str">
            <v>Petugas Keamanan</v>
          </cell>
          <cell r="AD6207" t="str">
            <v>TK</v>
          </cell>
          <cell r="AE6207" t="str">
            <v>LOWOK WARU</v>
          </cell>
          <cell r="AN6207" t="str">
            <v>Belum Sertifikasi</v>
          </cell>
          <cell r="BB6207" t="str">
            <v>Belum</v>
          </cell>
        </row>
        <row r="6208">
          <cell r="N6208" t="str">
            <v>NON PNS</v>
          </cell>
          <cell r="R6208" t="str">
            <v>S1</v>
          </cell>
          <cell r="X6208" t="str">
            <v>P</v>
          </cell>
          <cell r="AC6208" t="str">
            <v>Guru</v>
          </cell>
          <cell r="AD6208" t="str">
            <v>TK</v>
          </cell>
          <cell r="AE6208" t="str">
            <v>BLIMBING</v>
          </cell>
          <cell r="AN6208" t="str">
            <v>Lulus Sertifikasi</v>
          </cell>
          <cell r="BB6208" t="str">
            <v>Belum</v>
          </cell>
        </row>
        <row r="6209">
          <cell r="N6209" t="str">
            <v>NON PNS</v>
          </cell>
          <cell r="R6209" t="str">
            <v>S1</v>
          </cell>
          <cell r="X6209" t="str">
            <v>P</v>
          </cell>
          <cell r="AC6209" t="str">
            <v>Guru</v>
          </cell>
          <cell r="AD6209" t="str">
            <v>TK</v>
          </cell>
          <cell r="AE6209" t="str">
            <v>BLIMBING</v>
          </cell>
          <cell r="AN6209" t="str">
            <v>Lulus Sertifikasi</v>
          </cell>
          <cell r="BB6209" t="str">
            <v>Belum</v>
          </cell>
        </row>
        <row r="6210">
          <cell r="N6210" t="str">
            <v>NON PNS</v>
          </cell>
          <cell r="R6210" t="str">
            <v>S1</v>
          </cell>
          <cell r="X6210" t="str">
            <v>P</v>
          </cell>
          <cell r="AC6210" t="str">
            <v>Kepala Sekolah</v>
          </cell>
          <cell r="AD6210" t="str">
            <v>TK</v>
          </cell>
          <cell r="AE6210" t="str">
            <v>BLIMBING</v>
          </cell>
          <cell r="AN6210" t="str">
            <v>Lulus Sertifikasi</v>
          </cell>
          <cell r="BB6210" t="str">
            <v>Belum</v>
          </cell>
        </row>
        <row r="6211">
          <cell r="N6211" t="str">
            <v>NON PNS</v>
          </cell>
          <cell r="R6211" t="str">
            <v>SMA</v>
          </cell>
          <cell r="X6211" t="str">
            <v>P</v>
          </cell>
          <cell r="AC6211" t="str">
            <v>Guru</v>
          </cell>
          <cell r="AD6211" t="str">
            <v>TK</v>
          </cell>
          <cell r="AE6211" t="str">
            <v>SUKUN</v>
          </cell>
          <cell r="AN6211" t="str">
            <v>Belum Sertifikasi</v>
          </cell>
          <cell r="BB6211" t="str">
            <v>Belum</v>
          </cell>
        </row>
        <row r="6212">
          <cell r="N6212" t="str">
            <v>NON PNS</v>
          </cell>
          <cell r="R6212" t="str">
            <v>S1</v>
          </cell>
          <cell r="X6212" t="str">
            <v>P</v>
          </cell>
          <cell r="AC6212" t="str">
            <v>Guru</v>
          </cell>
          <cell r="AD6212" t="str">
            <v>TK</v>
          </cell>
          <cell r="AE6212" t="str">
            <v>SUKUN</v>
          </cell>
          <cell r="AN6212" t="str">
            <v>Belum Sertifikasi</v>
          </cell>
          <cell r="BB6212" t="str">
            <v>Belum</v>
          </cell>
        </row>
        <row r="6213">
          <cell r="N6213" t="str">
            <v>NON PNS</v>
          </cell>
          <cell r="R6213" t="str">
            <v>SMA</v>
          </cell>
          <cell r="X6213" t="str">
            <v>P</v>
          </cell>
          <cell r="AC6213" t="str">
            <v>Guru</v>
          </cell>
          <cell r="AD6213" t="str">
            <v>TK</v>
          </cell>
          <cell r="AE6213" t="str">
            <v>SUKUN</v>
          </cell>
          <cell r="AN6213" t="str">
            <v>Belum Sertifikasi</v>
          </cell>
          <cell r="BB6213" t="str">
            <v>Belum</v>
          </cell>
        </row>
        <row r="6214">
          <cell r="N6214" t="str">
            <v>NON PNS</v>
          </cell>
          <cell r="R6214" t="str">
            <v>SMA</v>
          </cell>
          <cell r="X6214" t="str">
            <v>P</v>
          </cell>
          <cell r="AC6214" t="str">
            <v>Guru</v>
          </cell>
          <cell r="AD6214" t="str">
            <v>TK</v>
          </cell>
          <cell r="AE6214" t="str">
            <v>SUKUN</v>
          </cell>
          <cell r="AN6214" t="str">
            <v>Belum Sertifikasi</v>
          </cell>
          <cell r="BB6214" t="str">
            <v>Belum</v>
          </cell>
        </row>
        <row r="6215">
          <cell r="N6215" t="str">
            <v>NON PNS</v>
          </cell>
          <cell r="R6215" t="str">
            <v>S1</v>
          </cell>
          <cell r="X6215" t="str">
            <v>L</v>
          </cell>
          <cell r="AC6215" t="str">
            <v>Guru</v>
          </cell>
          <cell r="AD6215" t="str">
            <v>TK</v>
          </cell>
          <cell r="AE6215" t="str">
            <v>SUKUN</v>
          </cell>
          <cell r="AN6215" t="str">
            <v>Belum Sertifikasi</v>
          </cell>
          <cell r="BB6215" t="str">
            <v>Belum</v>
          </cell>
        </row>
        <row r="6216">
          <cell r="N6216" t="str">
            <v>NON PNS</v>
          </cell>
          <cell r="R6216" t="str">
            <v>S1</v>
          </cell>
          <cell r="X6216" t="str">
            <v>P</v>
          </cell>
          <cell r="AC6216" t="str">
            <v>Guru</v>
          </cell>
          <cell r="AD6216" t="str">
            <v>TK</v>
          </cell>
          <cell r="AE6216" t="str">
            <v>SUKUN</v>
          </cell>
          <cell r="AN6216" t="str">
            <v>Belum Sertifikasi</v>
          </cell>
          <cell r="BB6216" t="str">
            <v>Belum</v>
          </cell>
        </row>
        <row r="6217">
          <cell r="N6217" t="str">
            <v>NON PNS</v>
          </cell>
          <cell r="R6217" t="str">
            <v>S1</v>
          </cell>
          <cell r="X6217" t="str">
            <v>P</v>
          </cell>
          <cell r="AC6217" t="str">
            <v>Kepala Sekolah</v>
          </cell>
          <cell r="AD6217" t="str">
            <v>TK</v>
          </cell>
          <cell r="AE6217" t="str">
            <v>SUKUN</v>
          </cell>
          <cell r="AN6217" t="str">
            <v>Belum Sertifikasi</v>
          </cell>
          <cell r="BB6217" t="str">
            <v>Belum</v>
          </cell>
        </row>
        <row r="6218">
          <cell r="N6218" t="str">
            <v>NON PNS</v>
          </cell>
          <cell r="R6218" t="str">
            <v>S1</v>
          </cell>
          <cell r="X6218" t="str">
            <v>P</v>
          </cell>
          <cell r="AC6218" t="str">
            <v>Guru</v>
          </cell>
          <cell r="AD6218" t="str">
            <v>TK</v>
          </cell>
          <cell r="AE6218" t="str">
            <v>SUKUN</v>
          </cell>
          <cell r="AN6218" t="str">
            <v>Lulus Sertifikasi</v>
          </cell>
          <cell r="BB6218" t="str">
            <v>Belum</v>
          </cell>
        </row>
        <row r="6219">
          <cell r="N6219" t="str">
            <v>NON PNS</v>
          </cell>
          <cell r="R6219" t="str">
            <v>S1</v>
          </cell>
          <cell r="X6219" t="str">
            <v>P</v>
          </cell>
          <cell r="AC6219" t="str">
            <v>Guru</v>
          </cell>
          <cell r="AD6219" t="str">
            <v>TK</v>
          </cell>
          <cell r="AE6219" t="str">
            <v>SUKUN</v>
          </cell>
          <cell r="AN6219" t="str">
            <v>Lulus Sertifikasi</v>
          </cell>
          <cell r="BB6219" t="str">
            <v>Belum</v>
          </cell>
        </row>
        <row r="6220">
          <cell r="N6220" t="str">
            <v>NON PNS</v>
          </cell>
          <cell r="R6220" t="str">
            <v>S1</v>
          </cell>
          <cell r="X6220" t="str">
            <v>P</v>
          </cell>
          <cell r="AC6220" t="str">
            <v>Guru</v>
          </cell>
          <cell r="AD6220" t="str">
            <v>TK</v>
          </cell>
          <cell r="AE6220" t="str">
            <v>KEDUNG KANDANG</v>
          </cell>
          <cell r="AN6220" t="str">
            <v>Belum Sertifikasi</v>
          </cell>
          <cell r="BB6220" t="str">
            <v>Belum</v>
          </cell>
        </row>
        <row r="6221">
          <cell r="N6221" t="str">
            <v>NON PNS</v>
          </cell>
          <cell r="R6221" t="str">
            <v>S1</v>
          </cell>
          <cell r="X6221" t="str">
            <v>P</v>
          </cell>
          <cell r="AC6221" t="str">
            <v>Guru</v>
          </cell>
          <cell r="AD6221" t="str">
            <v>TK</v>
          </cell>
          <cell r="AE6221" t="str">
            <v>KEDUNG KANDANG</v>
          </cell>
          <cell r="AN6221" t="str">
            <v>Belum Sertifikasi</v>
          </cell>
          <cell r="BB6221" t="str">
            <v>Belum</v>
          </cell>
        </row>
        <row r="6222">
          <cell r="N6222" t="str">
            <v>NON PNS</v>
          </cell>
          <cell r="R6222" t="str">
            <v>S1</v>
          </cell>
          <cell r="X6222" t="str">
            <v>P</v>
          </cell>
          <cell r="AC6222" t="str">
            <v>Guru</v>
          </cell>
          <cell r="AD6222" t="str">
            <v>TK</v>
          </cell>
          <cell r="AE6222" t="str">
            <v>KEDUNG KANDANG</v>
          </cell>
          <cell r="AN6222" t="str">
            <v>Belum Sertifikasi</v>
          </cell>
          <cell r="BB6222" t="str">
            <v>Belum</v>
          </cell>
        </row>
        <row r="6223">
          <cell r="N6223" t="str">
            <v>NON PNS</v>
          </cell>
          <cell r="R6223" t="str">
            <v>S1</v>
          </cell>
          <cell r="X6223" t="str">
            <v>P</v>
          </cell>
          <cell r="AC6223" t="str">
            <v>Guru</v>
          </cell>
          <cell r="AD6223" t="str">
            <v>TK</v>
          </cell>
          <cell r="AE6223" t="str">
            <v>KEDUNG KANDANG</v>
          </cell>
          <cell r="AN6223" t="str">
            <v>Lulus Sertifikasi</v>
          </cell>
          <cell r="BB6223" t="str">
            <v>Belum</v>
          </cell>
        </row>
        <row r="6224">
          <cell r="N6224" t="str">
            <v>NON PNS</v>
          </cell>
          <cell r="R6224" t="str">
            <v>S1</v>
          </cell>
          <cell r="X6224" t="str">
            <v>P</v>
          </cell>
          <cell r="AC6224" t="str">
            <v>Kepala Sekolah</v>
          </cell>
          <cell r="AD6224" t="str">
            <v>TK</v>
          </cell>
          <cell r="AE6224" t="str">
            <v>KEDUNG KANDANG</v>
          </cell>
          <cell r="AN6224" t="str">
            <v>Lulus Sertifikasi</v>
          </cell>
          <cell r="BB6224" t="str">
            <v>Belum</v>
          </cell>
        </row>
        <row r="6225">
          <cell r="N6225" t="str">
            <v>NON PNS</v>
          </cell>
          <cell r="R6225" t="str">
            <v>S1</v>
          </cell>
          <cell r="X6225" t="str">
            <v>P</v>
          </cell>
          <cell r="AC6225" t="str">
            <v>Tenaga Administrasi Sekolah</v>
          </cell>
          <cell r="AD6225" t="str">
            <v>TK</v>
          </cell>
          <cell r="AE6225" t="str">
            <v>KEDUNG KANDANG</v>
          </cell>
          <cell r="AN6225" t="str">
            <v>Belum Sertifikasi</v>
          </cell>
          <cell r="BB6225" t="str">
            <v>Belum</v>
          </cell>
        </row>
        <row r="6226">
          <cell r="N6226" t="str">
            <v>NON PNS</v>
          </cell>
          <cell r="R6226" t="str">
            <v>S1</v>
          </cell>
          <cell r="X6226" t="str">
            <v>P</v>
          </cell>
          <cell r="AC6226" t="str">
            <v>Guru</v>
          </cell>
          <cell r="AD6226" t="str">
            <v>TK</v>
          </cell>
          <cell r="AE6226" t="str">
            <v>KEDUNG KANDANG</v>
          </cell>
          <cell r="AN6226" t="str">
            <v>Belum Sertifikasi</v>
          </cell>
          <cell r="BB6226" t="str">
            <v>Belum</v>
          </cell>
        </row>
        <row r="6227">
          <cell r="N6227" t="str">
            <v>NON PNS</v>
          </cell>
          <cell r="R6227" t="str">
            <v>S1</v>
          </cell>
          <cell r="X6227" t="str">
            <v>P</v>
          </cell>
          <cell r="AC6227" t="str">
            <v>Guru</v>
          </cell>
          <cell r="AD6227" t="str">
            <v>TK</v>
          </cell>
          <cell r="AE6227" t="str">
            <v>KEDUNG KANDANG</v>
          </cell>
          <cell r="AN6227" t="str">
            <v>Belum Sertifikasi</v>
          </cell>
          <cell r="BB6227" t="str">
            <v>Belum</v>
          </cell>
        </row>
        <row r="6228">
          <cell r="N6228" t="str">
            <v>NON PNS</v>
          </cell>
          <cell r="R6228" t="str">
            <v>S1</v>
          </cell>
          <cell r="X6228" t="str">
            <v>P</v>
          </cell>
          <cell r="AC6228" t="str">
            <v>Guru</v>
          </cell>
          <cell r="AD6228" t="str">
            <v>TK</v>
          </cell>
          <cell r="AE6228" t="str">
            <v>KEDUNG KANDANG</v>
          </cell>
          <cell r="AN6228" t="str">
            <v>Belum Sertifikasi</v>
          </cell>
          <cell r="BB6228" t="str">
            <v>Belum</v>
          </cell>
        </row>
        <row r="6229">
          <cell r="N6229" t="str">
            <v>NON PNS</v>
          </cell>
          <cell r="R6229" t="str">
            <v>S1</v>
          </cell>
          <cell r="X6229" t="str">
            <v>P</v>
          </cell>
          <cell r="AC6229" t="str">
            <v>Kepala Sekolah</v>
          </cell>
          <cell r="AD6229" t="str">
            <v>TK</v>
          </cell>
          <cell r="AE6229" t="str">
            <v>KEDUNG KANDANG</v>
          </cell>
          <cell r="AN6229" t="str">
            <v>Lulus Sertifikasi</v>
          </cell>
          <cell r="BB6229" t="str">
            <v>Belum</v>
          </cell>
        </row>
        <row r="6230">
          <cell r="N6230" t="str">
            <v>NON PNS</v>
          </cell>
          <cell r="R6230" t="str">
            <v>S1</v>
          </cell>
          <cell r="X6230" t="str">
            <v>P</v>
          </cell>
          <cell r="AC6230" t="str">
            <v>Guru</v>
          </cell>
          <cell r="AD6230" t="str">
            <v>TK</v>
          </cell>
          <cell r="AE6230" t="str">
            <v>KEDUNG KANDANG</v>
          </cell>
          <cell r="AN6230" t="str">
            <v>Belum Sertifikasi</v>
          </cell>
          <cell r="BB6230" t="str">
            <v>Belum</v>
          </cell>
        </row>
        <row r="6231">
          <cell r="N6231" t="str">
            <v>NON PNS</v>
          </cell>
          <cell r="R6231" t="str">
            <v>S1</v>
          </cell>
          <cell r="X6231" t="str">
            <v>P</v>
          </cell>
          <cell r="AC6231" t="str">
            <v>Guru</v>
          </cell>
          <cell r="AD6231" t="str">
            <v>TK</v>
          </cell>
          <cell r="AE6231" t="str">
            <v>KEDUNG KANDANG</v>
          </cell>
          <cell r="AN6231" t="str">
            <v>Belum Sertifikasi</v>
          </cell>
          <cell r="BB6231" t="str">
            <v>Belum</v>
          </cell>
        </row>
        <row r="6232">
          <cell r="N6232" t="str">
            <v>NON PNS</v>
          </cell>
          <cell r="R6232" t="str">
            <v>SMA</v>
          </cell>
          <cell r="X6232" t="str">
            <v>P</v>
          </cell>
          <cell r="AC6232" t="str">
            <v>Guru</v>
          </cell>
          <cell r="AD6232" t="str">
            <v>TK</v>
          </cell>
          <cell r="AE6232" t="str">
            <v>KEDUNG KANDANG</v>
          </cell>
          <cell r="AN6232" t="str">
            <v>Belum Sertifikasi</v>
          </cell>
          <cell r="BB6232" t="str">
            <v>Belum</v>
          </cell>
        </row>
        <row r="6233">
          <cell r="N6233" t="str">
            <v>NON PNS</v>
          </cell>
          <cell r="R6233" t="str">
            <v>SMA</v>
          </cell>
          <cell r="X6233" t="str">
            <v>P</v>
          </cell>
          <cell r="AC6233" t="str">
            <v>Guru</v>
          </cell>
          <cell r="AD6233" t="str">
            <v>TK</v>
          </cell>
          <cell r="AE6233" t="str">
            <v>KEDUNG KANDANG</v>
          </cell>
          <cell r="AN6233" t="str">
            <v>Belum Sertifikasi</v>
          </cell>
          <cell r="BB6233" t="str">
            <v>Belum</v>
          </cell>
        </row>
        <row r="6234">
          <cell r="N6234" t="str">
            <v>NON PNS</v>
          </cell>
          <cell r="R6234" t="str">
            <v>SMA</v>
          </cell>
          <cell r="X6234" t="str">
            <v>P</v>
          </cell>
          <cell r="AC6234" t="str">
            <v>Guru</v>
          </cell>
          <cell r="AD6234" t="str">
            <v>TK</v>
          </cell>
          <cell r="AE6234" t="str">
            <v>KEDUNG KANDANG</v>
          </cell>
          <cell r="AN6234" t="str">
            <v>Belum Sertifikasi</v>
          </cell>
          <cell r="BB6234" t="str">
            <v>Belum</v>
          </cell>
        </row>
        <row r="6235">
          <cell r="N6235" t="str">
            <v>NON PNS</v>
          </cell>
          <cell r="R6235" t="str">
            <v>S1</v>
          </cell>
          <cell r="X6235" t="str">
            <v>P</v>
          </cell>
          <cell r="AC6235" t="str">
            <v>Kepala Sekolah</v>
          </cell>
          <cell r="AD6235" t="str">
            <v>TK</v>
          </cell>
          <cell r="AE6235" t="str">
            <v>KEDUNG KANDANG</v>
          </cell>
          <cell r="AN6235" t="str">
            <v>Belum Sertifikasi</v>
          </cell>
          <cell r="BB6235" t="str">
            <v>Belum</v>
          </cell>
        </row>
        <row r="6236">
          <cell r="N6236" t="str">
            <v>NON PNS</v>
          </cell>
          <cell r="R6236" t="str">
            <v>S1</v>
          </cell>
          <cell r="X6236" t="str">
            <v>P</v>
          </cell>
          <cell r="AC6236" t="str">
            <v>Guru</v>
          </cell>
          <cell r="AD6236" t="str">
            <v>TK</v>
          </cell>
          <cell r="AE6236" t="str">
            <v>KEDUNG KANDANG</v>
          </cell>
          <cell r="AN6236" t="str">
            <v>Lulus Sertifikasi</v>
          </cell>
          <cell r="BB6236" t="str">
            <v>Belum</v>
          </cell>
        </row>
        <row r="6237">
          <cell r="N6237" t="str">
            <v>NON PNS</v>
          </cell>
          <cell r="R6237" t="str">
            <v>SMA</v>
          </cell>
          <cell r="X6237" t="str">
            <v>L</v>
          </cell>
          <cell r="AC6237" t="str">
            <v>Tenaga Administrasi Sekolah</v>
          </cell>
          <cell r="AD6237" t="str">
            <v>TK</v>
          </cell>
          <cell r="AE6237" t="str">
            <v>KEDUNG KANDANG</v>
          </cell>
          <cell r="AN6237" t="str">
            <v>Belum Sertifikasi</v>
          </cell>
          <cell r="BB6237" t="str">
            <v>Belum</v>
          </cell>
        </row>
        <row r="6238">
          <cell r="N6238" t="str">
            <v>NON PNS</v>
          </cell>
          <cell r="R6238" t="str">
            <v>SD</v>
          </cell>
          <cell r="X6238" t="str">
            <v>P</v>
          </cell>
          <cell r="AC6238" t="str">
            <v>Tenaga Administrasi Sekolah</v>
          </cell>
          <cell r="AD6238" t="str">
            <v>TK</v>
          </cell>
          <cell r="AE6238" t="str">
            <v>KEDUNG KANDANG</v>
          </cell>
          <cell r="AN6238" t="str">
            <v>Belum Sertifikasi</v>
          </cell>
          <cell r="BB6238" t="str">
            <v>Belum</v>
          </cell>
        </row>
        <row r="6239">
          <cell r="N6239" t="str">
            <v>NON PNS</v>
          </cell>
          <cell r="R6239" t="str">
            <v>SMA</v>
          </cell>
          <cell r="X6239" t="str">
            <v>P</v>
          </cell>
          <cell r="AC6239" t="str">
            <v>Guru</v>
          </cell>
          <cell r="AD6239" t="str">
            <v>TK</v>
          </cell>
          <cell r="AE6239" t="str">
            <v>LOWOK WARU</v>
          </cell>
          <cell r="AN6239" t="str">
            <v>Belum Sertifikasi</v>
          </cell>
          <cell r="BB6239" t="str">
            <v>Belum</v>
          </cell>
        </row>
        <row r="6240">
          <cell r="N6240" t="str">
            <v>NON PNS</v>
          </cell>
          <cell r="R6240" t="str">
            <v>SMA</v>
          </cell>
          <cell r="X6240" t="str">
            <v>P</v>
          </cell>
          <cell r="AC6240" t="str">
            <v>Guru</v>
          </cell>
          <cell r="AD6240" t="str">
            <v>TK</v>
          </cell>
          <cell r="AE6240" t="str">
            <v>LOWOK WARU</v>
          </cell>
          <cell r="AN6240" t="str">
            <v>Belum Sertifikasi</v>
          </cell>
          <cell r="BB6240" t="str">
            <v>Belum</v>
          </cell>
        </row>
        <row r="6241">
          <cell r="N6241" t="str">
            <v>NON PNS</v>
          </cell>
          <cell r="R6241" t="str">
            <v>D3</v>
          </cell>
          <cell r="X6241" t="str">
            <v>P</v>
          </cell>
          <cell r="AC6241" t="str">
            <v>Guru</v>
          </cell>
          <cell r="AD6241" t="str">
            <v>TK</v>
          </cell>
          <cell r="AE6241" t="str">
            <v>LOWOK WARU</v>
          </cell>
          <cell r="AN6241" t="str">
            <v>Belum Sertifikasi</v>
          </cell>
          <cell r="BB6241" t="str">
            <v>Belum</v>
          </cell>
        </row>
        <row r="6242">
          <cell r="N6242" t="str">
            <v>NON PNS</v>
          </cell>
          <cell r="R6242" t="str">
            <v>S1</v>
          </cell>
          <cell r="X6242" t="str">
            <v>P</v>
          </cell>
          <cell r="AC6242" t="str">
            <v>Kepala Sekolah</v>
          </cell>
          <cell r="AD6242" t="str">
            <v>TK</v>
          </cell>
          <cell r="AE6242" t="str">
            <v>LOWOK WARU</v>
          </cell>
          <cell r="AN6242" t="str">
            <v>Belum Sertifikasi</v>
          </cell>
          <cell r="BB6242" t="str">
            <v>Belum</v>
          </cell>
        </row>
        <row r="6243">
          <cell r="N6243" t="str">
            <v>NON PNS</v>
          </cell>
          <cell r="R6243" t="str">
            <v>S2</v>
          </cell>
          <cell r="X6243" t="str">
            <v>P</v>
          </cell>
          <cell r="AC6243" t="str">
            <v>Guru</v>
          </cell>
          <cell r="AD6243" t="str">
            <v>TK</v>
          </cell>
          <cell r="AE6243" t="str">
            <v>KLOJEN</v>
          </cell>
          <cell r="AN6243" t="str">
            <v>Belum Sertifikasi</v>
          </cell>
          <cell r="BB6243" t="str">
            <v>Belum</v>
          </cell>
        </row>
        <row r="6244">
          <cell r="N6244" t="str">
            <v>NON PNS</v>
          </cell>
          <cell r="R6244" t="str">
            <v>S1</v>
          </cell>
          <cell r="X6244" t="str">
            <v>P</v>
          </cell>
          <cell r="AC6244" t="str">
            <v>Guru</v>
          </cell>
          <cell r="AD6244" t="str">
            <v>TK</v>
          </cell>
          <cell r="AE6244" t="str">
            <v>KLOJEN</v>
          </cell>
          <cell r="AN6244" t="str">
            <v>Belum Sertifikasi</v>
          </cell>
          <cell r="BB6244" t="str">
            <v>Belum</v>
          </cell>
        </row>
        <row r="6245">
          <cell r="N6245" t="str">
            <v>NON PNS</v>
          </cell>
          <cell r="R6245" t="str">
            <v>S1</v>
          </cell>
          <cell r="X6245" t="str">
            <v>P</v>
          </cell>
          <cell r="AC6245" t="str">
            <v>Guru</v>
          </cell>
          <cell r="AD6245" t="str">
            <v>TK</v>
          </cell>
          <cell r="AE6245" t="str">
            <v>KLOJEN</v>
          </cell>
          <cell r="AN6245" t="str">
            <v>Belum Sertifikasi</v>
          </cell>
          <cell r="BB6245" t="str">
            <v>Belum</v>
          </cell>
        </row>
        <row r="6246">
          <cell r="N6246" t="str">
            <v>NON PNS</v>
          </cell>
          <cell r="R6246" t="str">
            <v>S1</v>
          </cell>
          <cell r="X6246" t="str">
            <v>P</v>
          </cell>
          <cell r="AC6246" t="str">
            <v>Guru</v>
          </cell>
          <cell r="AD6246" t="str">
            <v>TK</v>
          </cell>
          <cell r="AE6246" t="str">
            <v>KLOJEN</v>
          </cell>
          <cell r="AN6246" t="str">
            <v>Belum Sertifikasi</v>
          </cell>
          <cell r="BB6246" t="str">
            <v>Belum</v>
          </cell>
        </row>
        <row r="6247">
          <cell r="N6247" t="str">
            <v>NON PNS</v>
          </cell>
          <cell r="R6247" t="str">
            <v>S1</v>
          </cell>
          <cell r="X6247" t="str">
            <v>P</v>
          </cell>
          <cell r="AC6247" t="str">
            <v>Guru</v>
          </cell>
          <cell r="AD6247" t="str">
            <v>TK</v>
          </cell>
          <cell r="AE6247" t="str">
            <v>KLOJEN</v>
          </cell>
          <cell r="AN6247" t="str">
            <v>Belum Sertifikasi</v>
          </cell>
          <cell r="BB6247" t="str">
            <v>Belum</v>
          </cell>
        </row>
        <row r="6248">
          <cell r="N6248" t="str">
            <v>NON PNS</v>
          </cell>
          <cell r="R6248" t="str">
            <v>S1</v>
          </cell>
          <cell r="X6248" t="str">
            <v>P</v>
          </cell>
          <cell r="AC6248" t="str">
            <v>Kepala Sekolah</v>
          </cell>
          <cell r="AD6248" t="str">
            <v>TK</v>
          </cell>
          <cell r="AE6248" t="str">
            <v>KLOJEN</v>
          </cell>
          <cell r="AN6248" t="str">
            <v>Lulus Sertifikasi</v>
          </cell>
          <cell r="BB6248" t="str">
            <v>Belum</v>
          </cell>
        </row>
        <row r="6249">
          <cell r="N6249" t="str">
            <v>NON PNS</v>
          </cell>
          <cell r="R6249" t="str">
            <v>S1</v>
          </cell>
          <cell r="X6249" t="str">
            <v>P</v>
          </cell>
          <cell r="AC6249" t="str">
            <v>Guru</v>
          </cell>
          <cell r="AD6249" t="str">
            <v>TK</v>
          </cell>
          <cell r="AE6249" t="str">
            <v>KLOJEN</v>
          </cell>
          <cell r="AN6249" t="str">
            <v>Belum Sertifikasi</v>
          </cell>
          <cell r="BB6249" t="str">
            <v>Belum</v>
          </cell>
        </row>
        <row r="6250">
          <cell r="N6250" t="str">
            <v>NON PNS</v>
          </cell>
          <cell r="R6250" t="str">
            <v>S1</v>
          </cell>
          <cell r="X6250" t="str">
            <v>P</v>
          </cell>
          <cell r="AC6250" t="str">
            <v>Guru</v>
          </cell>
          <cell r="AD6250" t="str">
            <v>TK</v>
          </cell>
          <cell r="AE6250" t="str">
            <v>KLOJEN</v>
          </cell>
          <cell r="AN6250" t="str">
            <v>Belum Sertifikasi</v>
          </cell>
          <cell r="BB6250" t="str">
            <v>Belum</v>
          </cell>
        </row>
        <row r="6251">
          <cell r="N6251" t="str">
            <v>NON PNS</v>
          </cell>
          <cell r="R6251" t="str">
            <v>S1</v>
          </cell>
          <cell r="X6251" t="str">
            <v>P</v>
          </cell>
          <cell r="AC6251" t="str">
            <v>Guru</v>
          </cell>
          <cell r="AD6251" t="str">
            <v>TK</v>
          </cell>
          <cell r="AE6251" t="str">
            <v>KLOJEN</v>
          </cell>
          <cell r="AN6251" t="str">
            <v>Belum Sertifikasi</v>
          </cell>
          <cell r="BB6251" t="str">
            <v>Belum</v>
          </cell>
        </row>
        <row r="6252">
          <cell r="N6252" t="str">
            <v>NON PNS</v>
          </cell>
          <cell r="R6252" t="str">
            <v>D1</v>
          </cell>
          <cell r="X6252" t="str">
            <v>P</v>
          </cell>
          <cell r="AC6252" t="str">
            <v>Tenaga Administrasi Sekolah</v>
          </cell>
          <cell r="AD6252" t="str">
            <v>TK</v>
          </cell>
          <cell r="AE6252" t="str">
            <v>KLOJEN</v>
          </cell>
          <cell r="AN6252" t="str">
            <v>Belum Sertifikasi</v>
          </cell>
          <cell r="BB6252" t="str">
            <v>Belum</v>
          </cell>
        </row>
        <row r="6253">
          <cell r="N6253" t="str">
            <v>NON PNS</v>
          </cell>
          <cell r="R6253" t="str">
            <v>SMA</v>
          </cell>
          <cell r="X6253" t="str">
            <v>P</v>
          </cell>
          <cell r="AC6253" t="str">
            <v>Guru</v>
          </cell>
          <cell r="AD6253" t="str">
            <v>TK</v>
          </cell>
          <cell r="AE6253" t="str">
            <v>KEDUNG KANDANG</v>
          </cell>
          <cell r="AN6253" t="str">
            <v>Belum Sertifikasi</v>
          </cell>
          <cell r="BB6253" t="str">
            <v>Belum</v>
          </cell>
        </row>
        <row r="6254">
          <cell r="N6254" t="str">
            <v>NON PNS</v>
          </cell>
          <cell r="R6254" t="str">
            <v>SMA</v>
          </cell>
          <cell r="X6254" t="str">
            <v>P</v>
          </cell>
          <cell r="AC6254" t="str">
            <v>Guru</v>
          </cell>
          <cell r="AD6254" t="str">
            <v>TK</v>
          </cell>
          <cell r="AE6254" t="str">
            <v>KEDUNG KANDANG</v>
          </cell>
          <cell r="AN6254" t="str">
            <v>Belum Sertifikasi</v>
          </cell>
          <cell r="BB6254" t="str">
            <v>Belum</v>
          </cell>
        </row>
        <row r="6255">
          <cell r="N6255" t="str">
            <v>NON PNS</v>
          </cell>
          <cell r="R6255" t="str">
            <v>S1</v>
          </cell>
          <cell r="X6255" t="str">
            <v>P</v>
          </cell>
          <cell r="AC6255" t="str">
            <v>Kepala Sekolah</v>
          </cell>
          <cell r="AD6255" t="str">
            <v>TK</v>
          </cell>
          <cell r="AE6255" t="str">
            <v>KEDUNG KANDANG</v>
          </cell>
          <cell r="AN6255" t="str">
            <v>Belum Sertifikasi</v>
          </cell>
          <cell r="BB6255" t="str">
            <v>Belum</v>
          </cell>
        </row>
        <row r="6256">
          <cell r="N6256" t="str">
            <v>NON PNS</v>
          </cell>
          <cell r="R6256" t="str">
            <v>S1</v>
          </cell>
          <cell r="X6256" t="str">
            <v>P</v>
          </cell>
          <cell r="AC6256" t="str">
            <v>Guru</v>
          </cell>
          <cell r="AD6256" t="str">
            <v>TK</v>
          </cell>
          <cell r="AE6256" t="str">
            <v>KLOJEN</v>
          </cell>
          <cell r="AN6256" t="str">
            <v>Belum Sertifikasi</v>
          </cell>
          <cell r="BB6256" t="str">
            <v>Belum</v>
          </cell>
        </row>
        <row r="6257">
          <cell r="N6257" t="str">
            <v>NON PNS</v>
          </cell>
          <cell r="R6257" t="str">
            <v>S1</v>
          </cell>
          <cell r="X6257" t="str">
            <v>P</v>
          </cell>
          <cell r="AC6257" t="str">
            <v>Kepala Sekolah</v>
          </cell>
          <cell r="AD6257" t="str">
            <v>TK</v>
          </cell>
          <cell r="AE6257" t="str">
            <v>KLOJEN</v>
          </cell>
          <cell r="AN6257" t="str">
            <v>Belum Sertifikasi</v>
          </cell>
          <cell r="BB6257" t="str">
            <v>Belum</v>
          </cell>
        </row>
        <row r="6258">
          <cell r="N6258" t="str">
            <v>NON PNS</v>
          </cell>
          <cell r="R6258" t="str">
            <v>S1</v>
          </cell>
          <cell r="X6258" t="str">
            <v>P</v>
          </cell>
          <cell r="AC6258" t="str">
            <v>Guru</v>
          </cell>
          <cell r="AD6258" t="str">
            <v>TK</v>
          </cell>
          <cell r="AE6258" t="str">
            <v>KEDUNG KANDANG</v>
          </cell>
          <cell r="AN6258" t="str">
            <v>Belum Sertifikasi</v>
          </cell>
          <cell r="BB6258" t="str">
            <v>Belum</v>
          </cell>
        </row>
        <row r="6259">
          <cell r="N6259" t="str">
            <v>NON PNS</v>
          </cell>
          <cell r="R6259" t="str">
            <v>S1</v>
          </cell>
          <cell r="X6259" t="str">
            <v>P</v>
          </cell>
          <cell r="AC6259" t="str">
            <v>Guru</v>
          </cell>
          <cell r="AD6259" t="str">
            <v>TK</v>
          </cell>
          <cell r="AE6259" t="str">
            <v>KEDUNG KANDANG</v>
          </cell>
          <cell r="AN6259" t="str">
            <v>Lulus Sertifikasi</v>
          </cell>
          <cell r="BB6259" t="str">
            <v>Belum</v>
          </cell>
        </row>
        <row r="6260">
          <cell r="N6260" t="str">
            <v>NON PNS</v>
          </cell>
          <cell r="R6260" t="str">
            <v>S1</v>
          </cell>
          <cell r="X6260" t="str">
            <v>P</v>
          </cell>
          <cell r="AC6260" t="str">
            <v>Guru</v>
          </cell>
          <cell r="AD6260" t="str">
            <v>TK</v>
          </cell>
          <cell r="AE6260" t="str">
            <v>KEDUNG KANDANG</v>
          </cell>
          <cell r="AN6260" t="str">
            <v>Lulus Sertifikasi</v>
          </cell>
          <cell r="BB6260" t="str">
            <v>Belum</v>
          </cell>
        </row>
        <row r="6261">
          <cell r="N6261" t="str">
            <v>NON PNS</v>
          </cell>
          <cell r="R6261" t="str">
            <v>S1</v>
          </cell>
          <cell r="X6261" t="str">
            <v>P</v>
          </cell>
          <cell r="AC6261" t="str">
            <v>Guru</v>
          </cell>
          <cell r="AD6261" t="str">
            <v>TK</v>
          </cell>
          <cell r="AE6261" t="str">
            <v>KEDUNG KANDANG</v>
          </cell>
          <cell r="AN6261" t="str">
            <v>Lulus Sertifikasi</v>
          </cell>
          <cell r="BB6261" t="str">
            <v>Belum</v>
          </cell>
        </row>
        <row r="6262">
          <cell r="N6262" t="str">
            <v>NON PNS</v>
          </cell>
          <cell r="R6262" t="str">
            <v>S1</v>
          </cell>
          <cell r="X6262" t="str">
            <v>P</v>
          </cell>
          <cell r="AC6262" t="str">
            <v>Guru</v>
          </cell>
          <cell r="AD6262" t="str">
            <v>TK</v>
          </cell>
          <cell r="AE6262" t="str">
            <v>KEDUNG KANDANG</v>
          </cell>
          <cell r="AN6262" t="str">
            <v>Lulus Sertifikasi</v>
          </cell>
          <cell r="BB6262" t="str">
            <v>Belum</v>
          </cell>
        </row>
        <row r="6263">
          <cell r="N6263" t="str">
            <v>NON PNS</v>
          </cell>
          <cell r="R6263" t="str">
            <v>S1</v>
          </cell>
          <cell r="X6263" t="str">
            <v>P</v>
          </cell>
          <cell r="AC6263" t="str">
            <v>Guru</v>
          </cell>
          <cell r="AD6263" t="str">
            <v>TK</v>
          </cell>
          <cell r="AE6263" t="str">
            <v>KEDUNG KANDANG</v>
          </cell>
          <cell r="AN6263" t="str">
            <v>Lulus Sertifikasi</v>
          </cell>
          <cell r="BB6263" t="str">
            <v>Belum</v>
          </cell>
        </row>
        <row r="6264">
          <cell r="N6264" t="str">
            <v>NON PNS</v>
          </cell>
          <cell r="R6264" t="str">
            <v>S1</v>
          </cell>
          <cell r="X6264" t="str">
            <v>P</v>
          </cell>
          <cell r="AC6264" t="str">
            <v>Guru</v>
          </cell>
          <cell r="AD6264" t="str">
            <v>TK</v>
          </cell>
          <cell r="AE6264" t="str">
            <v>KEDUNG KANDANG</v>
          </cell>
          <cell r="AN6264" t="str">
            <v>Belum Sertifikasi</v>
          </cell>
          <cell r="BB6264" t="str">
            <v>Belum</v>
          </cell>
        </row>
        <row r="6265">
          <cell r="N6265" t="str">
            <v>NON PNS</v>
          </cell>
          <cell r="R6265" t="str">
            <v>S1</v>
          </cell>
          <cell r="X6265" t="str">
            <v>P</v>
          </cell>
          <cell r="AC6265" t="str">
            <v>Kepala Sekolah</v>
          </cell>
          <cell r="AD6265" t="str">
            <v>TK</v>
          </cell>
          <cell r="AE6265" t="str">
            <v>KEDUNG KANDANG</v>
          </cell>
          <cell r="AN6265" t="str">
            <v>Lulus Sertifikasi</v>
          </cell>
          <cell r="BB6265" t="str">
            <v>Belum</v>
          </cell>
        </row>
        <row r="6266">
          <cell r="N6266" t="str">
            <v>NON PNS</v>
          </cell>
          <cell r="R6266" t="str">
            <v>SMA</v>
          </cell>
          <cell r="X6266" t="str">
            <v>P</v>
          </cell>
          <cell r="AC6266" t="str">
            <v>Guru</v>
          </cell>
          <cell r="AD6266" t="str">
            <v>TK</v>
          </cell>
          <cell r="AE6266" t="str">
            <v>KEDUNG KANDANG</v>
          </cell>
          <cell r="AN6266" t="str">
            <v>Belum Sertifikasi</v>
          </cell>
          <cell r="BB6266" t="str">
            <v>Belum</v>
          </cell>
        </row>
        <row r="6267">
          <cell r="N6267" t="str">
            <v>NON PNS</v>
          </cell>
          <cell r="R6267" t="str">
            <v>S1</v>
          </cell>
          <cell r="X6267" t="str">
            <v>P</v>
          </cell>
          <cell r="AC6267" t="str">
            <v>Guru</v>
          </cell>
          <cell r="AD6267" t="str">
            <v>TK</v>
          </cell>
          <cell r="AE6267" t="str">
            <v>BLIMBING</v>
          </cell>
          <cell r="AN6267" t="str">
            <v>Belum Sertifikasi</v>
          </cell>
          <cell r="BB6267" t="str">
            <v>Belum</v>
          </cell>
        </row>
        <row r="6268">
          <cell r="N6268" t="str">
            <v>NON PNS</v>
          </cell>
          <cell r="R6268" t="str">
            <v>S1</v>
          </cell>
          <cell r="X6268" t="str">
            <v>P</v>
          </cell>
          <cell r="AC6268" t="str">
            <v>Kepala Sekolah</v>
          </cell>
          <cell r="AD6268" t="str">
            <v>TK</v>
          </cell>
          <cell r="AE6268" t="str">
            <v>LOWOK WARU</v>
          </cell>
          <cell r="AN6268" t="str">
            <v>Lulus Sertifikasi</v>
          </cell>
          <cell r="BB6268" t="str">
            <v>Belum</v>
          </cell>
        </row>
        <row r="6269">
          <cell r="N6269" t="str">
            <v>NON PNS</v>
          </cell>
          <cell r="R6269" t="str">
            <v>SMA</v>
          </cell>
          <cell r="X6269" t="str">
            <v>P</v>
          </cell>
          <cell r="AC6269" t="str">
            <v>Guru</v>
          </cell>
          <cell r="AD6269" t="str">
            <v>TK</v>
          </cell>
          <cell r="AE6269" t="str">
            <v>LOWOK WARU</v>
          </cell>
          <cell r="AN6269" t="str">
            <v>Belum Sertifikasi</v>
          </cell>
          <cell r="BB6269" t="str">
            <v>Belum</v>
          </cell>
        </row>
        <row r="6270">
          <cell r="N6270" t="str">
            <v>NON PNS</v>
          </cell>
          <cell r="R6270" t="str">
            <v>SMA</v>
          </cell>
          <cell r="X6270" t="str">
            <v>P</v>
          </cell>
          <cell r="AC6270" t="str">
            <v>Guru</v>
          </cell>
          <cell r="AD6270" t="str">
            <v>TK</v>
          </cell>
          <cell r="AE6270" t="str">
            <v>LOWOK WARU</v>
          </cell>
          <cell r="AN6270" t="str">
            <v>Belum Sertifikasi</v>
          </cell>
          <cell r="BB6270" t="str">
            <v>Belum</v>
          </cell>
        </row>
        <row r="6271">
          <cell r="N6271" t="str">
            <v>NON PNS</v>
          </cell>
          <cell r="R6271" t="str">
            <v>SMA</v>
          </cell>
          <cell r="X6271" t="str">
            <v>P</v>
          </cell>
          <cell r="AC6271" t="str">
            <v>Guru</v>
          </cell>
          <cell r="AD6271" t="str">
            <v>TK</v>
          </cell>
          <cell r="AE6271" t="str">
            <v>LOWOK WARU</v>
          </cell>
          <cell r="AN6271" t="str">
            <v>Belum Sertifikasi</v>
          </cell>
          <cell r="BB6271" t="str">
            <v>Belum</v>
          </cell>
        </row>
        <row r="6272">
          <cell r="N6272" t="str">
            <v>NON PNS</v>
          </cell>
          <cell r="R6272" t="str">
            <v>S1</v>
          </cell>
          <cell r="X6272" t="str">
            <v>P</v>
          </cell>
          <cell r="AC6272" t="str">
            <v>Guru</v>
          </cell>
          <cell r="AD6272" t="str">
            <v>TK</v>
          </cell>
          <cell r="AE6272" t="str">
            <v>LOWOK WARU</v>
          </cell>
          <cell r="AN6272" t="str">
            <v>Belum Sertifikasi</v>
          </cell>
          <cell r="BB6272" t="str">
            <v>Belum</v>
          </cell>
        </row>
        <row r="6273">
          <cell r="N6273" t="str">
            <v>NON PNS</v>
          </cell>
          <cell r="R6273" t="str">
            <v>SMA</v>
          </cell>
          <cell r="X6273" t="str">
            <v>P</v>
          </cell>
          <cell r="AC6273" t="str">
            <v>Guru</v>
          </cell>
          <cell r="AD6273" t="str">
            <v>TK</v>
          </cell>
          <cell r="AE6273" t="str">
            <v>LOWOK WARU</v>
          </cell>
          <cell r="AN6273" t="str">
            <v>Belum Sertifikasi</v>
          </cell>
          <cell r="BB6273" t="str">
            <v>Belum</v>
          </cell>
        </row>
        <row r="6274">
          <cell r="N6274" t="str">
            <v>NON PNS</v>
          </cell>
          <cell r="R6274" t="str">
            <v>S1</v>
          </cell>
          <cell r="X6274" t="str">
            <v>P</v>
          </cell>
          <cell r="AC6274" t="str">
            <v>Guru</v>
          </cell>
          <cell r="AD6274" t="str">
            <v>TK</v>
          </cell>
          <cell r="AE6274" t="str">
            <v>LOWOK WARU</v>
          </cell>
          <cell r="AN6274" t="str">
            <v>Belum Sertifikasi</v>
          </cell>
          <cell r="BB6274" t="str">
            <v>Belum</v>
          </cell>
        </row>
        <row r="6275">
          <cell r="N6275" t="str">
            <v>NON PNS</v>
          </cell>
          <cell r="R6275" t="str">
            <v>S1</v>
          </cell>
          <cell r="X6275" t="str">
            <v>P</v>
          </cell>
          <cell r="AC6275" t="str">
            <v>Guru</v>
          </cell>
          <cell r="AD6275" t="str">
            <v>TK</v>
          </cell>
          <cell r="AE6275" t="str">
            <v>BLIMBING</v>
          </cell>
          <cell r="AN6275" t="str">
            <v>Belum Sertifikasi</v>
          </cell>
          <cell r="BB6275" t="str">
            <v>Belum</v>
          </cell>
        </row>
        <row r="6276">
          <cell r="N6276" t="str">
            <v>NON PNS</v>
          </cell>
          <cell r="R6276" t="str">
            <v>SMA</v>
          </cell>
          <cell r="X6276" t="str">
            <v>P</v>
          </cell>
          <cell r="AC6276" t="str">
            <v>Guru</v>
          </cell>
          <cell r="AD6276" t="str">
            <v>TK</v>
          </cell>
          <cell r="AE6276" t="str">
            <v>BLIMBING</v>
          </cell>
          <cell r="AN6276" t="str">
            <v>Belum Sertifikasi</v>
          </cell>
          <cell r="BB6276" t="str">
            <v>Belum</v>
          </cell>
        </row>
        <row r="6277">
          <cell r="N6277" t="str">
            <v>NON PNS</v>
          </cell>
          <cell r="R6277" t="str">
            <v>S1</v>
          </cell>
          <cell r="X6277" t="str">
            <v>P</v>
          </cell>
          <cell r="AC6277" t="str">
            <v>Guru</v>
          </cell>
          <cell r="AD6277" t="str">
            <v>TK</v>
          </cell>
          <cell r="AE6277" t="str">
            <v>BLIMBING</v>
          </cell>
          <cell r="AN6277" t="str">
            <v>Belum Sertifikasi</v>
          </cell>
          <cell r="BB6277" t="str">
            <v>Belum</v>
          </cell>
        </row>
        <row r="6278">
          <cell r="N6278" t="str">
            <v>NON PNS</v>
          </cell>
          <cell r="R6278" t="str">
            <v>S1</v>
          </cell>
          <cell r="X6278" t="str">
            <v>P</v>
          </cell>
          <cell r="AC6278" t="str">
            <v>Guru</v>
          </cell>
          <cell r="AD6278" t="str">
            <v>TK</v>
          </cell>
          <cell r="AE6278" t="str">
            <v>BLIMBING</v>
          </cell>
          <cell r="AN6278" t="str">
            <v>Lulus Sertifikasi</v>
          </cell>
          <cell r="BB6278" t="str">
            <v>Belum</v>
          </cell>
        </row>
        <row r="6279">
          <cell r="N6279" t="str">
            <v>NON PNS</v>
          </cell>
          <cell r="R6279" t="str">
            <v>S1</v>
          </cell>
          <cell r="X6279" t="str">
            <v>P</v>
          </cell>
          <cell r="AC6279" t="str">
            <v>Kepala Sekolah</v>
          </cell>
          <cell r="AD6279" t="str">
            <v>TK</v>
          </cell>
          <cell r="AE6279" t="str">
            <v>BLIMBING</v>
          </cell>
          <cell r="AN6279" t="str">
            <v>Lulus Sertifikasi</v>
          </cell>
          <cell r="BB6279" t="str">
            <v>Belum</v>
          </cell>
        </row>
        <row r="6280">
          <cell r="N6280" t="str">
            <v>NON PNS</v>
          </cell>
          <cell r="R6280" t="str">
            <v>SMA</v>
          </cell>
          <cell r="X6280" t="str">
            <v>P</v>
          </cell>
          <cell r="AC6280" t="str">
            <v>Guru</v>
          </cell>
          <cell r="AD6280" t="str">
            <v>TK</v>
          </cell>
          <cell r="AE6280" t="str">
            <v>BLIMBING</v>
          </cell>
          <cell r="AN6280" t="str">
            <v>Belum Sertifikasi</v>
          </cell>
          <cell r="BB6280" t="str">
            <v>Belum</v>
          </cell>
        </row>
        <row r="6281">
          <cell r="N6281" t="str">
            <v>NON PNS</v>
          </cell>
          <cell r="R6281" t="str">
            <v>S1</v>
          </cell>
          <cell r="X6281" t="str">
            <v>P</v>
          </cell>
          <cell r="AC6281" t="str">
            <v>Guru</v>
          </cell>
          <cell r="AD6281" t="str">
            <v>TK</v>
          </cell>
          <cell r="AE6281" t="str">
            <v>KEDUNG KANDANG</v>
          </cell>
          <cell r="AN6281" t="str">
            <v>Belum Sertifikasi</v>
          </cell>
          <cell r="BB6281" t="str">
            <v>Belum</v>
          </cell>
        </row>
        <row r="6282">
          <cell r="N6282" t="str">
            <v>NON PNS</v>
          </cell>
          <cell r="R6282" t="str">
            <v>S1</v>
          </cell>
          <cell r="X6282" t="str">
            <v>P</v>
          </cell>
          <cell r="AC6282" t="str">
            <v>Guru</v>
          </cell>
          <cell r="AD6282" t="str">
            <v>TK</v>
          </cell>
          <cell r="AE6282" t="str">
            <v>KEDUNG KANDANG</v>
          </cell>
          <cell r="AN6282" t="str">
            <v>Belum Sertifikasi</v>
          </cell>
          <cell r="BB6282" t="str">
            <v>Belum</v>
          </cell>
        </row>
        <row r="6283">
          <cell r="N6283" t="str">
            <v>NON PNS</v>
          </cell>
          <cell r="R6283" t="str">
            <v>S1</v>
          </cell>
          <cell r="X6283" t="str">
            <v>P</v>
          </cell>
          <cell r="AC6283" t="str">
            <v>Kepala Sekolah</v>
          </cell>
          <cell r="AD6283" t="str">
            <v>TK</v>
          </cell>
          <cell r="AE6283" t="str">
            <v>KEDUNG KANDANG</v>
          </cell>
          <cell r="AN6283" t="str">
            <v>Belum Sertifikasi</v>
          </cell>
          <cell r="BB6283" t="str">
            <v>Belum</v>
          </cell>
        </row>
        <row r="6284">
          <cell r="N6284" t="str">
            <v>NON PNS</v>
          </cell>
          <cell r="R6284" t="str">
            <v>S1</v>
          </cell>
          <cell r="X6284" t="str">
            <v>P</v>
          </cell>
          <cell r="AC6284" t="str">
            <v>Guru</v>
          </cell>
          <cell r="AD6284" t="str">
            <v>TK</v>
          </cell>
          <cell r="AE6284" t="str">
            <v>LOWOK WARU</v>
          </cell>
          <cell r="AN6284" t="str">
            <v>Belum Sertifikasi</v>
          </cell>
          <cell r="BB6284" t="str">
            <v>Belum</v>
          </cell>
        </row>
        <row r="6285">
          <cell r="N6285" t="str">
            <v>NON PNS</v>
          </cell>
          <cell r="R6285" t="str">
            <v>S1</v>
          </cell>
          <cell r="X6285" t="str">
            <v>P</v>
          </cell>
          <cell r="AC6285" t="str">
            <v>Guru</v>
          </cell>
          <cell r="AD6285" t="str">
            <v>TK</v>
          </cell>
          <cell r="AE6285" t="str">
            <v>LOWOK WARU</v>
          </cell>
          <cell r="AN6285" t="str">
            <v>Belum Sertifikasi</v>
          </cell>
          <cell r="BB6285" t="str">
            <v>Belum</v>
          </cell>
        </row>
        <row r="6286">
          <cell r="N6286" t="str">
            <v>NON PNS</v>
          </cell>
          <cell r="R6286" t="str">
            <v>S1</v>
          </cell>
          <cell r="X6286" t="str">
            <v>P</v>
          </cell>
          <cell r="AC6286" t="str">
            <v>Guru</v>
          </cell>
          <cell r="AD6286" t="str">
            <v>TK</v>
          </cell>
          <cell r="AE6286" t="str">
            <v>LOWOK WARU</v>
          </cell>
          <cell r="AN6286" t="str">
            <v>Lulus Sertifikasi</v>
          </cell>
          <cell r="BB6286" t="str">
            <v>Belum</v>
          </cell>
        </row>
        <row r="6287">
          <cell r="N6287" t="str">
            <v>NON PNS</v>
          </cell>
          <cell r="R6287" t="str">
            <v>S1</v>
          </cell>
          <cell r="X6287" t="str">
            <v>P</v>
          </cell>
          <cell r="AC6287" t="str">
            <v>Guru</v>
          </cell>
          <cell r="AD6287" t="str">
            <v>TK</v>
          </cell>
          <cell r="AE6287" t="str">
            <v>LOWOK WARU</v>
          </cell>
          <cell r="AN6287" t="str">
            <v>Belum Sertifikasi</v>
          </cell>
          <cell r="BB6287" t="str">
            <v>Belum</v>
          </cell>
        </row>
        <row r="6288">
          <cell r="N6288" t="str">
            <v>NON PNS</v>
          </cell>
          <cell r="R6288" t="str">
            <v>S1</v>
          </cell>
          <cell r="X6288" t="str">
            <v>P</v>
          </cell>
          <cell r="AC6288" t="str">
            <v>Kepala Sekolah</v>
          </cell>
          <cell r="AD6288" t="str">
            <v>TK</v>
          </cell>
          <cell r="AE6288" t="str">
            <v>LOWOK WARU</v>
          </cell>
          <cell r="AN6288" t="str">
            <v>Lulus Sertifikasi</v>
          </cell>
          <cell r="BB6288" t="str">
            <v>Belum</v>
          </cell>
        </row>
        <row r="6289">
          <cell r="N6289" t="str">
            <v>NON PNS</v>
          </cell>
          <cell r="R6289" t="str">
            <v>S1</v>
          </cell>
          <cell r="X6289" t="str">
            <v>P</v>
          </cell>
          <cell r="AC6289" t="str">
            <v>Guru</v>
          </cell>
          <cell r="AD6289" t="str">
            <v>TK</v>
          </cell>
          <cell r="AE6289" t="str">
            <v>LOWOK WARU</v>
          </cell>
          <cell r="AN6289" t="str">
            <v>Belum Sertifikasi</v>
          </cell>
          <cell r="BB6289" t="str">
            <v>Belum</v>
          </cell>
        </row>
        <row r="6290">
          <cell r="N6290" t="str">
            <v>NON PNS</v>
          </cell>
          <cell r="R6290" t="str">
            <v>S1</v>
          </cell>
          <cell r="X6290" t="str">
            <v>P</v>
          </cell>
          <cell r="AC6290" t="str">
            <v>Guru</v>
          </cell>
          <cell r="AD6290" t="str">
            <v>TK</v>
          </cell>
          <cell r="AE6290" t="str">
            <v>LOWOK WARU</v>
          </cell>
          <cell r="AN6290" t="str">
            <v>Lulus Sertifikasi</v>
          </cell>
          <cell r="BB6290" t="str">
            <v>Belum</v>
          </cell>
        </row>
        <row r="6291">
          <cell r="N6291" t="str">
            <v>NON PNS</v>
          </cell>
          <cell r="R6291" t="str">
            <v>S1</v>
          </cell>
          <cell r="X6291" t="str">
            <v>P</v>
          </cell>
          <cell r="AC6291" t="str">
            <v>Guru</v>
          </cell>
          <cell r="AD6291" t="str">
            <v>TK</v>
          </cell>
          <cell r="AE6291" t="str">
            <v>BLIMBING</v>
          </cell>
          <cell r="AN6291" t="str">
            <v>Belum Sertifikasi</v>
          </cell>
          <cell r="BB6291" t="str">
            <v>Belum</v>
          </cell>
        </row>
        <row r="6292">
          <cell r="N6292" t="str">
            <v>NON PNS</v>
          </cell>
          <cell r="R6292" t="str">
            <v>S1</v>
          </cell>
          <cell r="X6292" t="str">
            <v>P</v>
          </cell>
          <cell r="AC6292" t="str">
            <v>Guru</v>
          </cell>
          <cell r="AD6292" t="str">
            <v>TK</v>
          </cell>
          <cell r="AE6292" t="str">
            <v>BLIMBING</v>
          </cell>
          <cell r="AN6292" t="str">
            <v>Belum Sertifikasi</v>
          </cell>
          <cell r="BB6292" t="str">
            <v>Belum</v>
          </cell>
        </row>
        <row r="6293">
          <cell r="N6293" t="str">
            <v>NON PNS</v>
          </cell>
          <cell r="R6293" t="str">
            <v>S1</v>
          </cell>
          <cell r="X6293" t="str">
            <v>P</v>
          </cell>
          <cell r="AC6293" t="str">
            <v>Kepala Sekolah</v>
          </cell>
          <cell r="AD6293" t="str">
            <v>TK</v>
          </cell>
          <cell r="AE6293" t="str">
            <v>BLIMBING</v>
          </cell>
          <cell r="AN6293" t="str">
            <v>Lulus Sertifikasi</v>
          </cell>
          <cell r="BB6293" t="str">
            <v>Belum</v>
          </cell>
        </row>
        <row r="6294">
          <cell r="N6294" t="str">
            <v>NON PNS</v>
          </cell>
          <cell r="R6294" t="str">
            <v>S1</v>
          </cell>
          <cell r="X6294" t="str">
            <v>P</v>
          </cell>
          <cell r="AC6294" t="str">
            <v>Guru</v>
          </cell>
          <cell r="AD6294" t="str">
            <v>TK</v>
          </cell>
          <cell r="AE6294" t="str">
            <v>SUKUN</v>
          </cell>
          <cell r="AN6294" t="str">
            <v>Belum Sertifikasi</v>
          </cell>
          <cell r="BB6294" t="str">
            <v>Belum</v>
          </cell>
        </row>
        <row r="6295">
          <cell r="N6295" t="str">
            <v>NON PNS</v>
          </cell>
          <cell r="R6295" t="str">
            <v>SMA</v>
          </cell>
          <cell r="X6295" t="str">
            <v>P</v>
          </cell>
          <cell r="AC6295" t="str">
            <v>Guru</v>
          </cell>
          <cell r="AD6295" t="str">
            <v>TK</v>
          </cell>
          <cell r="AE6295" t="str">
            <v>SUKUN</v>
          </cell>
          <cell r="AN6295" t="str">
            <v>Belum Sertifikasi</v>
          </cell>
          <cell r="BB6295" t="str">
            <v>Belum</v>
          </cell>
        </row>
        <row r="6296">
          <cell r="N6296" t="str">
            <v>NON PNS</v>
          </cell>
          <cell r="R6296" t="str">
            <v>S1</v>
          </cell>
          <cell r="X6296" t="str">
            <v>P</v>
          </cell>
          <cell r="AC6296" t="str">
            <v>Guru</v>
          </cell>
          <cell r="AD6296" t="str">
            <v>TK</v>
          </cell>
          <cell r="AE6296" t="str">
            <v>SUKUN</v>
          </cell>
          <cell r="AN6296" t="str">
            <v>Belum Sertifikasi</v>
          </cell>
          <cell r="BB6296" t="str">
            <v>Belum</v>
          </cell>
        </row>
        <row r="6297">
          <cell r="N6297" t="str">
            <v>NON PNS</v>
          </cell>
          <cell r="R6297" t="str">
            <v>S1</v>
          </cell>
          <cell r="X6297" t="str">
            <v>P</v>
          </cell>
          <cell r="AC6297" t="str">
            <v>Guru</v>
          </cell>
          <cell r="AD6297" t="str">
            <v>TK</v>
          </cell>
          <cell r="AE6297" t="str">
            <v>SUKUN</v>
          </cell>
          <cell r="AN6297" t="str">
            <v>Lulus Sertifikasi</v>
          </cell>
          <cell r="BB6297" t="str">
            <v>Belum</v>
          </cell>
        </row>
        <row r="6298">
          <cell r="N6298" t="str">
            <v>NON PNS</v>
          </cell>
          <cell r="R6298" t="str">
            <v>SMA</v>
          </cell>
          <cell r="X6298" t="str">
            <v>P</v>
          </cell>
          <cell r="AC6298" t="str">
            <v>Guru</v>
          </cell>
          <cell r="AD6298" t="str">
            <v>TK</v>
          </cell>
          <cell r="AE6298" t="str">
            <v>SUKUN</v>
          </cell>
          <cell r="AN6298" t="str">
            <v>Belum Sertifikasi</v>
          </cell>
          <cell r="BB6298" t="str">
            <v>Belum</v>
          </cell>
        </row>
        <row r="6299">
          <cell r="N6299" t="str">
            <v>NON PNS</v>
          </cell>
          <cell r="R6299" t="str">
            <v>S1</v>
          </cell>
          <cell r="X6299" t="str">
            <v>P</v>
          </cell>
          <cell r="AC6299" t="str">
            <v>Guru</v>
          </cell>
          <cell r="AD6299" t="str">
            <v>TK</v>
          </cell>
          <cell r="AE6299" t="str">
            <v>SUKUN</v>
          </cell>
          <cell r="AN6299" t="str">
            <v>Belum Sertifikasi</v>
          </cell>
          <cell r="BB6299" t="str">
            <v>Belum</v>
          </cell>
        </row>
        <row r="6300">
          <cell r="N6300" t="str">
            <v>NON PNS</v>
          </cell>
          <cell r="R6300" t="str">
            <v>SMA</v>
          </cell>
          <cell r="X6300" t="str">
            <v>P</v>
          </cell>
          <cell r="AC6300" t="str">
            <v>Guru</v>
          </cell>
          <cell r="AD6300" t="str">
            <v>TK</v>
          </cell>
          <cell r="AE6300" t="str">
            <v>SUKUN</v>
          </cell>
          <cell r="AN6300" t="str">
            <v>Belum Sertifikasi</v>
          </cell>
          <cell r="BB6300" t="str">
            <v>Belum</v>
          </cell>
        </row>
        <row r="6301">
          <cell r="N6301" t="str">
            <v>NON PNS</v>
          </cell>
          <cell r="R6301" t="str">
            <v>S1</v>
          </cell>
          <cell r="X6301" t="str">
            <v>P</v>
          </cell>
          <cell r="AC6301" t="str">
            <v>Guru</v>
          </cell>
          <cell r="AD6301" t="str">
            <v>TK</v>
          </cell>
          <cell r="AE6301" t="str">
            <v>SUKUN</v>
          </cell>
          <cell r="AN6301" t="str">
            <v>Belum Sertifikasi</v>
          </cell>
          <cell r="BB6301" t="str">
            <v>Belum</v>
          </cell>
        </row>
        <row r="6302">
          <cell r="N6302" t="str">
            <v>NON PNS</v>
          </cell>
          <cell r="R6302" t="str">
            <v>S1</v>
          </cell>
          <cell r="X6302" t="str">
            <v>P</v>
          </cell>
          <cell r="AC6302" t="str">
            <v>Guru</v>
          </cell>
          <cell r="AD6302" t="str">
            <v>TK</v>
          </cell>
          <cell r="AE6302" t="str">
            <v>SUKUN</v>
          </cell>
          <cell r="AN6302" t="str">
            <v>Lulus Sertifikasi</v>
          </cell>
          <cell r="BB6302" t="str">
            <v>Belum</v>
          </cell>
        </row>
        <row r="6303">
          <cell r="N6303" t="str">
            <v>NON PNS</v>
          </cell>
          <cell r="R6303" t="str">
            <v>S1</v>
          </cell>
          <cell r="X6303" t="str">
            <v>L</v>
          </cell>
          <cell r="AC6303" t="str">
            <v>Guru</v>
          </cell>
          <cell r="AD6303" t="str">
            <v>TK</v>
          </cell>
          <cell r="AE6303" t="str">
            <v>SUKUN</v>
          </cell>
          <cell r="AN6303" t="str">
            <v>Lulus Sertifikasi</v>
          </cell>
          <cell r="BB6303" t="str">
            <v>Belum</v>
          </cell>
        </row>
        <row r="6304">
          <cell r="N6304" t="str">
            <v>NON PNS</v>
          </cell>
          <cell r="R6304" t="str">
            <v>S1</v>
          </cell>
          <cell r="X6304" t="str">
            <v>P</v>
          </cell>
          <cell r="AC6304" t="str">
            <v>Kepala Sekolah</v>
          </cell>
          <cell r="AD6304" t="str">
            <v>TK</v>
          </cell>
          <cell r="AE6304" t="str">
            <v>SUKUN</v>
          </cell>
          <cell r="AN6304" t="str">
            <v>Lulus Sertifikasi</v>
          </cell>
          <cell r="BB6304" t="str">
            <v>Belum</v>
          </cell>
        </row>
        <row r="6305">
          <cell r="N6305" t="str">
            <v>NON PNS</v>
          </cell>
          <cell r="R6305" t="str">
            <v>S1</v>
          </cell>
          <cell r="X6305" t="str">
            <v>P</v>
          </cell>
          <cell r="AC6305" t="str">
            <v>Kepala Sekolah</v>
          </cell>
          <cell r="AD6305" t="str">
            <v>TK</v>
          </cell>
          <cell r="AE6305" t="str">
            <v>SUKUN</v>
          </cell>
          <cell r="AN6305" t="str">
            <v>Belum Sertifikasi</v>
          </cell>
          <cell r="BB6305" t="str">
            <v>Belum</v>
          </cell>
        </row>
        <row r="6306">
          <cell r="N6306" t="str">
            <v>NON PNS</v>
          </cell>
          <cell r="R6306" t="str">
            <v>SMA</v>
          </cell>
          <cell r="X6306" t="str">
            <v>P</v>
          </cell>
          <cell r="AC6306" t="str">
            <v>Guru</v>
          </cell>
          <cell r="AD6306" t="str">
            <v>TK</v>
          </cell>
          <cell r="AE6306" t="str">
            <v>SUKUN</v>
          </cell>
          <cell r="AN6306" t="str">
            <v>Belum Sertifikasi</v>
          </cell>
          <cell r="BB6306" t="str">
            <v>Belum</v>
          </cell>
        </row>
        <row r="6307">
          <cell r="N6307" t="str">
            <v>NON PNS</v>
          </cell>
          <cell r="R6307" t="str">
            <v>S1</v>
          </cell>
          <cell r="X6307" t="str">
            <v>P</v>
          </cell>
          <cell r="AC6307" t="str">
            <v>Guru</v>
          </cell>
          <cell r="AD6307" t="str">
            <v>TK</v>
          </cell>
          <cell r="AE6307" t="str">
            <v>SUKUN</v>
          </cell>
          <cell r="AN6307" t="str">
            <v>Belum Sertifikasi</v>
          </cell>
          <cell r="BB6307" t="str">
            <v>Belum</v>
          </cell>
        </row>
        <row r="6308">
          <cell r="N6308" t="str">
            <v>NON PNS</v>
          </cell>
          <cell r="R6308" t="str">
            <v>SMA</v>
          </cell>
          <cell r="X6308" t="str">
            <v>P</v>
          </cell>
          <cell r="AC6308" t="str">
            <v>Guru</v>
          </cell>
          <cell r="AD6308" t="str">
            <v>TK</v>
          </cell>
          <cell r="AE6308" t="str">
            <v>SUKUN</v>
          </cell>
          <cell r="AN6308" t="str">
            <v>Belum Sertifikasi</v>
          </cell>
          <cell r="BB6308" t="str">
            <v>Belum</v>
          </cell>
        </row>
        <row r="6309">
          <cell r="N6309" t="str">
            <v>NON PNS</v>
          </cell>
          <cell r="R6309" t="str">
            <v>S1</v>
          </cell>
          <cell r="X6309" t="str">
            <v>P</v>
          </cell>
          <cell r="AC6309" t="str">
            <v>Guru</v>
          </cell>
          <cell r="AD6309" t="str">
            <v>TK</v>
          </cell>
          <cell r="AE6309" t="str">
            <v>SUKUN</v>
          </cell>
          <cell r="AN6309" t="str">
            <v>Belum Sertifikasi</v>
          </cell>
          <cell r="BB6309" t="str">
            <v>Belum</v>
          </cell>
        </row>
        <row r="6310">
          <cell r="N6310" t="str">
            <v>NON PNS</v>
          </cell>
          <cell r="R6310" t="str">
            <v>S2</v>
          </cell>
          <cell r="X6310" t="str">
            <v>P</v>
          </cell>
          <cell r="AC6310" t="str">
            <v>Kepala Sekolah</v>
          </cell>
          <cell r="AD6310" t="str">
            <v>TK</v>
          </cell>
          <cell r="AE6310" t="str">
            <v>SUKUN</v>
          </cell>
          <cell r="AN6310" t="str">
            <v>Lulus Sertifikasi</v>
          </cell>
          <cell r="BB6310" t="str">
            <v>Belum</v>
          </cell>
        </row>
        <row r="6311">
          <cell r="N6311" t="str">
            <v>NON PNS</v>
          </cell>
          <cell r="R6311" t="str">
            <v>SMA</v>
          </cell>
          <cell r="X6311" t="str">
            <v>P</v>
          </cell>
          <cell r="AC6311" t="str">
            <v>Guru</v>
          </cell>
          <cell r="AD6311" t="str">
            <v>TK</v>
          </cell>
          <cell r="AE6311" t="str">
            <v>SUKUN</v>
          </cell>
          <cell r="AN6311" t="str">
            <v>Belum Sertifikasi</v>
          </cell>
          <cell r="BB6311" t="str">
            <v>Belum</v>
          </cell>
        </row>
        <row r="6312">
          <cell r="N6312" t="str">
            <v>NON PNS</v>
          </cell>
          <cell r="R6312" t="str">
            <v>S1</v>
          </cell>
          <cell r="X6312" t="str">
            <v>P</v>
          </cell>
          <cell r="AC6312" t="str">
            <v>Guru</v>
          </cell>
          <cell r="AD6312" t="str">
            <v>TK</v>
          </cell>
          <cell r="AE6312" t="str">
            <v>SUKUN</v>
          </cell>
          <cell r="AN6312" t="str">
            <v>Lulus Sertifikasi</v>
          </cell>
          <cell r="BB6312" t="str">
            <v>Belum</v>
          </cell>
        </row>
        <row r="6313">
          <cell r="N6313" t="str">
            <v>NON PNS</v>
          </cell>
          <cell r="R6313" t="str">
            <v>S1</v>
          </cell>
          <cell r="X6313" t="str">
            <v>P</v>
          </cell>
          <cell r="AC6313" t="str">
            <v>Guru</v>
          </cell>
          <cell r="AD6313" t="str">
            <v>TK</v>
          </cell>
          <cell r="AE6313" t="str">
            <v>SUKUN</v>
          </cell>
          <cell r="AN6313" t="str">
            <v>Lulus Sertifikasi</v>
          </cell>
          <cell r="BB6313" t="str">
            <v>Belum</v>
          </cell>
        </row>
        <row r="6314">
          <cell r="N6314" t="str">
            <v>NON PNS</v>
          </cell>
          <cell r="R6314" t="str">
            <v>S1</v>
          </cell>
          <cell r="X6314" t="str">
            <v>P</v>
          </cell>
          <cell r="AC6314" t="str">
            <v>Guru</v>
          </cell>
          <cell r="AD6314" t="str">
            <v>TK</v>
          </cell>
          <cell r="AE6314" t="str">
            <v>SUKUN</v>
          </cell>
          <cell r="AN6314" t="str">
            <v>Belum Sertifikasi</v>
          </cell>
          <cell r="BB6314" t="str">
            <v>Belum</v>
          </cell>
        </row>
        <row r="6315">
          <cell r="N6315" t="str">
            <v>NON PNS</v>
          </cell>
          <cell r="R6315" t="str">
            <v>SMA</v>
          </cell>
          <cell r="X6315" t="str">
            <v>P</v>
          </cell>
          <cell r="AC6315" t="str">
            <v>Guru</v>
          </cell>
          <cell r="AD6315" t="str">
            <v>TK</v>
          </cell>
          <cell r="AE6315" t="str">
            <v>SUKUN</v>
          </cell>
          <cell r="AN6315" t="str">
            <v>Belum Sertifikasi</v>
          </cell>
          <cell r="BB6315" t="str">
            <v>Belum</v>
          </cell>
        </row>
        <row r="6316">
          <cell r="N6316" t="str">
            <v>NON PNS</v>
          </cell>
          <cell r="R6316" t="str">
            <v>S1</v>
          </cell>
          <cell r="X6316" t="str">
            <v>P</v>
          </cell>
          <cell r="AC6316" t="str">
            <v>Guru</v>
          </cell>
          <cell r="AD6316" t="str">
            <v>TK</v>
          </cell>
          <cell r="AE6316" t="str">
            <v>SUKUN</v>
          </cell>
          <cell r="AN6316" t="str">
            <v>Lulus Sertifikasi</v>
          </cell>
          <cell r="BB6316" t="str">
            <v>Belum</v>
          </cell>
        </row>
        <row r="6317">
          <cell r="N6317" t="str">
            <v>NON PNS</v>
          </cell>
          <cell r="R6317" t="str">
            <v>SMA</v>
          </cell>
          <cell r="X6317" t="str">
            <v>P</v>
          </cell>
          <cell r="AC6317" t="str">
            <v>Tenaga Administrasi Sekolah</v>
          </cell>
          <cell r="AD6317" t="str">
            <v>TK</v>
          </cell>
          <cell r="AE6317" t="str">
            <v>SUKUN</v>
          </cell>
          <cell r="AN6317" t="str">
            <v>Belum Sertifikasi</v>
          </cell>
          <cell r="BB6317" t="str">
            <v>Belum</v>
          </cell>
        </row>
        <row r="6318">
          <cell r="N6318" t="str">
            <v>NON PNS</v>
          </cell>
          <cell r="R6318" t="str">
            <v>S1</v>
          </cell>
          <cell r="X6318" t="str">
            <v>P</v>
          </cell>
          <cell r="AC6318" t="str">
            <v>Guru</v>
          </cell>
          <cell r="AD6318" t="str">
            <v>TK</v>
          </cell>
          <cell r="AE6318" t="str">
            <v>SUKUN</v>
          </cell>
          <cell r="AN6318" t="str">
            <v>Belum Sertifikasi</v>
          </cell>
          <cell r="BB6318" t="str">
            <v>Belum</v>
          </cell>
        </row>
        <row r="6319">
          <cell r="N6319" t="str">
            <v>NON PNS</v>
          </cell>
          <cell r="R6319" t="str">
            <v>SMA</v>
          </cell>
          <cell r="X6319" t="str">
            <v>P</v>
          </cell>
          <cell r="AC6319" t="str">
            <v>Guru</v>
          </cell>
          <cell r="AD6319" t="str">
            <v>TK</v>
          </cell>
          <cell r="AE6319" t="str">
            <v>SUKUN</v>
          </cell>
          <cell r="AN6319" t="str">
            <v>Belum Sertifikasi</v>
          </cell>
          <cell r="BB6319" t="str">
            <v>Belum</v>
          </cell>
        </row>
        <row r="6320">
          <cell r="N6320" t="str">
            <v>NON PNS</v>
          </cell>
          <cell r="R6320" t="str">
            <v>S1</v>
          </cell>
          <cell r="X6320" t="str">
            <v>P</v>
          </cell>
          <cell r="AC6320" t="str">
            <v>Guru</v>
          </cell>
          <cell r="AD6320" t="str">
            <v>TK</v>
          </cell>
          <cell r="AE6320" t="str">
            <v>SUKUN</v>
          </cell>
          <cell r="AN6320" t="str">
            <v>Lulus Sertifikasi</v>
          </cell>
          <cell r="BB6320" t="str">
            <v>Belum</v>
          </cell>
        </row>
        <row r="6321">
          <cell r="N6321" t="str">
            <v>NON PNS</v>
          </cell>
          <cell r="R6321" t="str">
            <v>S1</v>
          </cell>
          <cell r="X6321" t="str">
            <v>P</v>
          </cell>
          <cell r="AC6321" t="str">
            <v>Kepala Sekolah</v>
          </cell>
          <cell r="AD6321" t="str">
            <v>TK</v>
          </cell>
          <cell r="AE6321" t="str">
            <v>SUKUN</v>
          </cell>
          <cell r="AN6321" t="str">
            <v>Lulus Sertifikasi</v>
          </cell>
          <cell r="BB6321" t="str">
            <v>Belum</v>
          </cell>
        </row>
        <row r="6322">
          <cell r="N6322" t="str">
            <v>NON PNS</v>
          </cell>
          <cell r="R6322" t="str">
            <v>S1</v>
          </cell>
          <cell r="X6322" t="str">
            <v>P</v>
          </cell>
          <cell r="AC6322" t="str">
            <v>Guru</v>
          </cell>
          <cell r="AD6322" t="str">
            <v>TK</v>
          </cell>
          <cell r="AE6322" t="str">
            <v>SUKUN</v>
          </cell>
          <cell r="AN6322" t="str">
            <v>Lulus Sertifikasi</v>
          </cell>
          <cell r="BB6322" t="str">
            <v>Belum</v>
          </cell>
        </row>
        <row r="6323">
          <cell r="N6323" t="str">
            <v>NON PNS</v>
          </cell>
          <cell r="R6323" t="str">
            <v>S1</v>
          </cell>
          <cell r="X6323" t="str">
            <v>P</v>
          </cell>
          <cell r="AC6323" t="str">
            <v>Guru</v>
          </cell>
          <cell r="AD6323" t="str">
            <v>TK</v>
          </cell>
          <cell r="AE6323" t="str">
            <v>KLOJEN</v>
          </cell>
          <cell r="AN6323" t="str">
            <v>Belum Sertifikasi</v>
          </cell>
          <cell r="BB6323" t="str">
            <v>Belum</v>
          </cell>
        </row>
        <row r="6324">
          <cell r="N6324" t="str">
            <v>NON PNS</v>
          </cell>
          <cell r="R6324" t="str">
            <v>SMA</v>
          </cell>
          <cell r="X6324" t="str">
            <v>P</v>
          </cell>
          <cell r="AC6324" t="str">
            <v>Guru</v>
          </cell>
          <cell r="AD6324" t="str">
            <v>TK</v>
          </cell>
          <cell r="AE6324" t="str">
            <v>KLOJEN</v>
          </cell>
          <cell r="AN6324" t="str">
            <v>Belum Sertifikasi</v>
          </cell>
          <cell r="BB6324" t="str">
            <v>Belum</v>
          </cell>
        </row>
        <row r="6325">
          <cell r="N6325" t="str">
            <v>NON PNS</v>
          </cell>
          <cell r="R6325" t="str">
            <v>S1</v>
          </cell>
          <cell r="X6325" t="str">
            <v>P</v>
          </cell>
          <cell r="AC6325" t="str">
            <v>Kepala Sekolah</v>
          </cell>
          <cell r="AD6325" t="str">
            <v>TK</v>
          </cell>
          <cell r="AE6325" t="str">
            <v>KLOJEN</v>
          </cell>
          <cell r="AN6325" t="str">
            <v>Lulus Sertifikasi</v>
          </cell>
          <cell r="BB6325" t="str">
            <v>Belum</v>
          </cell>
        </row>
        <row r="6326">
          <cell r="N6326" t="str">
            <v>NON PNS</v>
          </cell>
          <cell r="R6326" t="str">
            <v>S1</v>
          </cell>
          <cell r="X6326" t="str">
            <v>P</v>
          </cell>
          <cell r="AC6326" t="str">
            <v>Tenaga Administrasi Sekolah</v>
          </cell>
          <cell r="AD6326" t="str">
            <v>TK</v>
          </cell>
          <cell r="AE6326" t="str">
            <v>KLOJEN</v>
          </cell>
          <cell r="AN6326" t="str">
            <v>Belum Sertifikasi</v>
          </cell>
          <cell r="BB6326" t="str">
            <v>Belum</v>
          </cell>
        </row>
        <row r="6327">
          <cell r="N6327" t="str">
            <v>NON PNS</v>
          </cell>
          <cell r="R6327" t="str">
            <v>S1</v>
          </cell>
          <cell r="X6327" t="str">
            <v>P</v>
          </cell>
          <cell r="AC6327" t="str">
            <v>Guru</v>
          </cell>
          <cell r="AD6327" t="str">
            <v>TK</v>
          </cell>
          <cell r="AE6327" t="str">
            <v>BLIMBING</v>
          </cell>
          <cell r="AN6327" t="str">
            <v>Belum Sertifikasi</v>
          </cell>
          <cell r="BB6327" t="str">
            <v>Belum</v>
          </cell>
        </row>
        <row r="6328">
          <cell r="N6328" t="str">
            <v>NON PNS</v>
          </cell>
          <cell r="R6328" t="str">
            <v>SMA</v>
          </cell>
          <cell r="X6328" t="str">
            <v>P</v>
          </cell>
          <cell r="AC6328" t="str">
            <v>Guru</v>
          </cell>
          <cell r="AD6328" t="str">
            <v>TK</v>
          </cell>
          <cell r="AE6328" t="str">
            <v>BLIMBING</v>
          </cell>
          <cell r="AN6328" t="str">
            <v>Belum Sertifikasi</v>
          </cell>
          <cell r="BB6328" t="str">
            <v>Belum</v>
          </cell>
        </row>
        <row r="6329">
          <cell r="N6329" t="str">
            <v>NON PNS</v>
          </cell>
          <cell r="R6329" t="str">
            <v>S1</v>
          </cell>
          <cell r="X6329" t="str">
            <v>P</v>
          </cell>
          <cell r="AC6329" t="str">
            <v>Guru</v>
          </cell>
          <cell r="AD6329" t="str">
            <v>TK</v>
          </cell>
          <cell r="AE6329" t="str">
            <v>BLIMBING</v>
          </cell>
          <cell r="AN6329" t="str">
            <v>Lulus Sertifikasi</v>
          </cell>
          <cell r="BB6329" t="str">
            <v>Belum</v>
          </cell>
        </row>
        <row r="6330">
          <cell r="N6330" t="str">
            <v>NON PNS</v>
          </cell>
          <cell r="R6330" t="str">
            <v>S1</v>
          </cell>
          <cell r="X6330" t="str">
            <v>P</v>
          </cell>
          <cell r="AC6330" t="str">
            <v>Guru</v>
          </cell>
          <cell r="AD6330" t="str">
            <v>TK</v>
          </cell>
          <cell r="AE6330" t="str">
            <v>BLIMBING</v>
          </cell>
          <cell r="AN6330" t="str">
            <v>Belum Sertifikasi</v>
          </cell>
          <cell r="BB6330" t="str">
            <v>Belum</v>
          </cell>
        </row>
        <row r="6331">
          <cell r="N6331" t="str">
            <v>NON PNS</v>
          </cell>
          <cell r="R6331" t="str">
            <v>S1</v>
          </cell>
          <cell r="X6331" t="str">
            <v>P</v>
          </cell>
          <cell r="AC6331" t="str">
            <v>Kepala Sekolah</v>
          </cell>
          <cell r="AD6331" t="str">
            <v>TK</v>
          </cell>
          <cell r="AE6331" t="str">
            <v>BLIMBING</v>
          </cell>
          <cell r="AN6331" t="str">
            <v>Lulus Sertifikasi</v>
          </cell>
          <cell r="BB6331" t="str">
            <v>Belum</v>
          </cell>
        </row>
        <row r="6332">
          <cell r="N6332" t="str">
            <v>NON PNS</v>
          </cell>
          <cell r="R6332" t="str">
            <v>S1</v>
          </cell>
          <cell r="X6332" t="str">
            <v>P</v>
          </cell>
          <cell r="AC6332" t="str">
            <v>Guru</v>
          </cell>
          <cell r="AD6332" t="str">
            <v>TK</v>
          </cell>
          <cell r="AE6332" t="str">
            <v>BLIMBING</v>
          </cell>
          <cell r="AN6332" t="str">
            <v>Lulus Sertifikasi</v>
          </cell>
          <cell r="BB6332" t="str">
            <v>Belum</v>
          </cell>
        </row>
        <row r="6333">
          <cell r="N6333" t="str">
            <v>NON PNS</v>
          </cell>
          <cell r="R6333" t="str">
            <v>S1</v>
          </cell>
          <cell r="X6333" t="str">
            <v>P</v>
          </cell>
          <cell r="AC6333" t="str">
            <v>Guru</v>
          </cell>
          <cell r="AD6333" t="str">
            <v>TK</v>
          </cell>
          <cell r="AE6333" t="str">
            <v>BLIMBING</v>
          </cell>
          <cell r="AN6333" t="str">
            <v>Lulus Sertifikasi</v>
          </cell>
          <cell r="BB6333" t="str">
            <v>Belum</v>
          </cell>
        </row>
        <row r="6334">
          <cell r="N6334" t="str">
            <v>NON PNS</v>
          </cell>
          <cell r="R6334" t="str">
            <v>S1</v>
          </cell>
          <cell r="X6334" t="str">
            <v>P</v>
          </cell>
          <cell r="AC6334" t="str">
            <v>Tenaga Administrasi Sekolah</v>
          </cell>
          <cell r="AD6334" t="str">
            <v>TK</v>
          </cell>
          <cell r="AE6334" t="str">
            <v>BLIMBING</v>
          </cell>
          <cell r="AN6334" t="str">
            <v>Belum Sertifikasi</v>
          </cell>
          <cell r="BB6334" t="str">
            <v>Belum</v>
          </cell>
        </row>
        <row r="6335">
          <cell r="N6335" t="str">
            <v>NON PNS</v>
          </cell>
          <cell r="R6335" t="str">
            <v>S1</v>
          </cell>
          <cell r="X6335" t="str">
            <v>P</v>
          </cell>
          <cell r="AC6335" t="str">
            <v>Guru</v>
          </cell>
          <cell r="AD6335" t="str">
            <v>TK</v>
          </cell>
          <cell r="AE6335" t="str">
            <v>LOWOK WARU</v>
          </cell>
          <cell r="AN6335" t="str">
            <v>Belum Sertifikasi</v>
          </cell>
          <cell r="BB6335" t="str">
            <v>Belum</v>
          </cell>
        </row>
        <row r="6336">
          <cell r="N6336" t="str">
            <v>NON PNS</v>
          </cell>
          <cell r="R6336" t="str">
            <v>S1</v>
          </cell>
          <cell r="X6336" t="str">
            <v>P</v>
          </cell>
          <cell r="AC6336" t="str">
            <v>Kepala Sekolah</v>
          </cell>
          <cell r="AD6336" t="str">
            <v>TK</v>
          </cell>
          <cell r="AE6336" t="str">
            <v>LOWOK WARU</v>
          </cell>
          <cell r="AN6336" t="str">
            <v>Lulus Sertifikasi</v>
          </cell>
          <cell r="BB6336" t="str">
            <v>Belum</v>
          </cell>
        </row>
        <row r="6337">
          <cell r="N6337" t="str">
            <v>NON PNS</v>
          </cell>
          <cell r="R6337" t="str">
            <v>S1</v>
          </cell>
          <cell r="X6337" t="str">
            <v>P</v>
          </cell>
          <cell r="AC6337" t="str">
            <v>Guru</v>
          </cell>
          <cell r="AD6337" t="str">
            <v>TK</v>
          </cell>
          <cell r="AE6337" t="str">
            <v>LOWOK WARU</v>
          </cell>
          <cell r="AN6337" t="str">
            <v>Lulus Sertifikasi</v>
          </cell>
          <cell r="BB6337" t="str">
            <v>Belum</v>
          </cell>
        </row>
        <row r="6338">
          <cell r="N6338" t="str">
            <v>NON PNS</v>
          </cell>
          <cell r="R6338" t="str">
            <v>S1</v>
          </cell>
          <cell r="X6338" t="str">
            <v>P</v>
          </cell>
          <cell r="AC6338" t="str">
            <v>Guru</v>
          </cell>
          <cell r="AD6338" t="str">
            <v>TK</v>
          </cell>
          <cell r="AE6338" t="str">
            <v>LOWOK WARU</v>
          </cell>
          <cell r="AN6338" t="str">
            <v>Belum Sertifikasi</v>
          </cell>
          <cell r="BB6338" t="str">
            <v>Belum</v>
          </cell>
        </row>
        <row r="6339">
          <cell r="N6339" t="str">
            <v>NON PNS</v>
          </cell>
          <cell r="R6339" t="str">
            <v>S1</v>
          </cell>
          <cell r="X6339" t="str">
            <v>P</v>
          </cell>
          <cell r="AC6339" t="str">
            <v>Guru</v>
          </cell>
          <cell r="AD6339" t="str">
            <v>TK</v>
          </cell>
          <cell r="AE6339" t="str">
            <v>LOWOK WARU</v>
          </cell>
          <cell r="AN6339" t="str">
            <v>Lulus Sertifikasi</v>
          </cell>
          <cell r="BB6339" t="str">
            <v>Belum</v>
          </cell>
        </row>
        <row r="6340">
          <cell r="N6340" t="str">
            <v>NON PNS</v>
          </cell>
          <cell r="R6340" t="str">
            <v>S1</v>
          </cell>
          <cell r="X6340" t="str">
            <v>P</v>
          </cell>
          <cell r="AC6340" t="str">
            <v>Guru</v>
          </cell>
          <cell r="AD6340" t="str">
            <v>TK</v>
          </cell>
          <cell r="AE6340" t="str">
            <v>LOWOK WARU</v>
          </cell>
          <cell r="AN6340" t="str">
            <v>Lulus Sertifikasi</v>
          </cell>
          <cell r="BB6340" t="str">
            <v>Belum</v>
          </cell>
        </row>
        <row r="6341">
          <cell r="N6341" t="str">
            <v>NON PNS</v>
          </cell>
          <cell r="R6341" t="str">
            <v>S1</v>
          </cell>
          <cell r="X6341" t="str">
            <v>P</v>
          </cell>
          <cell r="AC6341" t="str">
            <v>Kepala Sekolah</v>
          </cell>
          <cell r="AD6341" t="str">
            <v>TK</v>
          </cell>
          <cell r="AE6341" t="str">
            <v>LOWOK WARU</v>
          </cell>
          <cell r="AN6341" t="str">
            <v>Lulus Sertifikasi</v>
          </cell>
          <cell r="BB6341" t="str">
            <v>Belum</v>
          </cell>
        </row>
        <row r="6342">
          <cell r="N6342" t="str">
            <v>NON PNS</v>
          </cell>
          <cell r="R6342" t="str">
            <v>S1</v>
          </cell>
          <cell r="X6342" t="str">
            <v>P</v>
          </cell>
          <cell r="AC6342" t="str">
            <v>Guru</v>
          </cell>
          <cell r="AD6342" t="str">
            <v>TK</v>
          </cell>
          <cell r="AE6342" t="str">
            <v>LOWOK WARU</v>
          </cell>
          <cell r="AN6342" t="str">
            <v>Belum Sertifikasi</v>
          </cell>
          <cell r="BB6342" t="str">
            <v>Belum</v>
          </cell>
        </row>
        <row r="6343">
          <cell r="N6343" t="str">
            <v>NON PNS</v>
          </cell>
          <cell r="R6343" t="str">
            <v>S1</v>
          </cell>
          <cell r="X6343" t="str">
            <v>P</v>
          </cell>
          <cell r="AC6343" t="str">
            <v>Kepala Sekolah</v>
          </cell>
          <cell r="AD6343" t="str">
            <v>TK</v>
          </cell>
          <cell r="AE6343" t="str">
            <v>LOWOK WARU</v>
          </cell>
          <cell r="AN6343" t="str">
            <v>Lulus Sertifikasi</v>
          </cell>
          <cell r="BB6343" t="str">
            <v>Belum</v>
          </cell>
        </row>
        <row r="6344">
          <cell r="N6344" t="str">
            <v>NON PNS</v>
          </cell>
          <cell r="R6344" t="str">
            <v>S1</v>
          </cell>
          <cell r="X6344" t="str">
            <v>P</v>
          </cell>
          <cell r="AC6344" t="str">
            <v>Guru</v>
          </cell>
          <cell r="AD6344" t="str">
            <v>TK</v>
          </cell>
          <cell r="AE6344" t="str">
            <v>LOWOK WARU</v>
          </cell>
          <cell r="AN6344" t="str">
            <v>Lulus Sertifikasi</v>
          </cell>
          <cell r="BB6344" t="str">
            <v>Belum</v>
          </cell>
        </row>
        <row r="6345">
          <cell r="N6345" t="str">
            <v>NON PNS</v>
          </cell>
          <cell r="R6345" t="str">
            <v>SMA</v>
          </cell>
          <cell r="X6345" t="str">
            <v>L</v>
          </cell>
          <cell r="AC6345" t="str">
            <v>Petugas Keamanan</v>
          </cell>
          <cell r="AD6345" t="str">
            <v>TK</v>
          </cell>
          <cell r="AE6345" t="str">
            <v>LOWOK WARU</v>
          </cell>
          <cell r="AN6345" t="str">
            <v>Belum Sertifikasi</v>
          </cell>
          <cell r="BB6345" t="str">
            <v>Belum</v>
          </cell>
        </row>
        <row r="6346">
          <cell r="N6346" t="str">
            <v>NON PNS</v>
          </cell>
          <cell r="R6346" t="str">
            <v>S1</v>
          </cell>
          <cell r="X6346" t="str">
            <v>P</v>
          </cell>
          <cell r="AC6346" t="str">
            <v>Tenaga Administrasi Sekolah</v>
          </cell>
          <cell r="AD6346" t="str">
            <v>TK</v>
          </cell>
          <cell r="AE6346" t="str">
            <v>LOWOK WARU</v>
          </cell>
          <cell r="AN6346" t="str">
            <v>Belum Sertifikasi</v>
          </cell>
          <cell r="BB6346" t="str">
            <v>Belum</v>
          </cell>
        </row>
        <row r="6347">
          <cell r="N6347" t="str">
            <v>NON PNS</v>
          </cell>
          <cell r="R6347" t="str">
            <v>SMA</v>
          </cell>
          <cell r="X6347" t="str">
            <v>P</v>
          </cell>
          <cell r="AC6347" t="str">
            <v>Tenaga Administrasi Sekolah</v>
          </cell>
          <cell r="AD6347" t="str">
            <v>TK</v>
          </cell>
          <cell r="AE6347" t="str">
            <v>LOWOK WARU</v>
          </cell>
          <cell r="AN6347" t="str">
            <v>Belum Sertifikasi</v>
          </cell>
          <cell r="BB6347" t="str">
            <v>Belum</v>
          </cell>
        </row>
        <row r="6348">
          <cell r="N6348" t="str">
            <v>NON PNS</v>
          </cell>
          <cell r="R6348" t="str">
            <v>S1</v>
          </cell>
          <cell r="X6348" t="str">
            <v>P</v>
          </cell>
          <cell r="AC6348" t="str">
            <v>Kepala Sekolah</v>
          </cell>
          <cell r="AD6348" t="str">
            <v>TK</v>
          </cell>
          <cell r="AE6348" t="str">
            <v>SUKUN</v>
          </cell>
          <cell r="AN6348" t="str">
            <v>Belum Sertifikasi</v>
          </cell>
          <cell r="BB6348" t="str">
            <v>Belum</v>
          </cell>
        </row>
        <row r="6349">
          <cell r="N6349" t="str">
            <v>NON PNS</v>
          </cell>
          <cell r="R6349" t="str">
            <v>S1</v>
          </cell>
          <cell r="X6349" t="str">
            <v>P</v>
          </cell>
          <cell r="AC6349" t="str">
            <v>Guru</v>
          </cell>
          <cell r="AD6349" t="str">
            <v>TK</v>
          </cell>
          <cell r="AE6349" t="str">
            <v>SUKUN</v>
          </cell>
          <cell r="AN6349" t="str">
            <v>Belum Sertifikasi</v>
          </cell>
          <cell r="BB6349" t="str">
            <v>Belum</v>
          </cell>
        </row>
        <row r="6350">
          <cell r="N6350" t="str">
            <v>NON PNS</v>
          </cell>
          <cell r="R6350" t="str">
            <v>S1</v>
          </cell>
          <cell r="X6350" t="str">
            <v>P</v>
          </cell>
          <cell r="AC6350" t="str">
            <v>Guru</v>
          </cell>
          <cell r="AD6350" t="str">
            <v>TK</v>
          </cell>
          <cell r="AE6350" t="str">
            <v>SUKUN</v>
          </cell>
          <cell r="AN6350" t="str">
            <v>Belum Sertifikasi</v>
          </cell>
          <cell r="BB6350" t="str">
            <v>Belum</v>
          </cell>
        </row>
        <row r="6351">
          <cell r="N6351" t="str">
            <v>NON PNS</v>
          </cell>
          <cell r="R6351" t="str">
            <v>S1</v>
          </cell>
          <cell r="X6351" t="str">
            <v>P</v>
          </cell>
          <cell r="AC6351" t="str">
            <v>Guru</v>
          </cell>
          <cell r="AD6351" t="str">
            <v>TK</v>
          </cell>
          <cell r="AE6351" t="str">
            <v>SUKUN</v>
          </cell>
          <cell r="AN6351" t="str">
            <v>Belum Sertifikasi</v>
          </cell>
          <cell r="BB6351" t="str">
            <v>Belum</v>
          </cell>
        </row>
        <row r="6352">
          <cell r="N6352" t="str">
            <v>NON PNS</v>
          </cell>
          <cell r="R6352" t="str">
            <v>S1</v>
          </cell>
          <cell r="X6352" t="str">
            <v>P</v>
          </cell>
          <cell r="AC6352" t="str">
            <v>Guru</v>
          </cell>
          <cell r="AD6352" t="str">
            <v>TK</v>
          </cell>
          <cell r="AE6352" t="str">
            <v>SUKUN</v>
          </cell>
          <cell r="AN6352" t="str">
            <v>Belum Sertifikasi</v>
          </cell>
          <cell r="BB6352" t="str">
            <v>Belum</v>
          </cell>
        </row>
        <row r="6353">
          <cell r="N6353" t="str">
            <v>NON PNS</v>
          </cell>
          <cell r="R6353" t="str">
            <v>SMA</v>
          </cell>
          <cell r="X6353" t="str">
            <v>P</v>
          </cell>
          <cell r="AC6353" t="str">
            <v>Tenaga Administrasi Sekolah</v>
          </cell>
          <cell r="AD6353" t="str">
            <v>TK</v>
          </cell>
          <cell r="AE6353" t="str">
            <v>SUKUN</v>
          </cell>
          <cell r="AN6353" t="str">
            <v>Belum Sertifikasi</v>
          </cell>
          <cell r="BB6353" t="str">
            <v>Belum</v>
          </cell>
        </row>
        <row r="6354">
          <cell r="N6354" t="str">
            <v>NON PNS</v>
          </cell>
          <cell r="R6354" t="str">
            <v>S1</v>
          </cell>
          <cell r="X6354" t="str">
            <v>P</v>
          </cell>
          <cell r="AC6354" t="str">
            <v>Guru</v>
          </cell>
          <cell r="AD6354" t="str">
            <v>TK</v>
          </cell>
          <cell r="AE6354" t="str">
            <v>LOWOK WARU</v>
          </cell>
          <cell r="AN6354" t="str">
            <v>Belum Sertifikasi</v>
          </cell>
          <cell r="BB6354" t="str">
            <v>Belum</v>
          </cell>
        </row>
        <row r="6355">
          <cell r="N6355" t="str">
            <v>NON PNS</v>
          </cell>
          <cell r="R6355" t="str">
            <v>S1</v>
          </cell>
          <cell r="X6355" t="str">
            <v>P</v>
          </cell>
          <cell r="AC6355" t="str">
            <v>Guru</v>
          </cell>
          <cell r="AD6355" t="str">
            <v>TK</v>
          </cell>
          <cell r="AE6355" t="str">
            <v>LOWOK WARU</v>
          </cell>
          <cell r="AN6355" t="str">
            <v>Belum Sertifikasi</v>
          </cell>
          <cell r="BB6355" t="str">
            <v>Belum</v>
          </cell>
        </row>
        <row r="6356">
          <cell r="N6356" t="str">
            <v>NON PNS</v>
          </cell>
          <cell r="R6356" t="str">
            <v>S1</v>
          </cell>
          <cell r="X6356" t="str">
            <v>P</v>
          </cell>
          <cell r="AC6356" t="str">
            <v>Guru</v>
          </cell>
          <cell r="AD6356" t="str">
            <v>TK</v>
          </cell>
          <cell r="AE6356" t="str">
            <v>LOWOK WARU</v>
          </cell>
          <cell r="AN6356" t="str">
            <v>Belum Sertifikasi</v>
          </cell>
          <cell r="BB6356" t="str">
            <v>Belum</v>
          </cell>
        </row>
        <row r="6357">
          <cell r="N6357" t="str">
            <v>NON PNS</v>
          </cell>
          <cell r="R6357" t="str">
            <v>S1</v>
          </cell>
          <cell r="X6357" t="str">
            <v>P</v>
          </cell>
          <cell r="AC6357" t="str">
            <v>Guru</v>
          </cell>
          <cell r="AD6357" t="str">
            <v>TK</v>
          </cell>
          <cell r="AE6357" t="str">
            <v>LOWOK WARU</v>
          </cell>
          <cell r="AN6357" t="str">
            <v>Belum Sertifikasi</v>
          </cell>
          <cell r="BB6357" t="str">
            <v>Belum</v>
          </cell>
        </row>
        <row r="6358">
          <cell r="N6358" t="str">
            <v>NON PNS</v>
          </cell>
          <cell r="R6358" t="str">
            <v>SMA</v>
          </cell>
          <cell r="X6358" t="str">
            <v>P</v>
          </cell>
          <cell r="AC6358" t="str">
            <v>Guru</v>
          </cell>
          <cell r="AD6358" t="str">
            <v>TK</v>
          </cell>
          <cell r="AE6358" t="str">
            <v>LOWOK WARU</v>
          </cell>
          <cell r="AN6358" t="str">
            <v>Belum Sertifikasi</v>
          </cell>
          <cell r="BB6358" t="str">
            <v>Belum</v>
          </cell>
        </row>
        <row r="6359">
          <cell r="N6359" t="str">
            <v>NON PNS</v>
          </cell>
          <cell r="R6359" t="str">
            <v>S1</v>
          </cell>
          <cell r="X6359" t="str">
            <v>P</v>
          </cell>
          <cell r="AC6359" t="str">
            <v>Guru</v>
          </cell>
          <cell r="AD6359" t="str">
            <v>TK</v>
          </cell>
          <cell r="AE6359" t="str">
            <v>LOWOK WARU</v>
          </cell>
          <cell r="AN6359" t="str">
            <v>Lulus Sertifikasi</v>
          </cell>
          <cell r="BB6359" t="str">
            <v>Belum</v>
          </cell>
        </row>
        <row r="6360">
          <cell r="N6360" t="str">
            <v>NON PNS</v>
          </cell>
          <cell r="R6360" t="str">
            <v>SMA</v>
          </cell>
          <cell r="X6360" t="str">
            <v>P</v>
          </cell>
          <cell r="AC6360" t="str">
            <v>Guru</v>
          </cell>
          <cell r="AD6360" t="str">
            <v>TK</v>
          </cell>
          <cell r="AE6360" t="str">
            <v>LOWOK WARU</v>
          </cell>
          <cell r="AN6360" t="str">
            <v>Belum Sertifikasi</v>
          </cell>
          <cell r="BB6360" t="str">
            <v>Belum</v>
          </cell>
        </row>
        <row r="6361">
          <cell r="N6361" t="str">
            <v>NON PNS</v>
          </cell>
          <cell r="R6361" t="str">
            <v>S1</v>
          </cell>
          <cell r="X6361" t="str">
            <v>P</v>
          </cell>
          <cell r="AC6361" t="str">
            <v>Guru</v>
          </cell>
          <cell r="AD6361" t="str">
            <v>TK</v>
          </cell>
          <cell r="AE6361" t="str">
            <v>LOWOK WARU</v>
          </cell>
          <cell r="AN6361" t="str">
            <v>Belum Sertifikasi</v>
          </cell>
          <cell r="BB6361" t="str">
            <v>Belum</v>
          </cell>
        </row>
        <row r="6362">
          <cell r="N6362" t="str">
            <v>NON PNS</v>
          </cell>
          <cell r="R6362" t="str">
            <v>S1</v>
          </cell>
          <cell r="X6362" t="str">
            <v>P</v>
          </cell>
          <cell r="AC6362" t="str">
            <v>Guru</v>
          </cell>
          <cell r="AD6362" t="str">
            <v>TK</v>
          </cell>
          <cell r="AE6362" t="str">
            <v>LOWOK WARU</v>
          </cell>
          <cell r="AN6362" t="str">
            <v>Lulus Sertifikasi</v>
          </cell>
          <cell r="BB6362" t="str">
            <v>Belum</v>
          </cell>
        </row>
        <row r="6363">
          <cell r="N6363" t="str">
            <v>NON PNS</v>
          </cell>
          <cell r="R6363" t="str">
            <v>S1</v>
          </cell>
          <cell r="X6363" t="str">
            <v>P</v>
          </cell>
          <cell r="AC6363" t="str">
            <v>Kepala Sekolah</v>
          </cell>
          <cell r="AD6363" t="str">
            <v>TK</v>
          </cell>
          <cell r="AE6363" t="str">
            <v>LOWOK WARU</v>
          </cell>
          <cell r="AN6363" t="str">
            <v>Belum Sertifikasi</v>
          </cell>
          <cell r="BB6363" t="str">
            <v>Belum</v>
          </cell>
        </row>
        <row r="6364">
          <cell r="N6364" t="str">
            <v>NON PNS</v>
          </cell>
          <cell r="R6364" t="str">
            <v>S1</v>
          </cell>
          <cell r="X6364" t="str">
            <v>P</v>
          </cell>
          <cell r="AC6364" t="str">
            <v>Guru</v>
          </cell>
          <cell r="AD6364" t="str">
            <v>TK</v>
          </cell>
          <cell r="AE6364" t="str">
            <v>LOWOK WARU</v>
          </cell>
          <cell r="AN6364" t="str">
            <v>Belum Sertifikasi</v>
          </cell>
          <cell r="BB6364" t="str">
            <v>Belum</v>
          </cell>
        </row>
        <row r="6365">
          <cell r="N6365" t="str">
            <v>NON PNS</v>
          </cell>
          <cell r="R6365" t="str">
            <v>SMA</v>
          </cell>
          <cell r="X6365" t="str">
            <v>P</v>
          </cell>
          <cell r="AC6365" t="str">
            <v>Guru</v>
          </cell>
          <cell r="AD6365" t="str">
            <v>TK</v>
          </cell>
          <cell r="AE6365" t="str">
            <v>LOWOK WARU</v>
          </cell>
          <cell r="AN6365" t="str">
            <v>Belum Sertifikasi</v>
          </cell>
          <cell r="BB6365" t="str">
            <v>Belum</v>
          </cell>
        </row>
        <row r="6366">
          <cell r="N6366" t="str">
            <v>NON PNS</v>
          </cell>
          <cell r="R6366" t="str">
            <v>S1</v>
          </cell>
          <cell r="X6366" t="str">
            <v>P</v>
          </cell>
          <cell r="AC6366" t="str">
            <v>Guru</v>
          </cell>
          <cell r="AD6366" t="str">
            <v>TK</v>
          </cell>
          <cell r="AE6366" t="str">
            <v>LOWOK WARU</v>
          </cell>
          <cell r="AN6366" t="str">
            <v>Lulus Sertifikasi</v>
          </cell>
          <cell r="BB6366" t="str">
            <v>Belum</v>
          </cell>
        </row>
        <row r="6367">
          <cell r="N6367" t="str">
            <v>NON PNS</v>
          </cell>
          <cell r="R6367" t="str">
            <v>S1</v>
          </cell>
          <cell r="X6367" t="str">
            <v>P</v>
          </cell>
          <cell r="AC6367" t="str">
            <v>Guru</v>
          </cell>
          <cell r="AD6367" t="str">
            <v>TK</v>
          </cell>
          <cell r="AE6367" t="str">
            <v>LOWOK WARU</v>
          </cell>
          <cell r="AN6367" t="str">
            <v>Belum Sertifikasi</v>
          </cell>
          <cell r="BB6367" t="str">
            <v>Belum</v>
          </cell>
        </row>
        <row r="6368">
          <cell r="N6368" t="str">
            <v>NON PNS</v>
          </cell>
          <cell r="R6368" t="str">
            <v>S1</v>
          </cell>
          <cell r="X6368" t="str">
            <v>P</v>
          </cell>
          <cell r="AC6368" t="str">
            <v>Guru</v>
          </cell>
          <cell r="AD6368" t="str">
            <v>TK</v>
          </cell>
          <cell r="AE6368" t="str">
            <v>LOWOK WARU</v>
          </cell>
          <cell r="AN6368" t="str">
            <v>Lulus Sertifikasi</v>
          </cell>
          <cell r="BB6368" t="str">
            <v>Belum</v>
          </cell>
        </row>
        <row r="6369">
          <cell r="N6369" t="str">
            <v>NON PNS</v>
          </cell>
          <cell r="R6369" t="str">
            <v>SMA</v>
          </cell>
          <cell r="X6369" t="str">
            <v>P</v>
          </cell>
          <cell r="AC6369" t="str">
            <v>Tenaga Administrasi Sekolah</v>
          </cell>
          <cell r="AD6369" t="str">
            <v>TK</v>
          </cell>
          <cell r="AE6369" t="str">
            <v>LOWOK WARU</v>
          </cell>
          <cell r="AN6369" t="str">
            <v>Belum Sertifikasi</v>
          </cell>
          <cell r="BB6369" t="str">
            <v>Belum</v>
          </cell>
        </row>
        <row r="6370">
          <cell r="N6370" t="str">
            <v>NON PNS</v>
          </cell>
          <cell r="R6370" t="str">
            <v>SMA</v>
          </cell>
          <cell r="X6370" t="str">
            <v>P</v>
          </cell>
          <cell r="AC6370" t="str">
            <v>Tenaga Administrasi Sekolah</v>
          </cell>
          <cell r="AD6370" t="str">
            <v>TK</v>
          </cell>
          <cell r="AE6370" t="str">
            <v>LOWOK WARU</v>
          </cell>
          <cell r="AN6370" t="str">
            <v>Belum Sertifikasi</v>
          </cell>
          <cell r="BB6370" t="str">
            <v>Belum</v>
          </cell>
        </row>
        <row r="6371">
          <cell r="N6371" t="str">
            <v>NON PNS</v>
          </cell>
          <cell r="R6371" t="str">
            <v>SD</v>
          </cell>
          <cell r="X6371" t="str">
            <v>L</v>
          </cell>
          <cell r="AC6371" t="str">
            <v>Pesuruh/Office Boy</v>
          </cell>
          <cell r="AD6371" t="str">
            <v>TK</v>
          </cell>
          <cell r="AE6371" t="str">
            <v>LOWOK WARU</v>
          </cell>
          <cell r="AN6371" t="str">
            <v>Belum Sertifikasi</v>
          </cell>
          <cell r="BB6371" t="str">
            <v>Belum</v>
          </cell>
        </row>
        <row r="6372">
          <cell r="N6372" t="str">
            <v>NON PNS</v>
          </cell>
          <cell r="R6372" t="str">
            <v>S1</v>
          </cell>
          <cell r="X6372" t="str">
            <v>P</v>
          </cell>
          <cell r="AC6372" t="str">
            <v>Guru</v>
          </cell>
          <cell r="AD6372" t="str">
            <v>TK</v>
          </cell>
          <cell r="AE6372" t="str">
            <v>KEDUNG KANDANG</v>
          </cell>
          <cell r="AN6372" t="str">
            <v>Belum Sertifikasi</v>
          </cell>
          <cell r="BB6372" t="str">
            <v>Belum</v>
          </cell>
        </row>
        <row r="6373">
          <cell r="N6373" t="str">
            <v>NON PNS</v>
          </cell>
          <cell r="R6373" t="str">
            <v>S1</v>
          </cell>
          <cell r="X6373" t="str">
            <v>P</v>
          </cell>
          <cell r="AC6373" t="str">
            <v>Guru</v>
          </cell>
          <cell r="AD6373" t="str">
            <v>TK</v>
          </cell>
          <cell r="AE6373" t="str">
            <v>KEDUNG KANDANG</v>
          </cell>
          <cell r="AN6373" t="str">
            <v>Belum Sertifikasi</v>
          </cell>
          <cell r="BB6373" t="str">
            <v>Belum</v>
          </cell>
        </row>
        <row r="6374">
          <cell r="N6374" t="str">
            <v>NON PNS</v>
          </cell>
          <cell r="R6374" t="str">
            <v>D3</v>
          </cell>
          <cell r="X6374" t="str">
            <v>P</v>
          </cell>
          <cell r="AC6374" t="str">
            <v>Guru</v>
          </cell>
          <cell r="AD6374" t="str">
            <v>TK</v>
          </cell>
          <cell r="AE6374" t="str">
            <v>KEDUNG KANDANG</v>
          </cell>
          <cell r="AN6374" t="str">
            <v>Belum Sertifikasi</v>
          </cell>
          <cell r="BB6374" t="str">
            <v>Belum</v>
          </cell>
        </row>
        <row r="6375">
          <cell r="N6375" t="str">
            <v>NON PNS</v>
          </cell>
          <cell r="R6375" t="str">
            <v>S1</v>
          </cell>
          <cell r="X6375" t="str">
            <v>P</v>
          </cell>
          <cell r="AC6375" t="str">
            <v>Guru</v>
          </cell>
          <cell r="AD6375" t="str">
            <v>TK</v>
          </cell>
          <cell r="AE6375" t="str">
            <v>KEDUNG KANDANG</v>
          </cell>
          <cell r="AN6375" t="str">
            <v>Belum Sertifikasi</v>
          </cell>
          <cell r="BB6375" t="str">
            <v>Belum</v>
          </cell>
        </row>
        <row r="6376">
          <cell r="N6376" t="str">
            <v>NON PNS</v>
          </cell>
          <cell r="R6376" t="str">
            <v>S1</v>
          </cell>
          <cell r="X6376" t="str">
            <v>P</v>
          </cell>
          <cell r="AC6376" t="str">
            <v>Guru</v>
          </cell>
          <cell r="AD6376" t="str">
            <v>TK</v>
          </cell>
          <cell r="AE6376" t="str">
            <v>KEDUNG KANDANG</v>
          </cell>
          <cell r="AN6376" t="str">
            <v>Lulus Sertifikasi</v>
          </cell>
          <cell r="BB6376" t="str">
            <v>Belum</v>
          </cell>
        </row>
        <row r="6377">
          <cell r="N6377" t="str">
            <v>NON PNS</v>
          </cell>
          <cell r="R6377" t="str">
            <v>S1</v>
          </cell>
          <cell r="X6377" t="str">
            <v>P</v>
          </cell>
          <cell r="AC6377" t="str">
            <v>Kepala Sekolah</v>
          </cell>
          <cell r="AD6377" t="str">
            <v>TK</v>
          </cell>
          <cell r="AE6377" t="str">
            <v>KEDUNG KANDANG</v>
          </cell>
          <cell r="AN6377" t="str">
            <v>Lulus Sertifikasi</v>
          </cell>
          <cell r="BB6377" t="str">
            <v>Belum</v>
          </cell>
        </row>
        <row r="6378">
          <cell r="N6378" t="str">
            <v>NON PNS</v>
          </cell>
          <cell r="R6378" t="str">
            <v>S1</v>
          </cell>
          <cell r="X6378" t="str">
            <v>P</v>
          </cell>
          <cell r="AC6378" t="str">
            <v>Guru</v>
          </cell>
          <cell r="AD6378" t="str">
            <v>TK</v>
          </cell>
          <cell r="AE6378" t="str">
            <v>KEDUNG KANDANG</v>
          </cell>
          <cell r="AN6378" t="str">
            <v>Belum Sertifikasi</v>
          </cell>
          <cell r="BB6378" t="str">
            <v>Belum</v>
          </cell>
        </row>
        <row r="6379">
          <cell r="N6379" t="str">
            <v>NON PNS</v>
          </cell>
          <cell r="R6379" t="str">
            <v>S1</v>
          </cell>
          <cell r="X6379" t="str">
            <v>P</v>
          </cell>
          <cell r="AC6379" t="str">
            <v>Tenaga Administrasi Sekolah</v>
          </cell>
          <cell r="AD6379" t="str">
            <v>TK</v>
          </cell>
          <cell r="AE6379" t="str">
            <v>KEDUNG KANDANG</v>
          </cell>
          <cell r="AN6379" t="str">
            <v>Belum Sertifikasi</v>
          </cell>
          <cell r="BB6379" t="str">
            <v>Belum</v>
          </cell>
        </row>
        <row r="6380">
          <cell r="N6380" t="str">
            <v>NON PNS</v>
          </cell>
          <cell r="R6380" t="str">
            <v>S1</v>
          </cell>
          <cell r="X6380" t="str">
            <v>P</v>
          </cell>
          <cell r="AC6380" t="str">
            <v>Guru</v>
          </cell>
          <cell r="AD6380" t="str">
            <v>TK</v>
          </cell>
          <cell r="AE6380" t="str">
            <v>KEDUNG KANDANG</v>
          </cell>
          <cell r="AN6380" t="str">
            <v>Belum Sertifikasi</v>
          </cell>
          <cell r="BB6380" t="str">
            <v>Belum</v>
          </cell>
        </row>
        <row r="6381">
          <cell r="N6381" t="str">
            <v>NON PNS</v>
          </cell>
          <cell r="R6381" t="str">
            <v>S1</v>
          </cell>
          <cell r="X6381" t="str">
            <v>P</v>
          </cell>
          <cell r="AC6381" t="str">
            <v>Guru</v>
          </cell>
          <cell r="AD6381" t="str">
            <v>TK</v>
          </cell>
          <cell r="AE6381" t="str">
            <v>KEDUNG KANDANG</v>
          </cell>
          <cell r="AN6381" t="str">
            <v>Lulus Sertifikasi</v>
          </cell>
          <cell r="BB6381" t="str">
            <v>Belum</v>
          </cell>
        </row>
        <row r="6382">
          <cell r="N6382" t="str">
            <v>NON PNS</v>
          </cell>
          <cell r="R6382" t="str">
            <v>SMA</v>
          </cell>
          <cell r="X6382" t="str">
            <v>P</v>
          </cell>
          <cell r="AC6382" t="str">
            <v>Guru</v>
          </cell>
          <cell r="AD6382" t="str">
            <v>TK</v>
          </cell>
          <cell r="AE6382" t="str">
            <v>SUKUN</v>
          </cell>
          <cell r="AN6382" t="str">
            <v>Belum Sertifikasi</v>
          </cell>
          <cell r="BB6382" t="str">
            <v>Belum</v>
          </cell>
        </row>
        <row r="6383">
          <cell r="N6383" t="str">
            <v>NON PNS</v>
          </cell>
          <cell r="R6383" t="str">
            <v>SMA</v>
          </cell>
          <cell r="X6383" t="str">
            <v>P</v>
          </cell>
          <cell r="AC6383" t="str">
            <v>Guru</v>
          </cell>
          <cell r="AD6383" t="str">
            <v>TK</v>
          </cell>
          <cell r="AE6383" t="str">
            <v>SUKUN</v>
          </cell>
          <cell r="AN6383" t="str">
            <v>Belum Sertifikasi</v>
          </cell>
          <cell r="BB6383" t="str">
            <v>Belum</v>
          </cell>
        </row>
        <row r="6384">
          <cell r="N6384" t="str">
            <v>NON PNS</v>
          </cell>
          <cell r="R6384" t="str">
            <v>S1</v>
          </cell>
          <cell r="X6384" t="str">
            <v>P</v>
          </cell>
          <cell r="AC6384" t="str">
            <v>Kepala Sekolah</v>
          </cell>
          <cell r="AD6384" t="str">
            <v>TK</v>
          </cell>
          <cell r="AE6384" t="str">
            <v>SUKUN</v>
          </cell>
          <cell r="AN6384" t="str">
            <v>Lulus Sertifikasi</v>
          </cell>
          <cell r="BB6384" t="str">
            <v>Belum</v>
          </cell>
        </row>
        <row r="6385">
          <cell r="N6385" t="str">
            <v>NON PNS</v>
          </cell>
          <cell r="R6385" t="str">
            <v>S1</v>
          </cell>
          <cell r="X6385" t="str">
            <v>P</v>
          </cell>
          <cell r="AC6385" t="str">
            <v>Guru</v>
          </cell>
          <cell r="AD6385" t="str">
            <v>TK</v>
          </cell>
          <cell r="AE6385" t="str">
            <v>SUKUN</v>
          </cell>
          <cell r="AN6385" t="str">
            <v>Belum Sertifikasi</v>
          </cell>
          <cell r="BB6385" t="str">
            <v>Belum</v>
          </cell>
        </row>
        <row r="6386">
          <cell r="N6386" t="str">
            <v>NON PNS</v>
          </cell>
          <cell r="R6386" t="str">
            <v>S1</v>
          </cell>
          <cell r="X6386" t="str">
            <v>P</v>
          </cell>
          <cell r="AC6386" t="str">
            <v>Kepala Sekolah</v>
          </cell>
          <cell r="AD6386" t="str">
            <v>TK</v>
          </cell>
          <cell r="AE6386" t="str">
            <v>SUKUN</v>
          </cell>
          <cell r="AN6386" t="str">
            <v>Belum Sertifikasi</v>
          </cell>
          <cell r="BB6386" t="str">
            <v>Belum</v>
          </cell>
        </row>
        <row r="6387">
          <cell r="N6387" t="str">
            <v>NON PNS</v>
          </cell>
          <cell r="R6387" t="str">
            <v>S1</v>
          </cell>
          <cell r="X6387" t="str">
            <v>P</v>
          </cell>
          <cell r="AC6387" t="str">
            <v>Guru</v>
          </cell>
          <cell r="AD6387" t="str">
            <v>TK</v>
          </cell>
          <cell r="AE6387" t="str">
            <v>SUKUN</v>
          </cell>
          <cell r="AN6387" t="str">
            <v>Lulus Sertifikasi</v>
          </cell>
          <cell r="BB6387" t="str">
            <v>Belum</v>
          </cell>
        </row>
        <row r="6388">
          <cell r="N6388" t="str">
            <v>NON PNS</v>
          </cell>
          <cell r="R6388" t="str">
            <v>S1</v>
          </cell>
          <cell r="X6388" t="str">
            <v>P</v>
          </cell>
          <cell r="AC6388" t="str">
            <v>Guru</v>
          </cell>
          <cell r="AD6388" t="str">
            <v>TK</v>
          </cell>
          <cell r="AE6388" t="str">
            <v>SUKUN</v>
          </cell>
          <cell r="AN6388" t="str">
            <v>Lulus Sertifikasi</v>
          </cell>
          <cell r="BB6388" t="str">
            <v>Belum</v>
          </cell>
        </row>
        <row r="6389">
          <cell r="N6389" t="str">
            <v>NON PNS</v>
          </cell>
          <cell r="R6389" t="str">
            <v>S1</v>
          </cell>
          <cell r="X6389" t="str">
            <v>P</v>
          </cell>
          <cell r="AC6389" t="str">
            <v>Guru</v>
          </cell>
          <cell r="AD6389" t="str">
            <v>TK</v>
          </cell>
          <cell r="AE6389" t="str">
            <v>SUKUN</v>
          </cell>
          <cell r="AN6389" t="str">
            <v>Lulus Sertifikasi</v>
          </cell>
          <cell r="BB6389" t="str">
            <v>Belum</v>
          </cell>
        </row>
        <row r="6390">
          <cell r="N6390" t="str">
            <v>NON PNS</v>
          </cell>
          <cell r="R6390" t="str">
            <v>S1</v>
          </cell>
          <cell r="X6390" t="str">
            <v>P</v>
          </cell>
          <cell r="AC6390" t="str">
            <v>Guru</v>
          </cell>
          <cell r="AD6390" t="str">
            <v>TK</v>
          </cell>
          <cell r="AE6390" t="str">
            <v>SUKUN</v>
          </cell>
          <cell r="AN6390" t="str">
            <v>Belum Sertifikasi</v>
          </cell>
          <cell r="BB6390" t="str">
            <v>Belum</v>
          </cell>
        </row>
        <row r="6391">
          <cell r="N6391" t="str">
            <v>NON PNS</v>
          </cell>
          <cell r="R6391" t="str">
            <v>S1</v>
          </cell>
          <cell r="X6391" t="str">
            <v>P</v>
          </cell>
          <cell r="AC6391" t="str">
            <v>Guru</v>
          </cell>
          <cell r="AD6391" t="str">
            <v>TK</v>
          </cell>
          <cell r="AE6391" t="str">
            <v>LOWOK WARU</v>
          </cell>
          <cell r="AN6391" t="str">
            <v>Belum Sertifikasi</v>
          </cell>
          <cell r="BB6391" t="str">
            <v>Belum</v>
          </cell>
        </row>
        <row r="6392">
          <cell r="N6392" t="str">
            <v>NON PNS</v>
          </cell>
          <cell r="R6392" t="str">
            <v>SMA</v>
          </cell>
          <cell r="X6392" t="str">
            <v>P</v>
          </cell>
          <cell r="AC6392" t="str">
            <v>Guru</v>
          </cell>
          <cell r="AD6392" t="str">
            <v>TK</v>
          </cell>
          <cell r="AE6392" t="str">
            <v>LOWOK WARU</v>
          </cell>
          <cell r="AN6392" t="str">
            <v>Belum Sertifikasi</v>
          </cell>
          <cell r="BB6392" t="str">
            <v>Belum</v>
          </cell>
        </row>
        <row r="6393">
          <cell r="N6393" t="str">
            <v>NON PNS</v>
          </cell>
          <cell r="R6393" t="str">
            <v>S1</v>
          </cell>
          <cell r="X6393" t="str">
            <v>P</v>
          </cell>
          <cell r="AC6393" t="str">
            <v>Kepala Sekolah</v>
          </cell>
          <cell r="AD6393" t="str">
            <v>TK</v>
          </cell>
          <cell r="AE6393" t="str">
            <v>LOWOK WARU</v>
          </cell>
          <cell r="AN6393" t="str">
            <v>Lulus Sertifikasi</v>
          </cell>
          <cell r="BB6393" t="str">
            <v>Belum</v>
          </cell>
        </row>
        <row r="6394">
          <cell r="N6394" t="str">
            <v>NON PNS</v>
          </cell>
          <cell r="R6394" t="str">
            <v>S1</v>
          </cell>
          <cell r="X6394" t="str">
            <v>P</v>
          </cell>
          <cell r="AC6394" t="str">
            <v>Guru</v>
          </cell>
          <cell r="AD6394" t="str">
            <v>TK</v>
          </cell>
          <cell r="AE6394" t="str">
            <v>LOWOK WARU</v>
          </cell>
          <cell r="AN6394" t="str">
            <v>Belum Sertifikasi</v>
          </cell>
          <cell r="BB6394" t="str">
            <v>Belum</v>
          </cell>
        </row>
        <row r="6395">
          <cell r="N6395" t="str">
            <v>NON PNS</v>
          </cell>
          <cell r="R6395" t="str">
            <v>S1</v>
          </cell>
          <cell r="X6395" t="str">
            <v>P</v>
          </cell>
          <cell r="AC6395" t="str">
            <v>Kepala Sekolah</v>
          </cell>
          <cell r="AD6395" t="str">
            <v>TK</v>
          </cell>
          <cell r="AE6395" t="str">
            <v>LOWOK WARU</v>
          </cell>
          <cell r="AN6395" t="str">
            <v>Lulus Sertifikasi</v>
          </cell>
          <cell r="BB6395" t="str">
            <v>Belum</v>
          </cell>
        </row>
        <row r="6396">
          <cell r="N6396" t="str">
            <v>NON PNS</v>
          </cell>
          <cell r="R6396" t="str">
            <v>SMA</v>
          </cell>
          <cell r="X6396" t="str">
            <v>P</v>
          </cell>
          <cell r="AC6396" t="str">
            <v>Guru</v>
          </cell>
          <cell r="AD6396" t="str">
            <v>TK</v>
          </cell>
          <cell r="AE6396" t="str">
            <v>LOWOK WARU</v>
          </cell>
          <cell r="AN6396" t="str">
            <v>Belum Sertifikasi</v>
          </cell>
          <cell r="BB6396" t="str">
            <v>Belum</v>
          </cell>
        </row>
        <row r="6397">
          <cell r="N6397" t="str">
            <v>NON PNS</v>
          </cell>
          <cell r="R6397" t="str">
            <v>S1</v>
          </cell>
          <cell r="X6397" t="str">
            <v>P</v>
          </cell>
          <cell r="AC6397" t="str">
            <v>Guru</v>
          </cell>
          <cell r="AD6397" t="str">
            <v>TK</v>
          </cell>
          <cell r="AE6397" t="str">
            <v>LOWOK WARU</v>
          </cell>
          <cell r="AN6397" t="str">
            <v>Lulus Sertifikasi</v>
          </cell>
          <cell r="BB6397" t="str">
            <v>Belum</v>
          </cell>
        </row>
        <row r="6398">
          <cell r="N6398" t="str">
            <v>NON PNS</v>
          </cell>
          <cell r="R6398" t="str">
            <v>S1</v>
          </cell>
          <cell r="X6398" t="str">
            <v>P</v>
          </cell>
          <cell r="AC6398" t="str">
            <v>Kepala Sekolah</v>
          </cell>
          <cell r="AD6398" t="str">
            <v>TK</v>
          </cell>
          <cell r="AE6398" t="str">
            <v>LOWOK WARU</v>
          </cell>
          <cell r="AN6398" t="str">
            <v>Belum Sertifikasi</v>
          </cell>
          <cell r="BB6398" t="str">
            <v>Belum</v>
          </cell>
        </row>
        <row r="6399">
          <cell r="N6399" t="str">
            <v>NON PNS</v>
          </cell>
          <cell r="R6399" t="str">
            <v>SMA</v>
          </cell>
          <cell r="X6399" t="str">
            <v>P</v>
          </cell>
          <cell r="AC6399" t="str">
            <v>Guru</v>
          </cell>
          <cell r="AD6399" t="str">
            <v>TK</v>
          </cell>
          <cell r="AE6399" t="str">
            <v>SUKUN</v>
          </cell>
          <cell r="AN6399" t="str">
            <v>Belum Sertifikasi</v>
          </cell>
          <cell r="BB6399" t="str">
            <v>Belum</v>
          </cell>
        </row>
        <row r="6400">
          <cell r="N6400" t="str">
            <v>NON PNS</v>
          </cell>
          <cell r="R6400" t="str">
            <v>SMA</v>
          </cell>
          <cell r="X6400" t="str">
            <v>P</v>
          </cell>
          <cell r="AC6400" t="str">
            <v>Guru</v>
          </cell>
          <cell r="AD6400" t="str">
            <v>TK</v>
          </cell>
          <cell r="AE6400" t="str">
            <v>SUKUN</v>
          </cell>
          <cell r="AN6400" t="str">
            <v>Belum Sertifikasi</v>
          </cell>
          <cell r="BB6400" t="str">
            <v>Belum</v>
          </cell>
        </row>
        <row r="6401">
          <cell r="N6401" t="str">
            <v>NON PNS</v>
          </cell>
          <cell r="R6401" t="str">
            <v>S1</v>
          </cell>
          <cell r="X6401" t="str">
            <v>P</v>
          </cell>
          <cell r="AC6401" t="str">
            <v>Kepala Sekolah</v>
          </cell>
          <cell r="AD6401" t="str">
            <v>TK</v>
          </cell>
          <cell r="AE6401" t="str">
            <v>SUKUN</v>
          </cell>
          <cell r="AN6401" t="str">
            <v>Belum Sertifikasi</v>
          </cell>
          <cell r="BB6401" t="str">
            <v>Belum</v>
          </cell>
        </row>
        <row r="6402">
          <cell r="N6402" t="str">
            <v>NON PNS</v>
          </cell>
          <cell r="R6402" t="str">
            <v>S1</v>
          </cell>
          <cell r="X6402" t="str">
            <v>P</v>
          </cell>
          <cell r="AC6402" t="str">
            <v>Guru</v>
          </cell>
          <cell r="AD6402" t="str">
            <v>TK</v>
          </cell>
          <cell r="AE6402" t="str">
            <v>KLOJEN</v>
          </cell>
          <cell r="AN6402" t="str">
            <v>Belum Sertifikasi</v>
          </cell>
          <cell r="BB6402" t="str">
            <v>Belum</v>
          </cell>
        </row>
        <row r="6403">
          <cell r="N6403" t="str">
            <v>NON PNS</v>
          </cell>
          <cell r="R6403" t="str">
            <v>S1</v>
          </cell>
          <cell r="X6403" t="str">
            <v>P</v>
          </cell>
          <cell r="AC6403" t="str">
            <v>Guru</v>
          </cell>
          <cell r="AD6403" t="str">
            <v>TK</v>
          </cell>
          <cell r="AE6403" t="str">
            <v>KLOJEN</v>
          </cell>
          <cell r="AN6403" t="str">
            <v>Lulus Sertifikasi</v>
          </cell>
          <cell r="BB6403" t="str">
            <v>Belum</v>
          </cell>
        </row>
        <row r="6404">
          <cell r="N6404" t="str">
            <v>NON PNS</v>
          </cell>
          <cell r="R6404" t="str">
            <v>S1</v>
          </cell>
          <cell r="X6404" t="str">
            <v>P</v>
          </cell>
          <cell r="AC6404" t="str">
            <v>Guru</v>
          </cell>
          <cell r="AD6404" t="str">
            <v>TK</v>
          </cell>
          <cell r="AE6404" t="str">
            <v>KLOJEN</v>
          </cell>
          <cell r="AN6404" t="str">
            <v>Lulus Sertifikasi</v>
          </cell>
          <cell r="BB6404" t="str">
            <v>Belum</v>
          </cell>
        </row>
        <row r="6405">
          <cell r="N6405" t="str">
            <v>NON PNS</v>
          </cell>
          <cell r="R6405" t="str">
            <v>S1</v>
          </cell>
          <cell r="X6405" t="str">
            <v>P</v>
          </cell>
          <cell r="AC6405" t="str">
            <v>Guru</v>
          </cell>
          <cell r="AD6405" t="str">
            <v>TK</v>
          </cell>
          <cell r="AE6405" t="str">
            <v>KLOJEN</v>
          </cell>
          <cell r="AN6405" t="str">
            <v>Belum Sertifikasi</v>
          </cell>
          <cell r="BB6405" t="str">
            <v>Belum</v>
          </cell>
        </row>
        <row r="6406">
          <cell r="N6406" t="str">
            <v>NON PNS</v>
          </cell>
          <cell r="R6406" t="str">
            <v>S1</v>
          </cell>
          <cell r="X6406" t="str">
            <v>P</v>
          </cell>
          <cell r="AC6406" t="str">
            <v>Guru</v>
          </cell>
          <cell r="AD6406" t="str">
            <v>TK</v>
          </cell>
          <cell r="AE6406" t="str">
            <v>KLOJEN</v>
          </cell>
          <cell r="AN6406" t="str">
            <v>Belum Sertifikasi</v>
          </cell>
          <cell r="BB6406" t="str">
            <v>Belum</v>
          </cell>
        </row>
        <row r="6407">
          <cell r="N6407" t="str">
            <v>NON PNS</v>
          </cell>
          <cell r="R6407" t="str">
            <v>S1</v>
          </cell>
          <cell r="X6407" t="str">
            <v>P</v>
          </cell>
          <cell r="AC6407" t="str">
            <v>Kepala Sekolah</v>
          </cell>
          <cell r="AD6407" t="str">
            <v>TK</v>
          </cell>
          <cell r="AE6407" t="str">
            <v>KLOJEN</v>
          </cell>
          <cell r="AN6407" t="str">
            <v>Lulus Sertifikasi</v>
          </cell>
          <cell r="BB6407" t="str">
            <v>Belum</v>
          </cell>
        </row>
        <row r="6408">
          <cell r="N6408" t="str">
            <v>NON PNS</v>
          </cell>
          <cell r="R6408" t="str">
            <v>S1</v>
          </cell>
          <cell r="X6408" t="str">
            <v>P</v>
          </cell>
          <cell r="AC6408" t="str">
            <v>Guru</v>
          </cell>
          <cell r="AD6408" t="str">
            <v>TK</v>
          </cell>
          <cell r="AE6408" t="str">
            <v>BLIMBING</v>
          </cell>
          <cell r="AN6408" t="str">
            <v>Lulus Sertifikasi</v>
          </cell>
          <cell r="BB6408" t="str">
            <v>Belum</v>
          </cell>
        </row>
        <row r="6409">
          <cell r="N6409" t="str">
            <v>NON PNS</v>
          </cell>
          <cell r="R6409" t="str">
            <v>S1</v>
          </cell>
          <cell r="X6409" t="str">
            <v>P</v>
          </cell>
          <cell r="AC6409" t="str">
            <v>Guru</v>
          </cell>
          <cell r="AD6409" t="str">
            <v>TK</v>
          </cell>
          <cell r="AE6409" t="str">
            <v>BLIMBING</v>
          </cell>
          <cell r="AN6409" t="str">
            <v>Belum Sertifikasi</v>
          </cell>
          <cell r="BB6409" t="str">
            <v>Belum</v>
          </cell>
        </row>
        <row r="6410">
          <cell r="N6410" t="str">
            <v>NON PNS</v>
          </cell>
          <cell r="R6410" t="str">
            <v>S1</v>
          </cell>
          <cell r="X6410" t="str">
            <v>P</v>
          </cell>
          <cell r="AC6410" t="str">
            <v>Kepala Sekolah</v>
          </cell>
          <cell r="AD6410" t="str">
            <v>TK</v>
          </cell>
          <cell r="AE6410" t="str">
            <v>BLIMBING</v>
          </cell>
          <cell r="AN6410" t="str">
            <v>Lulus Sertifikasi</v>
          </cell>
          <cell r="BB6410" t="str">
            <v>Belum</v>
          </cell>
        </row>
        <row r="6411">
          <cell r="N6411" t="str">
            <v>NON PNS</v>
          </cell>
          <cell r="R6411" t="str">
            <v>S1</v>
          </cell>
          <cell r="X6411" t="str">
            <v>P</v>
          </cell>
          <cell r="AC6411" t="str">
            <v>Guru</v>
          </cell>
          <cell r="AD6411" t="str">
            <v>TK</v>
          </cell>
          <cell r="AE6411" t="str">
            <v>BLIMBING</v>
          </cell>
          <cell r="AN6411" t="str">
            <v>Lulus Sertifikasi</v>
          </cell>
          <cell r="BB6411" t="str">
            <v>Belum</v>
          </cell>
        </row>
        <row r="6412">
          <cell r="N6412" t="str">
            <v>NON PNS</v>
          </cell>
          <cell r="R6412" t="str">
            <v>S1</v>
          </cell>
          <cell r="X6412" t="str">
            <v>P</v>
          </cell>
          <cell r="AC6412" t="str">
            <v>Guru</v>
          </cell>
          <cell r="AD6412" t="str">
            <v>TK</v>
          </cell>
          <cell r="AE6412" t="str">
            <v>KLOJEN</v>
          </cell>
          <cell r="AN6412" t="str">
            <v>Belum Sertifikasi</v>
          </cell>
          <cell r="BB6412" t="str">
            <v>Belum</v>
          </cell>
        </row>
        <row r="6413">
          <cell r="N6413" t="str">
            <v>NON PNS</v>
          </cell>
          <cell r="R6413" t="str">
            <v>S1</v>
          </cell>
          <cell r="X6413" t="str">
            <v>P</v>
          </cell>
          <cell r="AC6413" t="str">
            <v>Guru</v>
          </cell>
          <cell r="AD6413" t="str">
            <v>TK</v>
          </cell>
          <cell r="AE6413" t="str">
            <v>KLOJEN</v>
          </cell>
          <cell r="AN6413" t="str">
            <v>Lulus Sertifikasi</v>
          </cell>
          <cell r="BB6413" t="str">
            <v>Belum</v>
          </cell>
        </row>
        <row r="6414">
          <cell r="N6414" t="str">
            <v>NON PNS</v>
          </cell>
          <cell r="R6414" t="str">
            <v>S1</v>
          </cell>
          <cell r="X6414" t="str">
            <v>P</v>
          </cell>
          <cell r="AC6414" t="str">
            <v>Guru</v>
          </cell>
          <cell r="AD6414" t="str">
            <v>TK</v>
          </cell>
          <cell r="AE6414" t="str">
            <v>KLOJEN</v>
          </cell>
          <cell r="AN6414" t="str">
            <v>Lulus Sertifikasi</v>
          </cell>
          <cell r="BB6414" t="str">
            <v>Belum</v>
          </cell>
        </row>
        <row r="6415">
          <cell r="N6415" t="str">
            <v>NON PNS</v>
          </cell>
          <cell r="R6415" t="str">
            <v>S1</v>
          </cell>
          <cell r="X6415" t="str">
            <v>P</v>
          </cell>
          <cell r="AC6415" t="str">
            <v>Guru</v>
          </cell>
          <cell r="AD6415" t="str">
            <v>TK</v>
          </cell>
          <cell r="AE6415" t="str">
            <v>KLOJEN</v>
          </cell>
          <cell r="AN6415" t="str">
            <v>Lulus Sertifikasi</v>
          </cell>
          <cell r="BB6415" t="str">
            <v>Belum</v>
          </cell>
        </row>
        <row r="6416">
          <cell r="N6416" t="str">
            <v>NON PNS</v>
          </cell>
          <cell r="R6416" t="str">
            <v>S1</v>
          </cell>
          <cell r="X6416" t="str">
            <v>P</v>
          </cell>
          <cell r="AC6416" t="str">
            <v>Kepala Sekolah</v>
          </cell>
          <cell r="AD6416" t="str">
            <v>TK</v>
          </cell>
          <cell r="AE6416" t="str">
            <v>KLOJEN</v>
          </cell>
          <cell r="AN6416" t="str">
            <v>Lulus Sertifikasi</v>
          </cell>
          <cell r="BB6416" t="str">
            <v>Belum</v>
          </cell>
        </row>
        <row r="6417">
          <cell r="N6417" t="str">
            <v>NON PNS</v>
          </cell>
          <cell r="R6417" t="str">
            <v>SMA</v>
          </cell>
          <cell r="X6417" t="str">
            <v>P</v>
          </cell>
          <cell r="AC6417" t="str">
            <v>Tenaga Administrasi Sekolah</v>
          </cell>
          <cell r="AD6417" t="str">
            <v>TK</v>
          </cell>
          <cell r="AE6417" t="str">
            <v>KLOJEN</v>
          </cell>
          <cell r="AN6417" t="str">
            <v>Belum Sertifikasi</v>
          </cell>
          <cell r="BB6417" t="str">
            <v>Belum</v>
          </cell>
        </row>
        <row r="6418">
          <cell r="N6418" t="str">
            <v>NON PNS</v>
          </cell>
          <cell r="R6418" t="str">
            <v>S1</v>
          </cell>
          <cell r="X6418" t="str">
            <v>P</v>
          </cell>
          <cell r="AC6418" t="str">
            <v>Guru</v>
          </cell>
          <cell r="AD6418" t="str">
            <v>TK</v>
          </cell>
          <cell r="AE6418" t="str">
            <v>LOWOK WARU</v>
          </cell>
          <cell r="AN6418" t="str">
            <v>Belum Sertifikasi</v>
          </cell>
          <cell r="BB6418" t="str">
            <v>Belum</v>
          </cell>
        </row>
        <row r="6419">
          <cell r="N6419" t="str">
            <v>NON PNS</v>
          </cell>
          <cell r="R6419" t="str">
            <v>S1</v>
          </cell>
          <cell r="X6419" t="str">
            <v>P</v>
          </cell>
          <cell r="AC6419" t="str">
            <v>Guru</v>
          </cell>
          <cell r="AD6419" t="str">
            <v>TK</v>
          </cell>
          <cell r="AE6419" t="str">
            <v>LOWOK WARU</v>
          </cell>
          <cell r="AN6419" t="str">
            <v>Lulus Sertifikasi</v>
          </cell>
          <cell r="BB6419" t="str">
            <v>Belum</v>
          </cell>
        </row>
        <row r="6420">
          <cell r="N6420" t="str">
            <v>NON PNS</v>
          </cell>
          <cell r="R6420" t="str">
            <v>S1</v>
          </cell>
          <cell r="X6420" t="str">
            <v>P</v>
          </cell>
          <cell r="AC6420" t="str">
            <v>Guru</v>
          </cell>
          <cell r="AD6420" t="str">
            <v>TK</v>
          </cell>
          <cell r="AE6420" t="str">
            <v>LOWOK WARU</v>
          </cell>
          <cell r="AN6420" t="str">
            <v>Lulus Sertifikasi</v>
          </cell>
          <cell r="BB6420" t="str">
            <v>Belum</v>
          </cell>
        </row>
        <row r="6421">
          <cell r="N6421" t="str">
            <v>NON PNS</v>
          </cell>
          <cell r="R6421" t="str">
            <v>S1</v>
          </cell>
          <cell r="X6421" t="str">
            <v>P</v>
          </cell>
          <cell r="AC6421" t="str">
            <v>Guru</v>
          </cell>
          <cell r="AD6421" t="str">
            <v>TK</v>
          </cell>
          <cell r="AE6421" t="str">
            <v>LOWOK WARU</v>
          </cell>
          <cell r="AN6421" t="str">
            <v>Lulus Sertifikasi</v>
          </cell>
          <cell r="BB6421" t="str">
            <v>Belum</v>
          </cell>
        </row>
        <row r="6422">
          <cell r="N6422" t="str">
            <v>NON PNS</v>
          </cell>
          <cell r="R6422" t="str">
            <v>S1</v>
          </cell>
          <cell r="X6422" t="str">
            <v>P</v>
          </cell>
          <cell r="AC6422" t="str">
            <v>Guru</v>
          </cell>
          <cell r="AD6422" t="str">
            <v>TK</v>
          </cell>
          <cell r="AE6422" t="str">
            <v>LOWOK WARU</v>
          </cell>
          <cell r="AN6422" t="str">
            <v>Lulus Sertifikasi</v>
          </cell>
          <cell r="BB6422" t="str">
            <v>Belum</v>
          </cell>
        </row>
        <row r="6423">
          <cell r="N6423" t="str">
            <v>NON PNS</v>
          </cell>
          <cell r="R6423" t="str">
            <v>S1</v>
          </cell>
          <cell r="X6423" t="str">
            <v>P</v>
          </cell>
          <cell r="AC6423" t="str">
            <v>Kepala Sekolah</v>
          </cell>
          <cell r="AD6423" t="str">
            <v>TK</v>
          </cell>
          <cell r="AE6423" t="str">
            <v>LOWOK WARU</v>
          </cell>
          <cell r="AN6423" t="str">
            <v>Lulus Sertifikasi</v>
          </cell>
          <cell r="BB6423" t="str">
            <v>Belum</v>
          </cell>
        </row>
        <row r="6424">
          <cell r="N6424" t="str">
            <v>NON PNS</v>
          </cell>
          <cell r="R6424" t="str">
            <v>SMA</v>
          </cell>
          <cell r="X6424" t="str">
            <v>P</v>
          </cell>
          <cell r="AC6424" t="str">
            <v>Tenaga Administrasi Sekolah</v>
          </cell>
          <cell r="AD6424" t="str">
            <v>TK</v>
          </cell>
          <cell r="AE6424" t="str">
            <v>LOWOK WARU</v>
          </cell>
          <cell r="AN6424" t="str">
            <v>Belum Sertifikasi</v>
          </cell>
          <cell r="BB6424" t="str">
            <v>Belum</v>
          </cell>
        </row>
        <row r="6425">
          <cell r="N6425" t="str">
            <v>NON PNS</v>
          </cell>
          <cell r="R6425" t="str">
            <v>S1</v>
          </cell>
          <cell r="X6425" t="str">
            <v>P</v>
          </cell>
          <cell r="AC6425" t="str">
            <v>Guru</v>
          </cell>
          <cell r="AD6425" t="str">
            <v>TK</v>
          </cell>
          <cell r="AE6425" t="str">
            <v>KEDUNG KANDANG</v>
          </cell>
          <cell r="AN6425" t="str">
            <v>Lulus Sertifikasi</v>
          </cell>
          <cell r="BB6425" t="str">
            <v>Belum</v>
          </cell>
        </row>
        <row r="6426">
          <cell r="N6426" t="str">
            <v>NON PNS</v>
          </cell>
          <cell r="R6426" t="str">
            <v>S1</v>
          </cell>
          <cell r="X6426" t="str">
            <v>P</v>
          </cell>
          <cell r="AC6426" t="str">
            <v>Guru</v>
          </cell>
          <cell r="AD6426" t="str">
            <v>TK</v>
          </cell>
          <cell r="AE6426" t="str">
            <v>KEDUNG KANDANG</v>
          </cell>
          <cell r="AN6426" t="str">
            <v>Belum Sertifikasi</v>
          </cell>
          <cell r="BB6426" t="str">
            <v>Belum</v>
          </cell>
        </row>
        <row r="6427">
          <cell r="N6427" t="str">
            <v>NON PNS</v>
          </cell>
          <cell r="R6427" t="str">
            <v>S1</v>
          </cell>
          <cell r="X6427" t="str">
            <v>P</v>
          </cell>
          <cell r="AC6427" t="str">
            <v>Guru</v>
          </cell>
          <cell r="AD6427" t="str">
            <v>TK</v>
          </cell>
          <cell r="AE6427" t="str">
            <v>KEDUNG KANDANG</v>
          </cell>
          <cell r="AN6427" t="str">
            <v>Belum Sertifikasi</v>
          </cell>
          <cell r="BB6427" t="str">
            <v>Belum</v>
          </cell>
        </row>
        <row r="6428">
          <cell r="N6428" t="str">
            <v>NON PNS</v>
          </cell>
          <cell r="R6428" t="str">
            <v>S1</v>
          </cell>
          <cell r="X6428" t="str">
            <v>P</v>
          </cell>
          <cell r="AC6428" t="str">
            <v>Guru</v>
          </cell>
          <cell r="AD6428" t="str">
            <v>TK</v>
          </cell>
          <cell r="AE6428" t="str">
            <v>KEDUNG KANDANG</v>
          </cell>
          <cell r="AN6428" t="str">
            <v>Belum Sertifikasi</v>
          </cell>
          <cell r="BB6428" t="str">
            <v>Belum</v>
          </cell>
        </row>
        <row r="6429">
          <cell r="N6429" t="str">
            <v>NON PNS</v>
          </cell>
          <cell r="R6429" t="str">
            <v>S1</v>
          </cell>
          <cell r="X6429" t="str">
            <v>P</v>
          </cell>
          <cell r="AC6429" t="str">
            <v>Guru</v>
          </cell>
          <cell r="AD6429" t="str">
            <v>TK</v>
          </cell>
          <cell r="AE6429" t="str">
            <v>KEDUNG KANDANG</v>
          </cell>
          <cell r="AN6429" t="str">
            <v>Belum Sertifikasi</v>
          </cell>
          <cell r="BB6429" t="str">
            <v>Belum</v>
          </cell>
        </row>
        <row r="6430">
          <cell r="N6430" t="str">
            <v>NON PNS</v>
          </cell>
          <cell r="R6430" t="str">
            <v>S1</v>
          </cell>
          <cell r="X6430" t="str">
            <v>P</v>
          </cell>
          <cell r="AC6430" t="str">
            <v>Kepala Sekolah</v>
          </cell>
          <cell r="AD6430" t="str">
            <v>TK</v>
          </cell>
          <cell r="AE6430" t="str">
            <v>KEDUNG KANDANG</v>
          </cell>
          <cell r="AN6430" t="str">
            <v>Belum Sertifikasi</v>
          </cell>
          <cell r="BB6430" t="str">
            <v>Belum</v>
          </cell>
        </row>
        <row r="6431">
          <cell r="N6431" t="str">
            <v>NON PNS</v>
          </cell>
          <cell r="R6431" t="str">
            <v>S1</v>
          </cell>
          <cell r="X6431" t="str">
            <v>P</v>
          </cell>
          <cell r="AC6431" t="str">
            <v>Tenaga Administrasi Sekolah</v>
          </cell>
          <cell r="AD6431" t="str">
            <v>TK</v>
          </cell>
          <cell r="AE6431" t="str">
            <v>KEDUNG KANDANG</v>
          </cell>
          <cell r="AN6431" t="str">
            <v>Belum Sertifikasi</v>
          </cell>
          <cell r="BB6431" t="str">
            <v>Belum</v>
          </cell>
        </row>
        <row r="6432">
          <cell r="N6432" t="str">
            <v>NON PNS</v>
          </cell>
          <cell r="R6432" t="str">
            <v>D2</v>
          </cell>
          <cell r="X6432" t="str">
            <v>P</v>
          </cell>
          <cell r="AC6432" t="str">
            <v>Guru</v>
          </cell>
          <cell r="AD6432" t="str">
            <v>TK</v>
          </cell>
          <cell r="AE6432" t="str">
            <v>BLIMBING</v>
          </cell>
          <cell r="AN6432" t="str">
            <v>Belum Sertifikasi</v>
          </cell>
          <cell r="BB6432" t="str">
            <v>Belum</v>
          </cell>
        </row>
        <row r="6433">
          <cell r="N6433" t="str">
            <v>NON PNS</v>
          </cell>
          <cell r="R6433" t="str">
            <v>S1</v>
          </cell>
          <cell r="X6433" t="str">
            <v>P</v>
          </cell>
          <cell r="AC6433" t="str">
            <v>Guru</v>
          </cell>
          <cell r="AD6433" t="str">
            <v>TK</v>
          </cell>
          <cell r="AE6433" t="str">
            <v>BLIMBING</v>
          </cell>
          <cell r="AN6433" t="str">
            <v>Belum Sertifikasi</v>
          </cell>
          <cell r="BB6433" t="str">
            <v>Belum</v>
          </cell>
        </row>
        <row r="6434">
          <cell r="N6434" t="str">
            <v>NON PNS</v>
          </cell>
          <cell r="R6434" t="str">
            <v>S1</v>
          </cell>
          <cell r="X6434" t="str">
            <v>P</v>
          </cell>
          <cell r="AC6434" t="str">
            <v>Kepala Sekolah</v>
          </cell>
          <cell r="AD6434" t="str">
            <v>TK</v>
          </cell>
          <cell r="AE6434" t="str">
            <v>BLIMBING</v>
          </cell>
          <cell r="AN6434" t="str">
            <v>Lulus Sertifikasi</v>
          </cell>
          <cell r="BB6434" t="str">
            <v>Belum</v>
          </cell>
        </row>
        <row r="6435">
          <cell r="N6435" t="str">
            <v>NON PNS</v>
          </cell>
          <cell r="R6435" t="str">
            <v>S1</v>
          </cell>
          <cell r="X6435" t="str">
            <v>P</v>
          </cell>
          <cell r="AC6435" t="str">
            <v>Guru</v>
          </cell>
          <cell r="AD6435" t="str">
            <v>TK</v>
          </cell>
          <cell r="AE6435" t="str">
            <v>BLIMBING</v>
          </cell>
          <cell r="AN6435" t="str">
            <v>Lulus Sertifikasi</v>
          </cell>
          <cell r="BB6435" t="str">
            <v>Belum</v>
          </cell>
        </row>
        <row r="6436">
          <cell r="N6436" t="str">
            <v>NON PNS</v>
          </cell>
          <cell r="R6436" t="str">
            <v>SMA</v>
          </cell>
          <cell r="X6436" t="str">
            <v>P</v>
          </cell>
          <cell r="AC6436" t="str">
            <v>Guru</v>
          </cell>
          <cell r="AD6436" t="str">
            <v>TK</v>
          </cell>
          <cell r="AE6436" t="str">
            <v>BLIMBING</v>
          </cell>
          <cell r="AN6436" t="str">
            <v>Belum Sertifikasi</v>
          </cell>
          <cell r="BB6436" t="str">
            <v>Belum</v>
          </cell>
        </row>
        <row r="6437">
          <cell r="N6437" t="str">
            <v>NON PNS</v>
          </cell>
          <cell r="R6437" t="str">
            <v>SMA</v>
          </cell>
          <cell r="X6437" t="str">
            <v>P</v>
          </cell>
          <cell r="AC6437" t="str">
            <v>Guru</v>
          </cell>
          <cell r="AD6437" t="str">
            <v>TK</v>
          </cell>
          <cell r="AE6437" t="str">
            <v>BLIMBING</v>
          </cell>
          <cell r="AN6437" t="str">
            <v>Belum Sertifikasi</v>
          </cell>
          <cell r="BB6437" t="str">
            <v>Belum</v>
          </cell>
        </row>
        <row r="6438">
          <cell r="N6438" t="str">
            <v>NON PNS</v>
          </cell>
          <cell r="R6438" t="str">
            <v>SMA</v>
          </cell>
          <cell r="X6438" t="str">
            <v>P</v>
          </cell>
          <cell r="AC6438" t="str">
            <v>Guru</v>
          </cell>
          <cell r="AD6438" t="str">
            <v>TK</v>
          </cell>
          <cell r="AE6438" t="str">
            <v>BLIMBING</v>
          </cell>
          <cell r="AN6438" t="str">
            <v>Belum Sertifikasi</v>
          </cell>
          <cell r="BB6438" t="str">
            <v>Belum</v>
          </cell>
        </row>
        <row r="6439">
          <cell r="N6439" t="str">
            <v>NON PNS</v>
          </cell>
          <cell r="R6439" t="str">
            <v>S1</v>
          </cell>
          <cell r="X6439" t="str">
            <v>P</v>
          </cell>
          <cell r="AC6439" t="str">
            <v>Kepala Sekolah</v>
          </cell>
          <cell r="AD6439" t="str">
            <v>TK</v>
          </cell>
          <cell r="AE6439" t="str">
            <v>BLIMBING</v>
          </cell>
          <cell r="AN6439" t="str">
            <v>Belum Sertifikasi</v>
          </cell>
          <cell r="BB6439" t="str">
            <v>Belum</v>
          </cell>
        </row>
        <row r="6440">
          <cell r="N6440" t="str">
            <v>NON PNS</v>
          </cell>
          <cell r="R6440" t="str">
            <v>SMA</v>
          </cell>
          <cell r="X6440" t="str">
            <v>P</v>
          </cell>
          <cell r="AC6440" t="str">
            <v>Guru</v>
          </cell>
          <cell r="AD6440" t="str">
            <v>TK</v>
          </cell>
          <cell r="AE6440" t="str">
            <v>BLIMBING</v>
          </cell>
          <cell r="AN6440" t="str">
            <v>Belum Sertifikasi</v>
          </cell>
          <cell r="BB6440" t="str">
            <v>Belum</v>
          </cell>
        </row>
        <row r="6441">
          <cell r="N6441" t="str">
            <v>NON PNS</v>
          </cell>
          <cell r="R6441" t="str">
            <v>S1</v>
          </cell>
          <cell r="X6441" t="str">
            <v>P</v>
          </cell>
          <cell r="AC6441" t="str">
            <v>Guru</v>
          </cell>
          <cell r="AD6441" t="str">
            <v>TK</v>
          </cell>
          <cell r="AE6441" t="str">
            <v>BLIMBING</v>
          </cell>
          <cell r="AN6441" t="str">
            <v>Lulus Sertifikasi</v>
          </cell>
          <cell r="BB6441" t="str">
            <v>Belum</v>
          </cell>
        </row>
        <row r="6442">
          <cell r="N6442" t="str">
            <v>NON PNS</v>
          </cell>
          <cell r="R6442" t="str">
            <v>S1</v>
          </cell>
          <cell r="X6442" t="str">
            <v>P</v>
          </cell>
          <cell r="AC6442" t="str">
            <v>Kepala Sekolah</v>
          </cell>
          <cell r="AD6442" t="str">
            <v>TK</v>
          </cell>
          <cell r="AE6442" t="str">
            <v>BLIMBING</v>
          </cell>
          <cell r="AN6442" t="str">
            <v>Lulus Sertifikasi</v>
          </cell>
          <cell r="BB6442" t="str">
            <v>Belum</v>
          </cell>
        </row>
        <row r="6443">
          <cell r="N6443" t="str">
            <v>NON PNS</v>
          </cell>
          <cell r="R6443" t="str">
            <v>SMA</v>
          </cell>
          <cell r="X6443" t="str">
            <v>P</v>
          </cell>
          <cell r="AC6443" t="str">
            <v>Guru</v>
          </cell>
          <cell r="AD6443" t="str">
            <v>TK</v>
          </cell>
          <cell r="AE6443" t="str">
            <v>BLIMBING</v>
          </cell>
          <cell r="AN6443" t="str">
            <v>Belum Sertifikasi</v>
          </cell>
          <cell r="BB6443" t="str">
            <v>Belum</v>
          </cell>
        </row>
        <row r="6444">
          <cell r="N6444" t="str">
            <v>NON PNS</v>
          </cell>
          <cell r="R6444" t="str">
            <v>S1</v>
          </cell>
          <cell r="X6444" t="str">
            <v>P</v>
          </cell>
          <cell r="AC6444" t="str">
            <v>Guru</v>
          </cell>
          <cell r="AD6444" t="str">
            <v>TK</v>
          </cell>
          <cell r="AE6444" t="str">
            <v>BLIMBING</v>
          </cell>
          <cell r="AN6444" t="str">
            <v>Belum Sertifikasi</v>
          </cell>
          <cell r="BB6444" t="str">
            <v>Belum</v>
          </cell>
        </row>
        <row r="6445">
          <cell r="N6445" t="str">
            <v>NON PNS</v>
          </cell>
          <cell r="R6445" t="str">
            <v>S1</v>
          </cell>
          <cell r="X6445" t="str">
            <v>P</v>
          </cell>
          <cell r="AC6445" t="str">
            <v>Kepala Sekolah</v>
          </cell>
          <cell r="AD6445" t="str">
            <v>TK</v>
          </cell>
          <cell r="AE6445" t="str">
            <v>BLIMBING</v>
          </cell>
          <cell r="AN6445" t="str">
            <v>Lulus Sertifikasi</v>
          </cell>
          <cell r="BB6445" t="str">
            <v>Belum</v>
          </cell>
        </row>
        <row r="6446">
          <cell r="N6446" t="str">
            <v>NON PNS</v>
          </cell>
          <cell r="R6446" t="str">
            <v>S1</v>
          </cell>
          <cell r="X6446" t="str">
            <v>P</v>
          </cell>
          <cell r="AC6446" t="str">
            <v>Guru</v>
          </cell>
          <cell r="AD6446" t="str">
            <v>TK</v>
          </cell>
          <cell r="AE6446" t="str">
            <v>BLIMBING</v>
          </cell>
          <cell r="AN6446" t="str">
            <v>Lulus Sertifikasi</v>
          </cell>
          <cell r="BB6446" t="str">
            <v>Belum</v>
          </cell>
        </row>
        <row r="6447">
          <cell r="N6447" t="str">
            <v>NON PNS</v>
          </cell>
          <cell r="R6447" t="str">
            <v>S1</v>
          </cell>
          <cell r="X6447" t="str">
            <v>P</v>
          </cell>
          <cell r="AC6447" t="str">
            <v>Guru</v>
          </cell>
          <cell r="AD6447" t="str">
            <v>TK</v>
          </cell>
          <cell r="AE6447" t="str">
            <v>BLIMBING</v>
          </cell>
          <cell r="AN6447" t="str">
            <v>Belum Sertifikasi</v>
          </cell>
          <cell r="BB6447" t="str">
            <v>Belum</v>
          </cell>
        </row>
        <row r="6448">
          <cell r="N6448" t="str">
            <v>NON PNS</v>
          </cell>
          <cell r="R6448" t="str">
            <v>S1</v>
          </cell>
          <cell r="X6448" t="str">
            <v>P</v>
          </cell>
          <cell r="AC6448" t="str">
            <v>Guru</v>
          </cell>
          <cell r="AD6448" t="str">
            <v>TK</v>
          </cell>
          <cell r="AE6448" t="str">
            <v>BLIMBING</v>
          </cell>
          <cell r="AN6448" t="str">
            <v>Lulus Sertifikasi</v>
          </cell>
          <cell r="BB6448" t="str">
            <v>Belum</v>
          </cell>
        </row>
        <row r="6449">
          <cell r="N6449" t="str">
            <v>NON PNS</v>
          </cell>
          <cell r="R6449" t="str">
            <v>S1</v>
          </cell>
          <cell r="X6449" t="str">
            <v>P</v>
          </cell>
          <cell r="AC6449" t="str">
            <v>Guru</v>
          </cell>
          <cell r="AD6449" t="str">
            <v>TK</v>
          </cell>
          <cell r="AE6449" t="str">
            <v>BLIMBING</v>
          </cell>
          <cell r="AN6449" t="str">
            <v>Lulus Sertifikasi</v>
          </cell>
          <cell r="BB6449" t="str">
            <v>Belum</v>
          </cell>
        </row>
        <row r="6450">
          <cell r="N6450" t="str">
            <v>NON PNS</v>
          </cell>
          <cell r="R6450" t="str">
            <v>S1</v>
          </cell>
          <cell r="X6450" t="str">
            <v>P</v>
          </cell>
          <cell r="AC6450" t="str">
            <v>Kepala Sekolah</v>
          </cell>
          <cell r="AD6450" t="str">
            <v>TK</v>
          </cell>
          <cell r="AE6450" t="str">
            <v>BLIMBING</v>
          </cell>
          <cell r="AN6450" t="str">
            <v>Belum Sertifikasi</v>
          </cell>
          <cell r="BB6450" t="str">
            <v>Belum</v>
          </cell>
        </row>
        <row r="6451">
          <cell r="N6451" t="str">
            <v>NON PNS</v>
          </cell>
          <cell r="R6451" t="str">
            <v>S1</v>
          </cell>
          <cell r="X6451" t="str">
            <v>P</v>
          </cell>
          <cell r="AC6451" t="str">
            <v>Guru</v>
          </cell>
          <cell r="AD6451" t="str">
            <v>TK</v>
          </cell>
          <cell r="AE6451" t="str">
            <v>BLIMBING</v>
          </cell>
          <cell r="AN6451" t="str">
            <v>Lulus Sertifikasi</v>
          </cell>
          <cell r="BB6451" t="str">
            <v>Belum</v>
          </cell>
        </row>
        <row r="6452">
          <cell r="N6452" t="str">
            <v>NON PNS</v>
          </cell>
          <cell r="R6452" t="str">
            <v>S1</v>
          </cell>
          <cell r="X6452" t="str">
            <v>P</v>
          </cell>
          <cell r="AC6452" t="str">
            <v>Kepala Sekolah</v>
          </cell>
          <cell r="AD6452" t="str">
            <v>TK</v>
          </cell>
          <cell r="AE6452" t="str">
            <v>BLIMBING</v>
          </cell>
          <cell r="AN6452" t="str">
            <v>Lulus Sertifikasi</v>
          </cell>
          <cell r="BB6452" t="str">
            <v>Belum</v>
          </cell>
        </row>
        <row r="6453">
          <cell r="N6453" t="str">
            <v>NON PNS</v>
          </cell>
          <cell r="R6453" t="str">
            <v>S1</v>
          </cell>
          <cell r="X6453" t="str">
            <v>P</v>
          </cell>
          <cell r="AC6453" t="str">
            <v>Guru</v>
          </cell>
          <cell r="AD6453" t="str">
            <v>TK</v>
          </cell>
          <cell r="AE6453" t="str">
            <v>BLIMBING</v>
          </cell>
          <cell r="AN6453" t="str">
            <v>Belum Sertifikasi</v>
          </cell>
          <cell r="BB6453" t="str">
            <v>Belum</v>
          </cell>
        </row>
        <row r="6454">
          <cell r="N6454" t="str">
            <v>NON PNS</v>
          </cell>
          <cell r="R6454" t="str">
            <v>S1</v>
          </cell>
          <cell r="X6454" t="str">
            <v>P</v>
          </cell>
          <cell r="AC6454" t="str">
            <v>Guru</v>
          </cell>
          <cell r="AD6454" t="str">
            <v>TK</v>
          </cell>
          <cell r="AE6454" t="str">
            <v>BLIMBING</v>
          </cell>
          <cell r="AN6454" t="str">
            <v>Belum Sertifikasi</v>
          </cell>
          <cell r="BB6454" t="str">
            <v>Belum</v>
          </cell>
        </row>
        <row r="6455">
          <cell r="N6455" t="str">
            <v>NON PNS</v>
          </cell>
          <cell r="R6455" t="str">
            <v>S1</v>
          </cell>
          <cell r="X6455" t="str">
            <v>P</v>
          </cell>
          <cell r="AC6455" t="str">
            <v>Guru</v>
          </cell>
          <cell r="AD6455" t="str">
            <v>TK</v>
          </cell>
          <cell r="AE6455" t="str">
            <v>BLIMBING</v>
          </cell>
          <cell r="AN6455" t="str">
            <v>Lulus Sertifikasi</v>
          </cell>
          <cell r="BB6455" t="str">
            <v>Belum</v>
          </cell>
        </row>
        <row r="6456">
          <cell r="N6456" t="str">
            <v>NON PNS</v>
          </cell>
          <cell r="R6456" t="str">
            <v>SMA</v>
          </cell>
          <cell r="X6456" t="str">
            <v>P</v>
          </cell>
          <cell r="AC6456" t="str">
            <v>Guru</v>
          </cell>
          <cell r="AD6456" t="str">
            <v>TK</v>
          </cell>
          <cell r="AE6456" t="str">
            <v>BLIMBING</v>
          </cell>
          <cell r="AN6456" t="str">
            <v>Belum Sertifikasi</v>
          </cell>
          <cell r="BB6456" t="str">
            <v>Belum</v>
          </cell>
        </row>
        <row r="6457">
          <cell r="N6457" t="str">
            <v>NON PNS</v>
          </cell>
          <cell r="R6457" t="str">
            <v>S1</v>
          </cell>
          <cell r="X6457" t="str">
            <v>P</v>
          </cell>
          <cell r="AC6457" t="str">
            <v>Guru</v>
          </cell>
          <cell r="AD6457" t="str">
            <v>TK</v>
          </cell>
          <cell r="AE6457" t="str">
            <v>BLIMBING</v>
          </cell>
          <cell r="AN6457" t="str">
            <v>Lulus Sertifikasi</v>
          </cell>
          <cell r="BB6457" t="str">
            <v>Belum</v>
          </cell>
        </row>
        <row r="6458">
          <cell r="N6458" t="str">
            <v>NON PNS</v>
          </cell>
          <cell r="R6458" t="str">
            <v>S1</v>
          </cell>
          <cell r="X6458" t="str">
            <v>P</v>
          </cell>
          <cell r="AC6458" t="str">
            <v>Guru</v>
          </cell>
          <cell r="AD6458" t="str">
            <v>TK</v>
          </cell>
          <cell r="AE6458" t="str">
            <v>BLIMBING</v>
          </cell>
          <cell r="AN6458" t="str">
            <v>Lulus Sertifikasi</v>
          </cell>
          <cell r="BB6458" t="str">
            <v>Belum</v>
          </cell>
        </row>
        <row r="6459">
          <cell r="N6459" t="str">
            <v>NON PNS</v>
          </cell>
          <cell r="R6459" t="str">
            <v>S1</v>
          </cell>
          <cell r="X6459" t="str">
            <v>P</v>
          </cell>
          <cell r="AC6459" t="str">
            <v>Kepala Sekolah</v>
          </cell>
          <cell r="AD6459" t="str">
            <v>TK</v>
          </cell>
          <cell r="AE6459" t="str">
            <v>BLIMBING</v>
          </cell>
          <cell r="AN6459" t="str">
            <v>Lulus Sertifikasi</v>
          </cell>
          <cell r="BB6459" t="str">
            <v>Belum</v>
          </cell>
        </row>
        <row r="6460">
          <cell r="N6460" t="str">
            <v>NON PNS</v>
          </cell>
          <cell r="R6460" t="str">
            <v>SMA</v>
          </cell>
          <cell r="X6460" t="str">
            <v>P</v>
          </cell>
          <cell r="AC6460" t="str">
            <v>Guru</v>
          </cell>
          <cell r="AD6460" t="str">
            <v>TK</v>
          </cell>
          <cell r="AE6460" t="str">
            <v>BLIMBING</v>
          </cell>
          <cell r="AN6460" t="str">
            <v>Belum Sertifikasi</v>
          </cell>
          <cell r="BB6460" t="str">
            <v>Belum</v>
          </cell>
        </row>
        <row r="6461">
          <cell r="N6461" t="str">
            <v>NON PNS</v>
          </cell>
          <cell r="R6461" t="str">
            <v>S1</v>
          </cell>
          <cell r="X6461" t="str">
            <v>P</v>
          </cell>
          <cell r="AC6461" t="str">
            <v>Guru</v>
          </cell>
          <cell r="AD6461" t="str">
            <v>TK</v>
          </cell>
          <cell r="AE6461" t="str">
            <v>BLIMBING</v>
          </cell>
          <cell r="AN6461" t="str">
            <v>Lulus Sertifikasi</v>
          </cell>
          <cell r="BB6461" t="str">
            <v>Belum</v>
          </cell>
        </row>
        <row r="6462">
          <cell r="N6462" t="str">
            <v>NON PNS</v>
          </cell>
          <cell r="R6462" t="str">
            <v>S1</v>
          </cell>
          <cell r="X6462" t="str">
            <v>P</v>
          </cell>
          <cell r="AC6462" t="str">
            <v>Guru</v>
          </cell>
          <cell r="AD6462" t="str">
            <v>TK</v>
          </cell>
          <cell r="AE6462" t="str">
            <v>BLIMBING</v>
          </cell>
          <cell r="AN6462" t="str">
            <v>Lulus Sertifikasi</v>
          </cell>
          <cell r="BB6462" t="str">
            <v>Belum</v>
          </cell>
        </row>
        <row r="6463">
          <cell r="N6463" t="str">
            <v>NON PNS</v>
          </cell>
          <cell r="R6463" t="str">
            <v>S1</v>
          </cell>
          <cell r="X6463" t="str">
            <v>P</v>
          </cell>
          <cell r="AC6463" t="str">
            <v>Guru</v>
          </cell>
          <cell r="AD6463" t="str">
            <v>TK</v>
          </cell>
          <cell r="AE6463" t="str">
            <v>BLIMBING</v>
          </cell>
          <cell r="AN6463" t="str">
            <v>Belum Sertifikasi</v>
          </cell>
          <cell r="BB6463" t="str">
            <v>Belum</v>
          </cell>
        </row>
        <row r="6464">
          <cell r="N6464" t="str">
            <v>NON PNS</v>
          </cell>
          <cell r="R6464" t="str">
            <v>S1</v>
          </cell>
          <cell r="X6464" t="str">
            <v>P</v>
          </cell>
          <cell r="AC6464" t="str">
            <v>Guru</v>
          </cell>
          <cell r="AD6464" t="str">
            <v>TK</v>
          </cell>
          <cell r="AE6464" t="str">
            <v>BLIMBING</v>
          </cell>
          <cell r="AN6464" t="str">
            <v>Lulus Sertifikasi</v>
          </cell>
          <cell r="BB6464" t="str">
            <v>Belum</v>
          </cell>
        </row>
        <row r="6465">
          <cell r="N6465" t="str">
            <v>NON PNS</v>
          </cell>
          <cell r="R6465" t="str">
            <v>S1</v>
          </cell>
          <cell r="X6465" t="str">
            <v>P</v>
          </cell>
          <cell r="AC6465" t="str">
            <v>Guru</v>
          </cell>
          <cell r="AD6465" t="str">
            <v>TK</v>
          </cell>
          <cell r="AE6465" t="str">
            <v>BLIMBING</v>
          </cell>
          <cell r="AN6465" t="str">
            <v>Belum Sertifikasi</v>
          </cell>
          <cell r="BB6465" t="str">
            <v>Belum</v>
          </cell>
        </row>
        <row r="6466">
          <cell r="N6466" t="str">
            <v>NON PNS</v>
          </cell>
          <cell r="R6466" t="str">
            <v>S1</v>
          </cell>
          <cell r="X6466" t="str">
            <v>P</v>
          </cell>
          <cell r="AC6466" t="str">
            <v>Guru</v>
          </cell>
          <cell r="AD6466" t="str">
            <v>TK</v>
          </cell>
          <cell r="AE6466" t="str">
            <v>BLIMBING</v>
          </cell>
          <cell r="AN6466" t="str">
            <v>Lulus Sertifikasi</v>
          </cell>
          <cell r="BB6466" t="str">
            <v>Belum</v>
          </cell>
        </row>
        <row r="6467">
          <cell r="N6467" t="str">
            <v>NON PNS</v>
          </cell>
          <cell r="R6467" t="str">
            <v>S1</v>
          </cell>
          <cell r="X6467" t="str">
            <v>P</v>
          </cell>
          <cell r="AC6467" t="str">
            <v>Kepala Sekolah</v>
          </cell>
          <cell r="AD6467" t="str">
            <v>TK</v>
          </cell>
          <cell r="AE6467" t="str">
            <v>BLIMBING</v>
          </cell>
          <cell r="AN6467" t="str">
            <v>Lulus Sertifikasi</v>
          </cell>
          <cell r="BB6467" t="str">
            <v>Belum</v>
          </cell>
        </row>
        <row r="6468">
          <cell r="N6468" t="str">
            <v>NON PNS</v>
          </cell>
          <cell r="R6468" t="str">
            <v>S1</v>
          </cell>
          <cell r="X6468" t="str">
            <v>P</v>
          </cell>
          <cell r="AC6468" t="str">
            <v>Guru</v>
          </cell>
          <cell r="AD6468" t="str">
            <v>TK</v>
          </cell>
          <cell r="AE6468" t="str">
            <v>BLIMBING</v>
          </cell>
          <cell r="AN6468" t="str">
            <v>Lulus Sertifikasi</v>
          </cell>
          <cell r="BB6468" t="str">
            <v>Belum</v>
          </cell>
        </row>
        <row r="6469">
          <cell r="N6469" t="str">
            <v>NON PNS</v>
          </cell>
          <cell r="R6469" t="str">
            <v>S1</v>
          </cell>
          <cell r="X6469" t="str">
            <v>P</v>
          </cell>
          <cell r="AC6469" t="str">
            <v>Guru</v>
          </cell>
          <cell r="AD6469" t="str">
            <v>TK</v>
          </cell>
          <cell r="AE6469" t="str">
            <v>LOWOK WARU</v>
          </cell>
          <cell r="AN6469" t="str">
            <v>Belum Sertifikasi</v>
          </cell>
          <cell r="BB6469" t="str">
            <v>Belum</v>
          </cell>
        </row>
        <row r="6470">
          <cell r="N6470" t="str">
            <v>NON PNS</v>
          </cell>
          <cell r="R6470" t="str">
            <v>S1</v>
          </cell>
          <cell r="X6470" t="str">
            <v>P</v>
          </cell>
          <cell r="AC6470" t="str">
            <v>Guru</v>
          </cell>
          <cell r="AD6470" t="str">
            <v>TK</v>
          </cell>
          <cell r="AE6470" t="str">
            <v>LOWOK WARU</v>
          </cell>
          <cell r="AN6470" t="str">
            <v>Belum Sertifikasi</v>
          </cell>
          <cell r="BB6470" t="str">
            <v>Belum</v>
          </cell>
        </row>
        <row r="6471">
          <cell r="N6471" t="str">
            <v>NON PNS</v>
          </cell>
          <cell r="R6471" t="str">
            <v>S1</v>
          </cell>
          <cell r="X6471" t="str">
            <v>P</v>
          </cell>
          <cell r="AC6471" t="str">
            <v>Guru</v>
          </cell>
          <cell r="AD6471" t="str">
            <v>TK</v>
          </cell>
          <cell r="AE6471" t="str">
            <v>LOWOK WARU</v>
          </cell>
          <cell r="AN6471" t="str">
            <v>Lulus Sertifikasi</v>
          </cell>
          <cell r="BB6471" t="str">
            <v>Belum</v>
          </cell>
        </row>
        <row r="6472">
          <cell r="N6472" t="str">
            <v>NON PNS</v>
          </cell>
          <cell r="R6472" t="str">
            <v>S1</v>
          </cell>
          <cell r="X6472" t="str">
            <v>P</v>
          </cell>
          <cell r="AC6472" t="str">
            <v>Guru</v>
          </cell>
          <cell r="AD6472" t="str">
            <v>TK</v>
          </cell>
          <cell r="AE6472" t="str">
            <v>LOWOK WARU</v>
          </cell>
          <cell r="AN6472" t="str">
            <v>Belum Sertifikasi</v>
          </cell>
          <cell r="BB6472" t="str">
            <v>Belum</v>
          </cell>
        </row>
        <row r="6473">
          <cell r="N6473" t="str">
            <v>NON PNS</v>
          </cell>
          <cell r="R6473" t="str">
            <v>S1</v>
          </cell>
          <cell r="X6473" t="str">
            <v>P</v>
          </cell>
          <cell r="AC6473" t="str">
            <v>Guru</v>
          </cell>
          <cell r="AD6473" t="str">
            <v>TK</v>
          </cell>
          <cell r="AE6473" t="str">
            <v>LOWOK WARU</v>
          </cell>
          <cell r="AN6473" t="str">
            <v>Belum Sertifikasi</v>
          </cell>
          <cell r="BB6473" t="str">
            <v>Belum</v>
          </cell>
        </row>
        <row r="6474">
          <cell r="N6474" t="str">
            <v>NON PNS</v>
          </cell>
          <cell r="R6474" t="str">
            <v>S1</v>
          </cell>
          <cell r="X6474" t="str">
            <v>P</v>
          </cell>
          <cell r="AC6474" t="str">
            <v>Guru</v>
          </cell>
          <cell r="AD6474" t="str">
            <v>TK</v>
          </cell>
          <cell r="AE6474" t="str">
            <v>LOWOK WARU</v>
          </cell>
          <cell r="AN6474" t="str">
            <v>Belum Sertifikasi</v>
          </cell>
          <cell r="BB6474" t="str">
            <v>Belum</v>
          </cell>
        </row>
        <row r="6475">
          <cell r="N6475" t="str">
            <v>NON PNS</v>
          </cell>
          <cell r="R6475" t="str">
            <v>S3</v>
          </cell>
          <cell r="X6475" t="str">
            <v>P</v>
          </cell>
          <cell r="AC6475" t="str">
            <v>Kepala Sekolah</v>
          </cell>
          <cell r="AD6475" t="str">
            <v>TK</v>
          </cell>
          <cell r="AE6475" t="str">
            <v>LOWOK WARU</v>
          </cell>
          <cell r="AN6475" t="str">
            <v>Belum Sertifikasi</v>
          </cell>
          <cell r="BB6475" t="str">
            <v>Belum</v>
          </cell>
        </row>
        <row r="6476">
          <cell r="N6476" t="str">
            <v>NON PNS</v>
          </cell>
          <cell r="R6476" t="str">
            <v>SMA</v>
          </cell>
          <cell r="X6476" t="str">
            <v>P</v>
          </cell>
          <cell r="AC6476" t="str">
            <v>Guru</v>
          </cell>
          <cell r="AD6476" t="str">
            <v>TK</v>
          </cell>
          <cell r="AE6476" t="str">
            <v>SUKUN</v>
          </cell>
          <cell r="AN6476" t="str">
            <v>Belum Sertifikasi</v>
          </cell>
          <cell r="BB6476" t="str">
            <v>Belum</v>
          </cell>
        </row>
        <row r="6477">
          <cell r="N6477" t="str">
            <v>NON PNS</v>
          </cell>
          <cell r="R6477" t="str">
            <v>SMA</v>
          </cell>
          <cell r="X6477" t="str">
            <v>L</v>
          </cell>
          <cell r="AC6477" t="str">
            <v>Guru</v>
          </cell>
          <cell r="AD6477" t="str">
            <v>TK</v>
          </cell>
          <cell r="AE6477" t="str">
            <v>SUKUN</v>
          </cell>
          <cell r="AN6477" t="str">
            <v>Belum Sertifikasi</v>
          </cell>
          <cell r="BB6477" t="str">
            <v>Belum</v>
          </cell>
        </row>
        <row r="6478">
          <cell r="N6478" t="str">
            <v>NON PNS</v>
          </cell>
          <cell r="R6478" t="str">
            <v>S1</v>
          </cell>
          <cell r="X6478" t="str">
            <v>P</v>
          </cell>
          <cell r="AC6478" t="str">
            <v>Kepala Sekolah</v>
          </cell>
          <cell r="AD6478" t="str">
            <v>TK</v>
          </cell>
          <cell r="AE6478" t="str">
            <v>SUKUN</v>
          </cell>
          <cell r="AN6478" t="str">
            <v>Lulus Sertifikasi</v>
          </cell>
          <cell r="BB6478" t="str">
            <v>Belum</v>
          </cell>
        </row>
        <row r="6479">
          <cell r="N6479" t="str">
            <v>NON PNS</v>
          </cell>
          <cell r="R6479" t="str">
            <v>S1</v>
          </cell>
          <cell r="X6479" t="str">
            <v>P</v>
          </cell>
          <cell r="AC6479" t="str">
            <v>Guru</v>
          </cell>
          <cell r="AD6479" t="str">
            <v>TK</v>
          </cell>
          <cell r="AE6479" t="str">
            <v>KLOJEN</v>
          </cell>
          <cell r="AN6479" t="str">
            <v>Belum Sertifikasi</v>
          </cell>
          <cell r="BB6479" t="str">
            <v>Belum</v>
          </cell>
        </row>
        <row r="6480">
          <cell r="N6480" t="str">
            <v>NON PNS</v>
          </cell>
          <cell r="R6480" t="str">
            <v>S1</v>
          </cell>
          <cell r="X6480" t="str">
            <v>P</v>
          </cell>
          <cell r="AC6480" t="str">
            <v>Guru</v>
          </cell>
          <cell r="AD6480" t="str">
            <v>TK</v>
          </cell>
          <cell r="AE6480" t="str">
            <v>KLOJEN</v>
          </cell>
          <cell r="AN6480" t="str">
            <v>Belum Sertifikasi</v>
          </cell>
          <cell r="BB6480" t="str">
            <v>Belum</v>
          </cell>
        </row>
        <row r="6481">
          <cell r="N6481" t="str">
            <v>NON PNS</v>
          </cell>
          <cell r="R6481" t="str">
            <v>SMA</v>
          </cell>
          <cell r="X6481" t="str">
            <v>P</v>
          </cell>
          <cell r="AC6481" t="str">
            <v>Guru</v>
          </cell>
          <cell r="AD6481" t="str">
            <v>TK</v>
          </cell>
          <cell r="AE6481" t="str">
            <v>KLOJEN</v>
          </cell>
          <cell r="AN6481" t="str">
            <v>Belum Sertifikasi</v>
          </cell>
          <cell r="BB6481" t="str">
            <v>Belum</v>
          </cell>
        </row>
        <row r="6482">
          <cell r="N6482" t="str">
            <v>NON PNS</v>
          </cell>
          <cell r="R6482" t="str">
            <v>S1</v>
          </cell>
          <cell r="X6482" t="str">
            <v>P</v>
          </cell>
          <cell r="AC6482" t="str">
            <v>Kepala Sekolah</v>
          </cell>
          <cell r="AD6482" t="str">
            <v>TK</v>
          </cell>
          <cell r="AE6482" t="str">
            <v>KLOJEN</v>
          </cell>
          <cell r="AN6482" t="str">
            <v>Lulus Sertifikasi</v>
          </cell>
          <cell r="BB6482" t="str">
            <v>Lulus</v>
          </cell>
        </row>
        <row r="6483">
          <cell r="N6483" t="str">
            <v>NON PNS</v>
          </cell>
          <cell r="R6483" t="str">
            <v>S1</v>
          </cell>
          <cell r="X6483" t="str">
            <v>P</v>
          </cell>
          <cell r="AC6483" t="str">
            <v>Guru</v>
          </cell>
          <cell r="AD6483" t="str">
            <v>TK</v>
          </cell>
          <cell r="AE6483" t="str">
            <v>KLOJEN</v>
          </cell>
          <cell r="AN6483" t="str">
            <v>Lulus Sertifikasi</v>
          </cell>
          <cell r="BB6483" t="str">
            <v>Belum</v>
          </cell>
        </row>
        <row r="6484">
          <cell r="N6484" t="str">
            <v>NON PNS</v>
          </cell>
          <cell r="R6484" t="str">
            <v>SD</v>
          </cell>
          <cell r="X6484" t="str">
            <v>L</v>
          </cell>
          <cell r="AC6484" t="str">
            <v>Tenaga Administrasi Sekolah</v>
          </cell>
          <cell r="AD6484" t="str">
            <v>TK</v>
          </cell>
          <cell r="AE6484" t="str">
            <v>KLOJEN</v>
          </cell>
          <cell r="AN6484" t="str">
            <v>Belum Sertifikasi</v>
          </cell>
          <cell r="BB6484" t="str">
            <v>Belum</v>
          </cell>
        </row>
        <row r="6485">
          <cell r="N6485" t="str">
            <v>NON PNS</v>
          </cell>
          <cell r="R6485" t="str">
            <v>S1</v>
          </cell>
          <cell r="X6485" t="str">
            <v>P</v>
          </cell>
          <cell r="AC6485" t="str">
            <v>Guru</v>
          </cell>
          <cell r="AD6485" t="str">
            <v>TK</v>
          </cell>
          <cell r="AE6485" t="str">
            <v>KLOJEN</v>
          </cell>
          <cell r="AN6485" t="str">
            <v>Lulus Sertifikasi</v>
          </cell>
          <cell r="BB6485" t="str">
            <v>Belum</v>
          </cell>
        </row>
        <row r="6486">
          <cell r="N6486" t="str">
            <v>NON PNS</v>
          </cell>
          <cell r="R6486" t="str">
            <v>S1</v>
          </cell>
          <cell r="X6486" t="str">
            <v>P</v>
          </cell>
          <cell r="AC6486" t="str">
            <v>Kepala Sekolah</v>
          </cell>
          <cell r="AD6486" t="str">
            <v>TK</v>
          </cell>
          <cell r="AE6486" t="str">
            <v>KLOJEN</v>
          </cell>
          <cell r="AN6486" t="str">
            <v>Belum Sertifikasi</v>
          </cell>
          <cell r="BB6486" t="str">
            <v>Belum</v>
          </cell>
        </row>
        <row r="6487">
          <cell r="N6487" t="str">
            <v>NON PNS</v>
          </cell>
          <cell r="R6487" t="str">
            <v>S1</v>
          </cell>
          <cell r="X6487" t="str">
            <v>P</v>
          </cell>
          <cell r="AC6487" t="str">
            <v>Guru</v>
          </cell>
          <cell r="AD6487" t="str">
            <v>TK</v>
          </cell>
          <cell r="AE6487" t="str">
            <v>KLOJEN</v>
          </cell>
          <cell r="AN6487" t="str">
            <v>Lulus Sertifikasi</v>
          </cell>
          <cell r="BB6487" t="str">
            <v>Belum</v>
          </cell>
        </row>
        <row r="6488">
          <cell r="N6488" t="str">
            <v>NON PNS</v>
          </cell>
          <cell r="R6488" t="str">
            <v>S1</v>
          </cell>
          <cell r="X6488" t="str">
            <v>P</v>
          </cell>
          <cell r="AC6488" t="str">
            <v>Guru</v>
          </cell>
          <cell r="AD6488" t="str">
            <v>TK</v>
          </cell>
          <cell r="AE6488" t="str">
            <v>KLOJEN</v>
          </cell>
          <cell r="AN6488" t="str">
            <v>Lulus Sertifikasi</v>
          </cell>
          <cell r="BB6488" t="str">
            <v>Belum</v>
          </cell>
        </row>
        <row r="6489">
          <cell r="N6489" t="str">
            <v>NON PNS</v>
          </cell>
          <cell r="R6489" t="str">
            <v>S1</v>
          </cell>
          <cell r="X6489" t="str">
            <v>P</v>
          </cell>
          <cell r="AC6489" t="str">
            <v>Guru</v>
          </cell>
          <cell r="AD6489" t="str">
            <v>TK</v>
          </cell>
          <cell r="AE6489" t="str">
            <v>KLOJEN</v>
          </cell>
          <cell r="AN6489" t="str">
            <v>Lulus Sertifikasi</v>
          </cell>
          <cell r="BB6489" t="str">
            <v>Belum</v>
          </cell>
        </row>
        <row r="6490">
          <cell r="N6490" t="str">
            <v>NON PNS</v>
          </cell>
          <cell r="R6490" t="str">
            <v>S1</v>
          </cell>
          <cell r="X6490" t="str">
            <v>P</v>
          </cell>
          <cell r="AC6490" t="str">
            <v>Guru</v>
          </cell>
          <cell r="AD6490" t="str">
            <v>TK</v>
          </cell>
          <cell r="AE6490" t="str">
            <v>KLOJEN</v>
          </cell>
          <cell r="AN6490" t="str">
            <v>Lulus Sertifikasi</v>
          </cell>
          <cell r="BB6490" t="str">
            <v>Belum</v>
          </cell>
        </row>
        <row r="6491">
          <cell r="N6491" t="str">
            <v>NON PNS</v>
          </cell>
          <cell r="R6491" t="str">
            <v>S1</v>
          </cell>
          <cell r="X6491" t="str">
            <v>P</v>
          </cell>
          <cell r="AC6491" t="str">
            <v>Guru</v>
          </cell>
          <cell r="AD6491" t="str">
            <v>TK</v>
          </cell>
          <cell r="AE6491" t="str">
            <v>KLOJEN</v>
          </cell>
          <cell r="AN6491" t="str">
            <v>Lulus Sertifikasi</v>
          </cell>
          <cell r="BB6491" t="str">
            <v>Belum</v>
          </cell>
        </row>
        <row r="6492">
          <cell r="N6492" t="str">
            <v>NON PNS</v>
          </cell>
          <cell r="R6492" t="str">
            <v>S1</v>
          </cell>
          <cell r="X6492" t="str">
            <v>P</v>
          </cell>
          <cell r="AC6492" t="str">
            <v>Tenaga Administrasi Sekolah</v>
          </cell>
          <cell r="AD6492" t="str">
            <v>TK</v>
          </cell>
          <cell r="AE6492" t="str">
            <v>KLOJEN</v>
          </cell>
          <cell r="AN6492" t="str">
            <v>Belum Sertifikasi</v>
          </cell>
          <cell r="BB6492" t="str">
            <v>Belum</v>
          </cell>
        </row>
        <row r="6493">
          <cell r="N6493" t="str">
            <v>NON PNS</v>
          </cell>
          <cell r="R6493" t="str">
            <v>SMA</v>
          </cell>
          <cell r="X6493" t="str">
            <v>L</v>
          </cell>
          <cell r="AC6493" t="str">
            <v>Tenaga Administrasi Sekolah</v>
          </cell>
          <cell r="AD6493" t="str">
            <v>TK</v>
          </cell>
          <cell r="AE6493" t="str">
            <v>KLOJEN</v>
          </cell>
          <cell r="AN6493" t="str">
            <v>Belum Sertifikasi</v>
          </cell>
          <cell r="BB6493" t="str">
            <v>Belum</v>
          </cell>
        </row>
        <row r="6494">
          <cell r="N6494" t="str">
            <v>NON PNS</v>
          </cell>
          <cell r="R6494" t="str">
            <v>SMA</v>
          </cell>
          <cell r="X6494" t="str">
            <v>P</v>
          </cell>
          <cell r="AC6494" t="str">
            <v>Tenaga Administrasi Sekolah</v>
          </cell>
          <cell r="AD6494" t="str">
            <v>TK</v>
          </cell>
          <cell r="AE6494" t="str">
            <v>KLOJEN</v>
          </cell>
          <cell r="AN6494" t="str">
            <v>Belum Sertifikasi</v>
          </cell>
          <cell r="BB6494" t="str">
            <v>Belum</v>
          </cell>
        </row>
        <row r="6495">
          <cell r="N6495" t="str">
            <v>NON PNS</v>
          </cell>
          <cell r="R6495" t="str">
            <v>S1</v>
          </cell>
          <cell r="X6495" t="str">
            <v>P</v>
          </cell>
          <cell r="AC6495" t="str">
            <v>Guru</v>
          </cell>
          <cell r="AD6495" t="str">
            <v>TK</v>
          </cell>
          <cell r="AE6495" t="str">
            <v>SUKUN</v>
          </cell>
          <cell r="AN6495" t="str">
            <v>Belum Sertifikasi</v>
          </cell>
          <cell r="BB6495" t="str">
            <v>Belum</v>
          </cell>
        </row>
        <row r="6496">
          <cell r="N6496" t="str">
            <v>NON PNS</v>
          </cell>
          <cell r="R6496" t="str">
            <v>SMA</v>
          </cell>
          <cell r="X6496" t="str">
            <v>P</v>
          </cell>
          <cell r="AC6496" t="str">
            <v>Guru</v>
          </cell>
          <cell r="AD6496" t="str">
            <v>TK</v>
          </cell>
          <cell r="AE6496" t="str">
            <v>SUKUN</v>
          </cell>
          <cell r="AN6496" t="str">
            <v>Belum Sertifikasi</v>
          </cell>
          <cell r="BB6496" t="str">
            <v>Belum</v>
          </cell>
        </row>
        <row r="6497">
          <cell r="N6497" t="str">
            <v>NON PNS</v>
          </cell>
          <cell r="R6497" t="str">
            <v>S1</v>
          </cell>
          <cell r="X6497" t="str">
            <v>P</v>
          </cell>
          <cell r="AC6497" t="str">
            <v>Guru</v>
          </cell>
          <cell r="AD6497" t="str">
            <v>TK</v>
          </cell>
          <cell r="AE6497" t="str">
            <v>SUKUN</v>
          </cell>
          <cell r="AN6497" t="str">
            <v>Belum Sertifikasi</v>
          </cell>
          <cell r="BB6497" t="str">
            <v>Belum</v>
          </cell>
        </row>
        <row r="6498">
          <cell r="N6498" t="str">
            <v>NON PNS</v>
          </cell>
          <cell r="R6498" t="str">
            <v>S1</v>
          </cell>
          <cell r="X6498" t="str">
            <v>P</v>
          </cell>
          <cell r="AC6498" t="str">
            <v>Kepala Sekolah</v>
          </cell>
          <cell r="AD6498" t="str">
            <v>TK</v>
          </cell>
          <cell r="AE6498" t="str">
            <v>SUKUN</v>
          </cell>
          <cell r="AN6498" t="str">
            <v>Lulus Sertifikasi</v>
          </cell>
          <cell r="BB6498" t="str">
            <v>Belum</v>
          </cell>
        </row>
        <row r="6499">
          <cell r="N6499" t="str">
            <v>NON PNS</v>
          </cell>
          <cell r="R6499" t="str">
            <v>S1</v>
          </cell>
          <cell r="X6499" t="str">
            <v>P</v>
          </cell>
          <cell r="AC6499" t="str">
            <v>Guru</v>
          </cell>
          <cell r="AD6499" t="str">
            <v>TK</v>
          </cell>
          <cell r="AE6499" t="str">
            <v>SUKUN</v>
          </cell>
          <cell r="AN6499" t="str">
            <v>Lulus Sertifikasi</v>
          </cell>
          <cell r="BB6499" t="str">
            <v>Belum</v>
          </cell>
        </row>
        <row r="6500">
          <cell r="N6500" t="str">
            <v>NON PNS</v>
          </cell>
          <cell r="R6500" t="str">
            <v>SD</v>
          </cell>
          <cell r="X6500" t="str">
            <v>L</v>
          </cell>
          <cell r="AC6500" t="str">
            <v>Tenaga Administrasi Sekolah</v>
          </cell>
          <cell r="AD6500" t="str">
            <v>TK</v>
          </cell>
          <cell r="AE6500" t="str">
            <v>SUKUN</v>
          </cell>
          <cell r="AN6500" t="str">
            <v>Belum Sertifikasi</v>
          </cell>
          <cell r="BB6500" t="str">
            <v>Belum</v>
          </cell>
        </row>
        <row r="6501">
          <cell r="N6501" t="str">
            <v>NON PNS</v>
          </cell>
          <cell r="R6501" t="str">
            <v>S1</v>
          </cell>
          <cell r="X6501" t="str">
            <v>P</v>
          </cell>
          <cell r="AC6501" t="str">
            <v>Guru</v>
          </cell>
          <cell r="AD6501" t="str">
            <v>TK</v>
          </cell>
          <cell r="AE6501" t="str">
            <v>LOWOK WARU</v>
          </cell>
          <cell r="AN6501" t="str">
            <v>Belum Sertifikasi</v>
          </cell>
          <cell r="BB6501" t="str">
            <v>Belum</v>
          </cell>
        </row>
        <row r="6502">
          <cell r="N6502" t="str">
            <v>NON PNS</v>
          </cell>
          <cell r="R6502" t="str">
            <v>S1</v>
          </cell>
          <cell r="X6502" t="str">
            <v>P</v>
          </cell>
          <cell r="AC6502" t="str">
            <v>Guru</v>
          </cell>
          <cell r="AD6502" t="str">
            <v>TK</v>
          </cell>
          <cell r="AE6502" t="str">
            <v>LOWOK WARU</v>
          </cell>
          <cell r="AN6502" t="str">
            <v>Belum Sertifikasi</v>
          </cell>
          <cell r="BB6502" t="str">
            <v>Belum</v>
          </cell>
        </row>
        <row r="6503">
          <cell r="N6503" t="str">
            <v>NON PNS</v>
          </cell>
          <cell r="R6503" t="str">
            <v>S1</v>
          </cell>
          <cell r="X6503" t="str">
            <v>P</v>
          </cell>
          <cell r="AC6503" t="str">
            <v>Kepala Sekolah</v>
          </cell>
          <cell r="AD6503" t="str">
            <v>TK</v>
          </cell>
          <cell r="AE6503" t="str">
            <v>LOWOK WARU</v>
          </cell>
          <cell r="AN6503" t="str">
            <v>Belum Sertifikasi</v>
          </cell>
          <cell r="BB6503" t="str">
            <v>Belum</v>
          </cell>
        </row>
        <row r="6504">
          <cell r="N6504" t="str">
            <v>NON PNS</v>
          </cell>
          <cell r="R6504" t="str">
            <v>S1</v>
          </cell>
          <cell r="X6504" t="str">
            <v>P</v>
          </cell>
          <cell r="AC6504" t="str">
            <v>Guru</v>
          </cell>
          <cell r="AD6504" t="str">
            <v>TK</v>
          </cell>
          <cell r="AE6504" t="str">
            <v>BLIMBING</v>
          </cell>
          <cell r="AN6504" t="str">
            <v>Belum Sertifikasi</v>
          </cell>
          <cell r="BB6504" t="str">
            <v>Belum</v>
          </cell>
        </row>
        <row r="6505">
          <cell r="N6505" t="str">
            <v>NON PNS</v>
          </cell>
          <cell r="R6505" t="str">
            <v>S1</v>
          </cell>
          <cell r="X6505" t="str">
            <v>P</v>
          </cell>
          <cell r="AC6505" t="str">
            <v>Guru</v>
          </cell>
          <cell r="AD6505" t="str">
            <v>TK</v>
          </cell>
          <cell r="AE6505" t="str">
            <v>BLIMBING</v>
          </cell>
          <cell r="AN6505" t="str">
            <v>Belum Sertifikasi</v>
          </cell>
          <cell r="BB6505" t="str">
            <v>Belum</v>
          </cell>
        </row>
        <row r="6506">
          <cell r="N6506" t="str">
            <v>NON PNS</v>
          </cell>
          <cell r="R6506" t="str">
            <v>SMA</v>
          </cell>
          <cell r="X6506" t="str">
            <v>P</v>
          </cell>
          <cell r="AC6506" t="str">
            <v>Guru</v>
          </cell>
          <cell r="AD6506" t="str">
            <v>TK</v>
          </cell>
          <cell r="AE6506" t="str">
            <v>BLIMBING</v>
          </cell>
          <cell r="AN6506" t="str">
            <v>Belum Sertifikasi</v>
          </cell>
          <cell r="BB6506" t="str">
            <v>Belum</v>
          </cell>
        </row>
        <row r="6507">
          <cell r="N6507" t="str">
            <v>NON PNS</v>
          </cell>
          <cell r="R6507" t="str">
            <v>S1</v>
          </cell>
          <cell r="X6507" t="str">
            <v>P</v>
          </cell>
          <cell r="AC6507" t="str">
            <v>Kepala Sekolah</v>
          </cell>
          <cell r="AD6507" t="str">
            <v>TK</v>
          </cell>
          <cell r="AE6507" t="str">
            <v>BLIMBING</v>
          </cell>
          <cell r="AN6507" t="str">
            <v>Belum Sertifikasi</v>
          </cell>
          <cell r="BB6507" t="str">
            <v>Belum</v>
          </cell>
        </row>
        <row r="6508">
          <cell r="N6508" t="str">
            <v>NON PNS</v>
          </cell>
          <cell r="R6508" t="str">
            <v>S1</v>
          </cell>
          <cell r="X6508" t="str">
            <v>P</v>
          </cell>
          <cell r="AC6508" t="str">
            <v>Guru</v>
          </cell>
          <cell r="AD6508" t="str">
            <v>TK</v>
          </cell>
          <cell r="AE6508" t="str">
            <v>BLIMBING</v>
          </cell>
          <cell r="AN6508" t="str">
            <v>Belum Sertifikasi</v>
          </cell>
          <cell r="BB6508" t="str">
            <v>Belum</v>
          </cell>
        </row>
        <row r="6509">
          <cell r="N6509" t="str">
            <v>NON PNS</v>
          </cell>
          <cell r="R6509" t="str">
            <v>SMP</v>
          </cell>
          <cell r="X6509" t="str">
            <v>P</v>
          </cell>
          <cell r="AC6509" t="str">
            <v>Tenaga Administrasi Sekolah</v>
          </cell>
          <cell r="AD6509" t="str">
            <v>TK</v>
          </cell>
          <cell r="AE6509" t="str">
            <v>BLIMBING</v>
          </cell>
          <cell r="AN6509" t="str">
            <v>Belum Sertifikasi</v>
          </cell>
          <cell r="BB6509" t="str">
            <v>Belum</v>
          </cell>
        </row>
        <row r="6510">
          <cell r="N6510" t="str">
            <v>NON PNS</v>
          </cell>
          <cell r="R6510" t="str">
            <v>SMA</v>
          </cell>
          <cell r="X6510" t="str">
            <v>P</v>
          </cell>
          <cell r="AC6510" t="str">
            <v>Guru</v>
          </cell>
          <cell r="AD6510" t="str">
            <v>TK</v>
          </cell>
          <cell r="AE6510" t="str">
            <v>LOWOK WARU</v>
          </cell>
          <cell r="AN6510" t="str">
            <v>Belum Sertifikasi</v>
          </cell>
          <cell r="BB6510" t="str">
            <v>Belum</v>
          </cell>
        </row>
        <row r="6511">
          <cell r="N6511" t="str">
            <v>NON PNS</v>
          </cell>
          <cell r="R6511" t="str">
            <v>SMA</v>
          </cell>
          <cell r="X6511" t="str">
            <v>P</v>
          </cell>
          <cell r="AC6511" t="str">
            <v>Guru</v>
          </cell>
          <cell r="AD6511" t="str">
            <v>TK</v>
          </cell>
          <cell r="AE6511" t="str">
            <v>LOWOK WARU</v>
          </cell>
          <cell r="AN6511" t="str">
            <v>Belum Sertifikasi</v>
          </cell>
          <cell r="BB6511" t="str">
            <v>Belum</v>
          </cell>
        </row>
        <row r="6512">
          <cell r="N6512" t="str">
            <v>NON PNS</v>
          </cell>
          <cell r="R6512" t="str">
            <v>SMA</v>
          </cell>
          <cell r="X6512" t="str">
            <v>P</v>
          </cell>
          <cell r="AC6512" t="str">
            <v>Kepala Sekolah</v>
          </cell>
          <cell r="AD6512" t="str">
            <v>TK</v>
          </cell>
          <cell r="AE6512" t="str">
            <v>LOWOK WARU</v>
          </cell>
          <cell r="AN6512" t="str">
            <v>Belum Sertifikasi</v>
          </cell>
          <cell r="BB6512" t="str">
            <v>Belum</v>
          </cell>
        </row>
        <row r="6513">
          <cell r="N6513" t="str">
            <v>NON PNS</v>
          </cell>
          <cell r="R6513" t="str">
            <v>S1</v>
          </cell>
          <cell r="X6513" t="str">
            <v>P</v>
          </cell>
          <cell r="AC6513" t="str">
            <v>Guru</v>
          </cell>
          <cell r="AD6513" t="str">
            <v>TK</v>
          </cell>
          <cell r="AE6513" t="str">
            <v>SUKUN</v>
          </cell>
          <cell r="AN6513" t="str">
            <v>Belum Sertifikasi</v>
          </cell>
          <cell r="BB6513" t="str">
            <v>Belum</v>
          </cell>
        </row>
        <row r="6514">
          <cell r="N6514" t="str">
            <v>NON PNS</v>
          </cell>
          <cell r="R6514" t="str">
            <v>S1</v>
          </cell>
          <cell r="X6514" t="str">
            <v>P</v>
          </cell>
          <cell r="AC6514" t="str">
            <v>Kepala Sekolah</v>
          </cell>
          <cell r="AD6514" t="str">
            <v>TK</v>
          </cell>
          <cell r="AE6514" t="str">
            <v>SUKUN</v>
          </cell>
          <cell r="AN6514" t="str">
            <v>Belum Sertifikasi</v>
          </cell>
          <cell r="BB6514" t="str">
            <v>Belum</v>
          </cell>
        </row>
        <row r="6515">
          <cell r="N6515" t="str">
            <v>NON PNS</v>
          </cell>
          <cell r="R6515" t="str">
            <v>S1</v>
          </cell>
          <cell r="X6515" t="str">
            <v>P</v>
          </cell>
          <cell r="AC6515" t="str">
            <v>Guru</v>
          </cell>
          <cell r="AD6515" t="str">
            <v>TK</v>
          </cell>
          <cell r="AE6515" t="str">
            <v>SUKUN</v>
          </cell>
          <cell r="AN6515" t="str">
            <v>Belum Sertifikasi</v>
          </cell>
          <cell r="BB6515" t="str">
            <v>Belum</v>
          </cell>
        </row>
        <row r="6516">
          <cell r="N6516" t="str">
            <v>NON PNS</v>
          </cell>
          <cell r="R6516" t="str">
            <v>S1</v>
          </cell>
          <cell r="X6516" t="str">
            <v>P</v>
          </cell>
          <cell r="AC6516" t="str">
            <v>Guru</v>
          </cell>
          <cell r="AD6516" t="str">
            <v>TK</v>
          </cell>
          <cell r="AE6516" t="str">
            <v>SUKUN</v>
          </cell>
          <cell r="AN6516" t="str">
            <v>Belum Sertifikasi</v>
          </cell>
          <cell r="BB6516" t="str">
            <v>Belum</v>
          </cell>
        </row>
        <row r="6517">
          <cell r="N6517" t="str">
            <v>NON PNS</v>
          </cell>
          <cell r="R6517" t="str">
            <v>S1</v>
          </cell>
          <cell r="X6517" t="str">
            <v>P</v>
          </cell>
          <cell r="AC6517" t="str">
            <v>Kepala Sekolah</v>
          </cell>
          <cell r="AD6517" t="str">
            <v>TK</v>
          </cell>
          <cell r="AE6517" t="str">
            <v>SUKUN</v>
          </cell>
          <cell r="AN6517" t="str">
            <v>Lulus Sertifikasi</v>
          </cell>
          <cell r="BB6517" t="str">
            <v>Belum</v>
          </cell>
        </row>
        <row r="6518">
          <cell r="N6518" t="str">
            <v>NON PNS</v>
          </cell>
          <cell r="R6518" t="str">
            <v>SMA</v>
          </cell>
          <cell r="X6518" t="str">
            <v>P</v>
          </cell>
          <cell r="AC6518" t="str">
            <v>Guru</v>
          </cell>
          <cell r="AD6518" t="str">
            <v>TK</v>
          </cell>
          <cell r="AE6518" t="str">
            <v>SUKUN</v>
          </cell>
          <cell r="AN6518" t="str">
            <v>Belum Sertifikasi</v>
          </cell>
          <cell r="BB6518" t="str">
            <v>Belum</v>
          </cell>
        </row>
        <row r="6519">
          <cell r="N6519" t="str">
            <v>NON PNS</v>
          </cell>
          <cell r="R6519" t="str">
            <v>S1</v>
          </cell>
          <cell r="X6519" t="str">
            <v>P</v>
          </cell>
          <cell r="AC6519" t="str">
            <v>Guru</v>
          </cell>
          <cell r="AD6519" t="str">
            <v>TK</v>
          </cell>
          <cell r="AE6519" t="str">
            <v>BLIMBING</v>
          </cell>
          <cell r="AN6519" t="str">
            <v>Belum Sertifikasi</v>
          </cell>
          <cell r="BB6519" t="str">
            <v>Belum</v>
          </cell>
        </row>
        <row r="6520">
          <cell r="N6520" t="str">
            <v>NON PNS</v>
          </cell>
          <cell r="R6520" t="str">
            <v>S1</v>
          </cell>
          <cell r="X6520" t="str">
            <v>P</v>
          </cell>
          <cell r="AC6520" t="str">
            <v>Guru</v>
          </cell>
          <cell r="AD6520" t="str">
            <v>TK</v>
          </cell>
          <cell r="AE6520" t="str">
            <v>BLIMBING</v>
          </cell>
          <cell r="AN6520" t="str">
            <v>Lulus Sertifikasi</v>
          </cell>
          <cell r="BB6520" t="str">
            <v>Belum</v>
          </cell>
        </row>
        <row r="6521">
          <cell r="N6521" t="str">
            <v>NON PNS</v>
          </cell>
          <cell r="R6521" t="str">
            <v>S1</v>
          </cell>
          <cell r="X6521" t="str">
            <v>P</v>
          </cell>
          <cell r="AC6521" t="str">
            <v>Kepala Sekolah</v>
          </cell>
          <cell r="AD6521" t="str">
            <v>TK</v>
          </cell>
          <cell r="AE6521" t="str">
            <v>BLIMBING</v>
          </cell>
          <cell r="AN6521" t="str">
            <v>Lulus Sertifikasi</v>
          </cell>
          <cell r="BB6521" t="str">
            <v>Belum</v>
          </cell>
        </row>
        <row r="6522">
          <cell r="N6522" t="str">
            <v>NON PNS</v>
          </cell>
          <cell r="R6522" t="str">
            <v>S1</v>
          </cell>
          <cell r="X6522" t="str">
            <v>P</v>
          </cell>
          <cell r="AC6522" t="str">
            <v>Guru</v>
          </cell>
          <cell r="AD6522" t="str">
            <v>TK</v>
          </cell>
          <cell r="AE6522" t="str">
            <v>BLIMBING</v>
          </cell>
          <cell r="AN6522" t="str">
            <v>Lulus Sertifikasi</v>
          </cell>
          <cell r="BB6522" t="str">
            <v>Belum</v>
          </cell>
        </row>
        <row r="6523">
          <cell r="N6523" t="str">
            <v>NON PNS</v>
          </cell>
          <cell r="R6523" t="str">
            <v>S1</v>
          </cell>
          <cell r="X6523" t="str">
            <v>P</v>
          </cell>
          <cell r="AC6523" t="str">
            <v>Guru</v>
          </cell>
          <cell r="AD6523" t="str">
            <v>TK</v>
          </cell>
          <cell r="AE6523" t="str">
            <v>BLIMBING</v>
          </cell>
          <cell r="AN6523" t="str">
            <v>Lulus Sertifikasi</v>
          </cell>
          <cell r="BB6523" t="str">
            <v>Belum</v>
          </cell>
        </row>
        <row r="6524">
          <cell r="N6524" t="str">
            <v>NON PNS</v>
          </cell>
          <cell r="R6524" t="str">
            <v>S2</v>
          </cell>
          <cell r="X6524" t="str">
            <v>P</v>
          </cell>
          <cell r="AC6524" t="str">
            <v>Kepala Sekolah</v>
          </cell>
          <cell r="AD6524" t="str">
            <v>TK</v>
          </cell>
          <cell r="AE6524" t="str">
            <v>BLIMBING</v>
          </cell>
          <cell r="AN6524" t="str">
            <v>Lulus Sertifikasi</v>
          </cell>
          <cell r="BB6524" t="str">
            <v>Belum</v>
          </cell>
        </row>
        <row r="6525">
          <cell r="N6525" t="str">
            <v>NON PNS</v>
          </cell>
          <cell r="R6525" t="str">
            <v>S1</v>
          </cell>
          <cell r="X6525" t="str">
            <v>P</v>
          </cell>
          <cell r="AC6525" t="str">
            <v>Guru</v>
          </cell>
          <cell r="AD6525" t="str">
            <v>TK</v>
          </cell>
          <cell r="AE6525" t="str">
            <v>BLIMBING</v>
          </cell>
          <cell r="AN6525" t="str">
            <v>Belum Sertifikasi</v>
          </cell>
          <cell r="BB6525" t="str">
            <v>Belum</v>
          </cell>
        </row>
        <row r="6526">
          <cell r="N6526" t="str">
            <v>NON PNS</v>
          </cell>
          <cell r="R6526" t="str">
            <v>S1</v>
          </cell>
          <cell r="X6526" t="str">
            <v>P</v>
          </cell>
          <cell r="AC6526" t="str">
            <v>Guru</v>
          </cell>
          <cell r="AD6526" t="str">
            <v>TK</v>
          </cell>
          <cell r="AE6526" t="str">
            <v>BLIMBING</v>
          </cell>
          <cell r="AN6526" t="str">
            <v>Belum Sertifikasi</v>
          </cell>
          <cell r="BB6526" t="str">
            <v>Belum</v>
          </cell>
        </row>
        <row r="6527">
          <cell r="N6527" t="str">
            <v>NON PNS</v>
          </cell>
          <cell r="R6527" t="str">
            <v>SD</v>
          </cell>
          <cell r="X6527" t="str">
            <v>P</v>
          </cell>
          <cell r="AC6527" t="str">
            <v>Guru</v>
          </cell>
          <cell r="AD6527" t="str">
            <v>TK</v>
          </cell>
          <cell r="AE6527" t="str">
            <v>KLOJEN</v>
          </cell>
          <cell r="AN6527" t="str">
            <v>Belum Sertifikasi</v>
          </cell>
          <cell r="BB6527" t="str">
            <v>Belum</v>
          </cell>
        </row>
        <row r="6528">
          <cell r="N6528" t="str">
            <v>NON PNS</v>
          </cell>
          <cell r="R6528" t="str">
            <v>S1</v>
          </cell>
          <cell r="X6528" t="str">
            <v>P</v>
          </cell>
          <cell r="AC6528" t="str">
            <v>Guru</v>
          </cell>
          <cell r="AD6528" t="str">
            <v>TK</v>
          </cell>
          <cell r="AE6528" t="str">
            <v>KLOJEN</v>
          </cell>
          <cell r="AN6528" t="str">
            <v>Belum Sertifikasi</v>
          </cell>
          <cell r="BB6528" t="str">
            <v>Belum</v>
          </cell>
        </row>
        <row r="6529">
          <cell r="N6529" t="str">
            <v>NON PNS</v>
          </cell>
          <cell r="R6529" t="str">
            <v>S1</v>
          </cell>
          <cell r="X6529" t="str">
            <v>P</v>
          </cell>
          <cell r="AC6529" t="str">
            <v>Guru</v>
          </cell>
          <cell r="AD6529" t="str">
            <v>TK</v>
          </cell>
          <cell r="AE6529" t="str">
            <v>KLOJEN</v>
          </cell>
          <cell r="AN6529" t="str">
            <v>Belum Sertifikasi</v>
          </cell>
          <cell r="BB6529" t="str">
            <v>Belum</v>
          </cell>
        </row>
        <row r="6530">
          <cell r="N6530" t="str">
            <v>NON PNS</v>
          </cell>
          <cell r="R6530" t="str">
            <v>SMA</v>
          </cell>
          <cell r="X6530" t="str">
            <v>P</v>
          </cell>
          <cell r="AC6530" t="str">
            <v>Guru</v>
          </cell>
          <cell r="AD6530" t="str">
            <v>TK</v>
          </cell>
          <cell r="AE6530" t="str">
            <v>KLOJEN</v>
          </cell>
          <cell r="AN6530" t="str">
            <v>Belum Sertifikasi</v>
          </cell>
          <cell r="BB6530" t="str">
            <v>Belum</v>
          </cell>
        </row>
        <row r="6531">
          <cell r="N6531" t="str">
            <v>NON PNS</v>
          </cell>
          <cell r="R6531" t="str">
            <v>S1</v>
          </cell>
          <cell r="X6531" t="str">
            <v>P</v>
          </cell>
          <cell r="AC6531" t="str">
            <v>Guru</v>
          </cell>
          <cell r="AD6531" t="str">
            <v>TK</v>
          </cell>
          <cell r="AE6531" t="str">
            <v>KLOJEN</v>
          </cell>
          <cell r="AN6531" t="str">
            <v>Belum Sertifikasi</v>
          </cell>
          <cell r="BB6531" t="str">
            <v>Belum</v>
          </cell>
        </row>
        <row r="6532">
          <cell r="N6532" t="str">
            <v>NON PNS</v>
          </cell>
          <cell r="R6532" t="str">
            <v>SMA</v>
          </cell>
          <cell r="X6532" t="str">
            <v>P</v>
          </cell>
          <cell r="AC6532" t="str">
            <v>Guru</v>
          </cell>
          <cell r="AD6532" t="str">
            <v>TK</v>
          </cell>
          <cell r="AE6532" t="str">
            <v>KLOJEN</v>
          </cell>
          <cell r="AN6532" t="str">
            <v>Belum Sertifikasi</v>
          </cell>
          <cell r="BB6532" t="str">
            <v>Belum</v>
          </cell>
        </row>
        <row r="6533">
          <cell r="N6533" t="str">
            <v>NON PNS</v>
          </cell>
          <cell r="R6533" t="str">
            <v>S1</v>
          </cell>
          <cell r="X6533" t="str">
            <v>P</v>
          </cell>
          <cell r="AC6533" t="str">
            <v>Guru</v>
          </cell>
          <cell r="AD6533" t="str">
            <v>TK</v>
          </cell>
          <cell r="AE6533" t="str">
            <v>KLOJEN</v>
          </cell>
          <cell r="AN6533" t="str">
            <v>Belum Sertifikasi</v>
          </cell>
          <cell r="BB6533" t="str">
            <v>Belum</v>
          </cell>
        </row>
        <row r="6534">
          <cell r="N6534" t="str">
            <v>NON PNS</v>
          </cell>
          <cell r="R6534" t="str">
            <v>S1</v>
          </cell>
          <cell r="X6534" t="str">
            <v>P</v>
          </cell>
          <cell r="AC6534" t="str">
            <v>Guru</v>
          </cell>
          <cell r="AD6534" t="str">
            <v>TK</v>
          </cell>
          <cell r="AE6534" t="str">
            <v>KLOJEN</v>
          </cell>
          <cell r="AN6534" t="str">
            <v>Belum Sertifikasi</v>
          </cell>
          <cell r="BB6534" t="str">
            <v>Belum</v>
          </cell>
        </row>
        <row r="6535">
          <cell r="N6535" t="str">
            <v>NON PNS</v>
          </cell>
          <cell r="R6535" t="str">
            <v>S1</v>
          </cell>
          <cell r="X6535" t="str">
            <v>P</v>
          </cell>
          <cell r="AC6535" t="str">
            <v>Guru</v>
          </cell>
          <cell r="AD6535" t="str">
            <v>TK</v>
          </cell>
          <cell r="AE6535" t="str">
            <v>KLOJEN</v>
          </cell>
          <cell r="AN6535" t="str">
            <v>Lulus Sertifikasi</v>
          </cell>
          <cell r="BB6535" t="str">
            <v>Belum</v>
          </cell>
        </row>
        <row r="6536">
          <cell r="N6536" t="str">
            <v>NON PNS</v>
          </cell>
          <cell r="R6536" t="str">
            <v>S1</v>
          </cell>
          <cell r="X6536" t="str">
            <v>P</v>
          </cell>
          <cell r="AC6536" t="str">
            <v>Guru</v>
          </cell>
          <cell r="AD6536" t="str">
            <v>TK</v>
          </cell>
          <cell r="AE6536" t="str">
            <v>KLOJEN</v>
          </cell>
          <cell r="AN6536" t="str">
            <v>Belum Sertifikasi</v>
          </cell>
          <cell r="BB6536" t="str">
            <v>Belum</v>
          </cell>
        </row>
        <row r="6537">
          <cell r="N6537" t="str">
            <v>NON PNS</v>
          </cell>
          <cell r="R6537" t="str">
            <v>S1</v>
          </cell>
          <cell r="X6537" t="str">
            <v>P</v>
          </cell>
          <cell r="AC6537" t="str">
            <v>Guru</v>
          </cell>
          <cell r="AD6537" t="str">
            <v>TK</v>
          </cell>
          <cell r="AE6537" t="str">
            <v>KLOJEN</v>
          </cell>
          <cell r="AN6537" t="str">
            <v>Belum Sertifikasi</v>
          </cell>
          <cell r="BB6537" t="str">
            <v>Belum</v>
          </cell>
        </row>
        <row r="6538">
          <cell r="N6538" t="str">
            <v>NON PNS</v>
          </cell>
          <cell r="R6538" t="str">
            <v>SMA</v>
          </cell>
          <cell r="X6538" t="str">
            <v>P</v>
          </cell>
          <cell r="AC6538" t="str">
            <v>Guru</v>
          </cell>
          <cell r="AD6538" t="str">
            <v>TK</v>
          </cell>
          <cell r="AE6538" t="str">
            <v>KLOJEN</v>
          </cell>
          <cell r="AN6538" t="str">
            <v>Belum Sertifikasi</v>
          </cell>
          <cell r="BB6538" t="str">
            <v>Belum</v>
          </cell>
        </row>
        <row r="6539">
          <cell r="N6539" t="str">
            <v>NON PNS</v>
          </cell>
          <cell r="R6539" t="str">
            <v>S1</v>
          </cell>
          <cell r="X6539" t="str">
            <v>P</v>
          </cell>
          <cell r="AC6539" t="str">
            <v>Guru</v>
          </cell>
          <cell r="AD6539" t="str">
            <v>TK</v>
          </cell>
          <cell r="AE6539" t="str">
            <v>KLOJEN</v>
          </cell>
          <cell r="AN6539" t="str">
            <v>Belum Sertifikasi</v>
          </cell>
          <cell r="BB6539" t="str">
            <v>Belum</v>
          </cell>
        </row>
        <row r="6540">
          <cell r="N6540" t="str">
            <v>NON PNS</v>
          </cell>
          <cell r="R6540" t="str">
            <v>SMA</v>
          </cell>
          <cell r="X6540" t="str">
            <v>P</v>
          </cell>
          <cell r="AC6540" t="str">
            <v>Guru</v>
          </cell>
          <cell r="AD6540" t="str">
            <v>TK</v>
          </cell>
          <cell r="AE6540" t="str">
            <v>KLOJEN</v>
          </cell>
          <cell r="AN6540" t="str">
            <v>Belum Sertifikasi</v>
          </cell>
          <cell r="BB6540" t="str">
            <v>Belum</v>
          </cell>
        </row>
        <row r="6541">
          <cell r="N6541" t="str">
            <v>NON PNS</v>
          </cell>
          <cell r="R6541" t="str">
            <v>SMA</v>
          </cell>
          <cell r="X6541" t="str">
            <v>P</v>
          </cell>
          <cell r="AC6541" t="str">
            <v>Kepala Sekolah</v>
          </cell>
          <cell r="AD6541" t="str">
            <v>TK</v>
          </cell>
          <cell r="AE6541" t="str">
            <v>KLOJEN</v>
          </cell>
          <cell r="AN6541" t="str">
            <v>Belum Sertifikasi</v>
          </cell>
          <cell r="BB6541" t="str">
            <v>Belum</v>
          </cell>
        </row>
        <row r="6542">
          <cell r="N6542" t="str">
            <v>NON PNS</v>
          </cell>
          <cell r="R6542" t="str">
            <v>SMA</v>
          </cell>
          <cell r="X6542" t="str">
            <v>L</v>
          </cell>
          <cell r="AC6542" t="str">
            <v>Tenaga Administrasi Sekolah</v>
          </cell>
          <cell r="AD6542" t="str">
            <v>TK</v>
          </cell>
          <cell r="AE6542" t="str">
            <v>KLOJEN</v>
          </cell>
          <cell r="AN6542" t="str">
            <v>Belum Sertifikasi</v>
          </cell>
          <cell r="BB6542" t="str">
            <v>Belum</v>
          </cell>
        </row>
        <row r="6543">
          <cell r="N6543" t="str">
            <v>NON PNS</v>
          </cell>
          <cell r="R6543" t="str">
            <v>SMA</v>
          </cell>
          <cell r="X6543" t="str">
            <v>P</v>
          </cell>
          <cell r="AC6543" t="str">
            <v>Guru</v>
          </cell>
          <cell r="AD6543" t="str">
            <v>TK</v>
          </cell>
          <cell r="AE6543" t="str">
            <v>KLOJEN</v>
          </cell>
          <cell r="AN6543" t="str">
            <v>Belum Sertifikasi</v>
          </cell>
          <cell r="BB6543" t="str">
            <v>Belum</v>
          </cell>
        </row>
        <row r="6544">
          <cell r="N6544" t="str">
            <v>NON PNS</v>
          </cell>
          <cell r="R6544" t="str">
            <v>S1</v>
          </cell>
          <cell r="X6544" t="str">
            <v>P</v>
          </cell>
          <cell r="AC6544" t="str">
            <v>Kepala Sekolah</v>
          </cell>
          <cell r="AD6544" t="str">
            <v>TK</v>
          </cell>
          <cell r="AE6544" t="str">
            <v>KLOJEN</v>
          </cell>
          <cell r="AN6544" t="str">
            <v>Lulus Sertifikasi</v>
          </cell>
          <cell r="BB6544" t="str">
            <v>Belum</v>
          </cell>
        </row>
        <row r="6545">
          <cell r="N6545" t="str">
            <v>NON PNS</v>
          </cell>
          <cell r="R6545" t="str">
            <v>S1</v>
          </cell>
          <cell r="X6545" t="str">
            <v>P</v>
          </cell>
          <cell r="AC6545" t="str">
            <v>Guru</v>
          </cell>
          <cell r="AD6545" t="str">
            <v>TK</v>
          </cell>
          <cell r="AE6545" t="str">
            <v>KLOJEN</v>
          </cell>
          <cell r="AN6545" t="str">
            <v>Lulus Sertifikasi</v>
          </cell>
          <cell r="BB6545" t="str">
            <v>Lulus</v>
          </cell>
        </row>
        <row r="6546">
          <cell r="N6546" t="str">
            <v>NON PNS</v>
          </cell>
          <cell r="R6546" t="str">
            <v>S1</v>
          </cell>
          <cell r="X6546" t="str">
            <v>P</v>
          </cell>
          <cell r="AC6546" t="str">
            <v>Guru</v>
          </cell>
          <cell r="AD6546" t="str">
            <v>TK</v>
          </cell>
          <cell r="AE6546" t="str">
            <v>LOWOK WARU</v>
          </cell>
          <cell r="AN6546" t="str">
            <v>Belum Sertifikasi</v>
          </cell>
          <cell r="BB6546" t="str">
            <v>Belum</v>
          </cell>
        </row>
        <row r="6547">
          <cell r="N6547" t="str">
            <v>NON PNS</v>
          </cell>
          <cell r="R6547" t="str">
            <v>S2</v>
          </cell>
          <cell r="X6547" t="str">
            <v>P</v>
          </cell>
          <cell r="AC6547" t="str">
            <v>Kepala Sekolah</v>
          </cell>
          <cell r="AD6547" t="str">
            <v>TK</v>
          </cell>
          <cell r="AE6547" t="str">
            <v>LOWOK WARU</v>
          </cell>
          <cell r="AN6547" t="str">
            <v>Lulus Sertifikasi</v>
          </cell>
          <cell r="BB6547" t="str">
            <v>Belum</v>
          </cell>
        </row>
        <row r="6548">
          <cell r="N6548" t="str">
            <v>NON PNS</v>
          </cell>
          <cell r="R6548" t="str">
            <v>S1</v>
          </cell>
          <cell r="X6548" t="str">
            <v>P</v>
          </cell>
          <cell r="AC6548" t="str">
            <v>Guru</v>
          </cell>
          <cell r="AD6548" t="str">
            <v>TK</v>
          </cell>
          <cell r="AE6548" t="str">
            <v>LOWOK WARU</v>
          </cell>
          <cell r="AN6548" t="str">
            <v>Belum Sertifikasi</v>
          </cell>
          <cell r="BB6548" t="str">
            <v>Belum</v>
          </cell>
        </row>
        <row r="6549">
          <cell r="N6549" t="str">
            <v>NON PNS</v>
          </cell>
          <cell r="R6549" t="str">
            <v>S1</v>
          </cell>
          <cell r="X6549" t="str">
            <v>P</v>
          </cell>
          <cell r="AC6549" t="str">
            <v>Guru</v>
          </cell>
          <cell r="AD6549" t="str">
            <v>TK</v>
          </cell>
          <cell r="AE6549" t="str">
            <v>LOWOK WARU</v>
          </cell>
          <cell r="AN6549" t="str">
            <v>Lulus Sertifikasi</v>
          </cell>
          <cell r="BB6549" t="str">
            <v>Belum</v>
          </cell>
        </row>
        <row r="6550">
          <cell r="N6550" t="str">
            <v>NON PNS</v>
          </cell>
          <cell r="R6550" t="str">
            <v>S2</v>
          </cell>
          <cell r="X6550" t="str">
            <v>P</v>
          </cell>
          <cell r="AC6550" t="str">
            <v>Guru</v>
          </cell>
          <cell r="AD6550" t="str">
            <v>TK</v>
          </cell>
          <cell r="AE6550" t="str">
            <v>LOWOK WARU</v>
          </cell>
          <cell r="AN6550" t="str">
            <v>Lulus Sertifikasi</v>
          </cell>
          <cell r="BB6550" t="str">
            <v>Belum</v>
          </cell>
        </row>
        <row r="6551">
          <cell r="N6551" t="str">
            <v>NON PNS</v>
          </cell>
          <cell r="R6551" t="str">
            <v>S1</v>
          </cell>
          <cell r="X6551" t="str">
            <v>P</v>
          </cell>
          <cell r="AC6551" t="str">
            <v>Guru</v>
          </cell>
          <cell r="AD6551" t="str">
            <v>TK</v>
          </cell>
          <cell r="AE6551" t="str">
            <v>LOWOK WARU</v>
          </cell>
          <cell r="AN6551" t="str">
            <v>Lulus Sertifikasi</v>
          </cell>
          <cell r="BB6551" t="str">
            <v>Belum</v>
          </cell>
        </row>
        <row r="6552">
          <cell r="N6552" t="str">
            <v>NON PNS</v>
          </cell>
          <cell r="R6552" t="str">
            <v>S1</v>
          </cell>
          <cell r="X6552" t="str">
            <v>P</v>
          </cell>
          <cell r="AC6552" t="str">
            <v>Tenaga Administrasi Sekolah</v>
          </cell>
          <cell r="AD6552" t="str">
            <v>TK</v>
          </cell>
          <cell r="AE6552" t="str">
            <v>LOWOK WARU</v>
          </cell>
          <cell r="AN6552" t="str">
            <v>Belum Sertifikasi</v>
          </cell>
          <cell r="BB6552" t="str">
            <v>Belum</v>
          </cell>
        </row>
        <row r="6553">
          <cell r="N6553" t="str">
            <v>NON PNS</v>
          </cell>
          <cell r="R6553" t="str">
            <v>S1</v>
          </cell>
          <cell r="X6553" t="str">
            <v>P</v>
          </cell>
          <cell r="AC6553" t="str">
            <v>Tenaga Administrasi Sekolah</v>
          </cell>
          <cell r="AD6553" t="str">
            <v>TK</v>
          </cell>
          <cell r="AE6553" t="str">
            <v>LOWOK WARU</v>
          </cell>
          <cell r="AN6553" t="str">
            <v>Belum Sertifikasi</v>
          </cell>
          <cell r="BB6553" t="str">
            <v>Belum</v>
          </cell>
        </row>
        <row r="6554">
          <cell r="N6554" t="str">
            <v>NON PNS</v>
          </cell>
          <cell r="R6554" t="str">
            <v>S1</v>
          </cell>
          <cell r="X6554" t="str">
            <v>P</v>
          </cell>
          <cell r="AC6554" t="str">
            <v>Tenaga Administrasi Sekolah</v>
          </cell>
          <cell r="AD6554" t="str">
            <v>TK</v>
          </cell>
          <cell r="AE6554" t="str">
            <v>LOWOK WARU</v>
          </cell>
          <cell r="AN6554" t="str">
            <v>Belum Sertifikasi</v>
          </cell>
          <cell r="BB6554" t="str">
            <v>Belum</v>
          </cell>
        </row>
        <row r="6555">
          <cell r="N6555" t="str">
            <v>NON PNS</v>
          </cell>
          <cell r="R6555" t="str">
            <v>SMA</v>
          </cell>
          <cell r="X6555" t="str">
            <v>P</v>
          </cell>
          <cell r="AC6555" t="str">
            <v>Guru</v>
          </cell>
          <cell r="AD6555" t="str">
            <v>TK</v>
          </cell>
          <cell r="AE6555" t="str">
            <v>KEDUNG KANDANG</v>
          </cell>
          <cell r="AN6555" t="str">
            <v>Belum Sertifikasi</v>
          </cell>
          <cell r="BB6555" t="str">
            <v>Belum</v>
          </cell>
        </row>
        <row r="6556">
          <cell r="N6556" t="str">
            <v>NON PNS</v>
          </cell>
          <cell r="R6556" t="str">
            <v>SMA</v>
          </cell>
          <cell r="X6556" t="str">
            <v>P</v>
          </cell>
          <cell r="AC6556" t="str">
            <v>Guru</v>
          </cell>
          <cell r="AD6556" t="str">
            <v>TK</v>
          </cell>
          <cell r="AE6556" t="str">
            <v>KEDUNG KANDANG</v>
          </cell>
          <cell r="AN6556" t="str">
            <v>Belum Sertifikasi</v>
          </cell>
          <cell r="BB6556" t="str">
            <v>Belum</v>
          </cell>
        </row>
        <row r="6557">
          <cell r="N6557" t="str">
            <v>NON PNS</v>
          </cell>
          <cell r="R6557" t="str">
            <v>S1</v>
          </cell>
          <cell r="X6557" t="str">
            <v>P</v>
          </cell>
          <cell r="AC6557" t="str">
            <v>Guru</v>
          </cell>
          <cell r="AD6557" t="str">
            <v>TK</v>
          </cell>
          <cell r="AE6557" t="str">
            <v>KEDUNG KANDANG</v>
          </cell>
          <cell r="AN6557" t="str">
            <v>Lulus Sertifikasi</v>
          </cell>
          <cell r="BB6557" t="str">
            <v>Belum</v>
          </cell>
        </row>
        <row r="6558">
          <cell r="N6558" t="str">
            <v>NON PNS</v>
          </cell>
          <cell r="R6558" t="str">
            <v>SMA</v>
          </cell>
          <cell r="X6558" t="str">
            <v>P</v>
          </cell>
          <cell r="AC6558" t="str">
            <v>Guru</v>
          </cell>
          <cell r="AD6558" t="str">
            <v>TK</v>
          </cell>
          <cell r="AE6558" t="str">
            <v>KEDUNG KANDANG</v>
          </cell>
          <cell r="AN6558" t="str">
            <v>Belum Sertifikasi</v>
          </cell>
          <cell r="BB6558" t="str">
            <v>Belum</v>
          </cell>
        </row>
        <row r="6559">
          <cell r="N6559" t="str">
            <v>NON PNS</v>
          </cell>
          <cell r="R6559" t="str">
            <v>S1</v>
          </cell>
          <cell r="X6559" t="str">
            <v>P</v>
          </cell>
          <cell r="AC6559" t="str">
            <v>Guru</v>
          </cell>
          <cell r="AD6559" t="str">
            <v>TK</v>
          </cell>
          <cell r="AE6559" t="str">
            <v>KEDUNG KANDANG</v>
          </cell>
          <cell r="AN6559" t="str">
            <v>Lulus Sertifikasi</v>
          </cell>
          <cell r="BB6559" t="str">
            <v>Lulus</v>
          </cell>
        </row>
        <row r="6560">
          <cell r="N6560" t="str">
            <v>NON PNS</v>
          </cell>
          <cell r="R6560" t="str">
            <v>S1</v>
          </cell>
          <cell r="X6560" t="str">
            <v>P</v>
          </cell>
          <cell r="AC6560" t="str">
            <v>Guru</v>
          </cell>
          <cell r="AD6560" t="str">
            <v>TK</v>
          </cell>
          <cell r="AE6560" t="str">
            <v>KEDUNG KANDANG</v>
          </cell>
          <cell r="AN6560" t="str">
            <v>Belum Sertifikasi</v>
          </cell>
          <cell r="BB6560" t="str">
            <v>Belum</v>
          </cell>
        </row>
        <row r="6561">
          <cell r="N6561" t="str">
            <v>NON PNS</v>
          </cell>
          <cell r="R6561" t="str">
            <v>S1</v>
          </cell>
          <cell r="X6561" t="str">
            <v>L</v>
          </cell>
          <cell r="AC6561" t="str">
            <v>Guru</v>
          </cell>
          <cell r="AD6561" t="str">
            <v>TK</v>
          </cell>
          <cell r="AE6561" t="str">
            <v>KEDUNG KANDANG</v>
          </cell>
          <cell r="AN6561" t="str">
            <v>Belum Sertifikasi</v>
          </cell>
          <cell r="BB6561" t="str">
            <v>Belum</v>
          </cell>
        </row>
        <row r="6562">
          <cell r="N6562" t="str">
            <v>NON PNS</v>
          </cell>
          <cell r="R6562" t="str">
            <v>S1</v>
          </cell>
          <cell r="X6562" t="str">
            <v>P</v>
          </cell>
          <cell r="AC6562" t="str">
            <v>Kepala Sekolah</v>
          </cell>
          <cell r="AD6562" t="str">
            <v>TK</v>
          </cell>
          <cell r="AE6562" t="str">
            <v>KEDUNG KANDANG</v>
          </cell>
          <cell r="AN6562" t="str">
            <v>Belum Sertifikasi</v>
          </cell>
          <cell r="BB6562" t="str">
            <v>Belum</v>
          </cell>
        </row>
        <row r="6563">
          <cell r="N6563" t="str">
            <v>NON PNS</v>
          </cell>
          <cell r="R6563" t="str">
            <v>D3</v>
          </cell>
          <cell r="X6563" t="str">
            <v>P</v>
          </cell>
          <cell r="AC6563" t="str">
            <v>Tenaga Administrasi Sekolah</v>
          </cell>
          <cell r="AD6563" t="str">
            <v>TK</v>
          </cell>
          <cell r="AE6563" t="str">
            <v>KEDUNG KANDANG</v>
          </cell>
          <cell r="AN6563" t="str">
            <v>Belum Sertifikasi</v>
          </cell>
          <cell r="BB6563" t="str">
            <v>Belum</v>
          </cell>
        </row>
        <row r="6564">
          <cell r="N6564" t="str">
            <v>NON PNS</v>
          </cell>
          <cell r="R6564" t="str">
            <v>S1</v>
          </cell>
          <cell r="X6564" t="str">
            <v>P</v>
          </cell>
          <cell r="AC6564" t="str">
            <v>Guru</v>
          </cell>
          <cell r="AD6564" t="str">
            <v>TK</v>
          </cell>
          <cell r="AE6564" t="str">
            <v>BLIMBING</v>
          </cell>
          <cell r="AN6564" t="str">
            <v>Belum Sertifikasi</v>
          </cell>
          <cell r="BB6564" t="str">
            <v>Belum</v>
          </cell>
        </row>
        <row r="6565">
          <cell r="N6565" t="str">
            <v>NON PNS</v>
          </cell>
          <cell r="R6565" t="str">
            <v>S1</v>
          </cell>
          <cell r="X6565" t="str">
            <v>P</v>
          </cell>
          <cell r="AC6565" t="str">
            <v>Guru</v>
          </cell>
          <cell r="AD6565" t="str">
            <v>TK</v>
          </cell>
          <cell r="AE6565" t="str">
            <v>KEDUNG KANDANG</v>
          </cell>
          <cell r="AN6565" t="str">
            <v>Belum Sertifikasi</v>
          </cell>
          <cell r="BB6565" t="str">
            <v>Belum</v>
          </cell>
        </row>
        <row r="6566">
          <cell r="N6566" t="str">
            <v>NON PNS</v>
          </cell>
          <cell r="R6566" t="str">
            <v>S1</v>
          </cell>
          <cell r="X6566" t="str">
            <v>P</v>
          </cell>
          <cell r="AC6566" t="str">
            <v>Guru</v>
          </cell>
          <cell r="AD6566" t="str">
            <v>TK</v>
          </cell>
          <cell r="AE6566" t="str">
            <v>KEDUNG KANDANG</v>
          </cell>
          <cell r="AN6566" t="str">
            <v>Belum Sertifikasi</v>
          </cell>
          <cell r="BB6566" t="str">
            <v>Belum</v>
          </cell>
        </row>
        <row r="6567">
          <cell r="N6567" t="str">
            <v>NON PNS</v>
          </cell>
          <cell r="R6567" t="str">
            <v>S1</v>
          </cell>
          <cell r="X6567" t="str">
            <v>P</v>
          </cell>
          <cell r="AC6567" t="str">
            <v>Guru</v>
          </cell>
          <cell r="AD6567" t="str">
            <v>TK</v>
          </cell>
          <cell r="AE6567" t="str">
            <v>KEDUNG KANDANG</v>
          </cell>
          <cell r="AN6567" t="str">
            <v>Belum Sertifikasi</v>
          </cell>
          <cell r="BB6567" t="str">
            <v>Belum</v>
          </cell>
        </row>
        <row r="6568">
          <cell r="N6568" t="str">
            <v>NON PNS</v>
          </cell>
          <cell r="R6568" t="str">
            <v>S1</v>
          </cell>
          <cell r="X6568" t="str">
            <v>P</v>
          </cell>
          <cell r="AC6568" t="str">
            <v>Guru</v>
          </cell>
          <cell r="AD6568" t="str">
            <v>TK</v>
          </cell>
          <cell r="AE6568" t="str">
            <v>KEDUNG KANDANG</v>
          </cell>
          <cell r="AN6568" t="str">
            <v>Belum Sertifikasi</v>
          </cell>
          <cell r="BB6568" t="str">
            <v>Belum</v>
          </cell>
        </row>
        <row r="6569">
          <cell r="N6569" t="str">
            <v>NON PNS</v>
          </cell>
          <cell r="R6569" t="str">
            <v>SMA</v>
          </cell>
          <cell r="X6569" t="str">
            <v>P</v>
          </cell>
          <cell r="AC6569" t="str">
            <v>Guru</v>
          </cell>
          <cell r="AD6569" t="str">
            <v>TK</v>
          </cell>
          <cell r="AE6569" t="str">
            <v>KEDUNG KANDANG</v>
          </cell>
          <cell r="AN6569" t="str">
            <v>Belum Sertifikasi</v>
          </cell>
          <cell r="BB6569" t="str">
            <v>Belum</v>
          </cell>
        </row>
        <row r="6570">
          <cell r="N6570" t="str">
            <v>NON PNS</v>
          </cell>
          <cell r="R6570" t="str">
            <v>S1</v>
          </cell>
          <cell r="X6570" t="str">
            <v>P</v>
          </cell>
          <cell r="AC6570" t="str">
            <v>Kepala Sekolah</v>
          </cell>
          <cell r="AD6570" t="str">
            <v>TK</v>
          </cell>
          <cell r="AE6570" t="str">
            <v>KEDUNG KANDANG</v>
          </cell>
          <cell r="AN6570" t="str">
            <v>Belum Sertifikasi</v>
          </cell>
          <cell r="BB6570" t="str">
            <v>Belum</v>
          </cell>
        </row>
        <row r="6571">
          <cell r="N6571" t="str">
            <v>NON PNS</v>
          </cell>
          <cell r="R6571" t="str">
            <v>SMA</v>
          </cell>
          <cell r="X6571" t="str">
            <v>P</v>
          </cell>
          <cell r="AC6571" t="str">
            <v>Guru</v>
          </cell>
          <cell r="AD6571" t="str">
            <v>TK</v>
          </cell>
          <cell r="AE6571" t="str">
            <v>SUKUN</v>
          </cell>
          <cell r="AN6571" t="str">
            <v>Belum Sertifikasi</v>
          </cell>
          <cell r="BB6571" t="str">
            <v>Belum</v>
          </cell>
        </row>
        <row r="6572">
          <cell r="N6572" t="str">
            <v>NON PNS</v>
          </cell>
          <cell r="R6572" t="str">
            <v>SMA</v>
          </cell>
          <cell r="X6572" t="str">
            <v>P</v>
          </cell>
          <cell r="AC6572" t="str">
            <v>Guru</v>
          </cell>
          <cell r="AD6572" t="str">
            <v>TK</v>
          </cell>
          <cell r="AE6572" t="str">
            <v>SUKUN</v>
          </cell>
          <cell r="AN6572" t="str">
            <v>Belum Sertifikasi</v>
          </cell>
          <cell r="BB6572" t="str">
            <v>Belum</v>
          </cell>
        </row>
        <row r="6573">
          <cell r="N6573" t="str">
            <v>NON PNS</v>
          </cell>
          <cell r="R6573" t="str">
            <v>S1</v>
          </cell>
          <cell r="X6573" t="str">
            <v>P</v>
          </cell>
          <cell r="AC6573" t="str">
            <v>Guru</v>
          </cell>
          <cell r="AD6573" t="str">
            <v>TK</v>
          </cell>
          <cell r="AE6573" t="str">
            <v>SUKUN</v>
          </cell>
          <cell r="AN6573" t="str">
            <v>Belum Sertifikasi</v>
          </cell>
          <cell r="BB6573" t="str">
            <v>Belum</v>
          </cell>
        </row>
        <row r="6574">
          <cell r="N6574" t="str">
            <v>NON PNS</v>
          </cell>
          <cell r="R6574" t="str">
            <v>S1</v>
          </cell>
          <cell r="X6574" t="str">
            <v>P</v>
          </cell>
          <cell r="AC6574" t="str">
            <v>Guru</v>
          </cell>
          <cell r="AD6574" t="str">
            <v>TK</v>
          </cell>
          <cell r="AE6574" t="str">
            <v>SUKUN</v>
          </cell>
          <cell r="AN6574" t="str">
            <v>Belum Sertifikasi</v>
          </cell>
          <cell r="BB6574" t="str">
            <v>Belum</v>
          </cell>
        </row>
        <row r="6575">
          <cell r="N6575" t="str">
            <v>NON PNS</v>
          </cell>
          <cell r="R6575" t="str">
            <v>SMA</v>
          </cell>
          <cell r="X6575" t="str">
            <v>P</v>
          </cell>
          <cell r="AC6575" t="str">
            <v>Guru</v>
          </cell>
          <cell r="AD6575" t="str">
            <v>TK</v>
          </cell>
          <cell r="AE6575" t="str">
            <v>SUKUN</v>
          </cell>
          <cell r="AN6575" t="str">
            <v>Belum Sertifikasi</v>
          </cell>
          <cell r="BB6575" t="str">
            <v>Belum</v>
          </cell>
        </row>
        <row r="6576">
          <cell r="N6576" t="str">
            <v>NON PNS</v>
          </cell>
          <cell r="R6576" t="str">
            <v>SMA</v>
          </cell>
          <cell r="X6576" t="str">
            <v>P</v>
          </cell>
          <cell r="AC6576" t="str">
            <v>Guru</v>
          </cell>
          <cell r="AD6576" t="str">
            <v>TK</v>
          </cell>
          <cell r="AE6576" t="str">
            <v>SUKUN</v>
          </cell>
          <cell r="AN6576" t="str">
            <v>Belum Sertifikasi</v>
          </cell>
          <cell r="BB6576" t="str">
            <v>Belum</v>
          </cell>
        </row>
        <row r="6577">
          <cell r="N6577" t="str">
            <v>NON PNS</v>
          </cell>
          <cell r="R6577" t="str">
            <v>S1</v>
          </cell>
          <cell r="X6577" t="str">
            <v>P</v>
          </cell>
          <cell r="AC6577" t="str">
            <v>Guru</v>
          </cell>
          <cell r="AD6577" t="str">
            <v>TK</v>
          </cell>
          <cell r="AE6577" t="str">
            <v>SUKUN</v>
          </cell>
          <cell r="AN6577" t="str">
            <v>Belum Sertifikasi</v>
          </cell>
          <cell r="BB6577" t="str">
            <v>Belum</v>
          </cell>
        </row>
        <row r="6578">
          <cell r="N6578" t="str">
            <v>NON PNS</v>
          </cell>
          <cell r="R6578" t="str">
            <v>S1</v>
          </cell>
          <cell r="X6578" t="str">
            <v>P</v>
          </cell>
          <cell r="AC6578" t="str">
            <v>Kepala Sekolah</v>
          </cell>
          <cell r="AD6578" t="str">
            <v>TK</v>
          </cell>
          <cell r="AE6578" t="str">
            <v>SUKUN</v>
          </cell>
          <cell r="AN6578" t="str">
            <v>Lulus Sertifikasi</v>
          </cell>
          <cell r="BB6578" t="str">
            <v>Belum</v>
          </cell>
        </row>
        <row r="6579">
          <cell r="N6579" t="str">
            <v>NON PNS</v>
          </cell>
          <cell r="R6579" t="str">
            <v>S1</v>
          </cell>
          <cell r="X6579" t="str">
            <v>P</v>
          </cell>
          <cell r="AC6579" t="str">
            <v>Guru</v>
          </cell>
          <cell r="AD6579" t="str">
            <v>TK</v>
          </cell>
          <cell r="AE6579" t="str">
            <v>SUKUN</v>
          </cell>
          <cell r="AN6579" t="str">
            <v>Belum Sertifikasi</v>
          </cell>
          <cell r="BB6579" t="str">
            <v>Belum</v>
          </cell>
        </row>
        <row r="6580">
          <cell r="N6580" t="str">
            <v>NON PNS</v>
          </cell>
          <cell r="R6580" t="str">
            <v>S1</v>
          </cell>
          <cell r="X6580" t="str">
            <v>P</v>
          </cell>
          <cell r="AC6580" t="str">
            <v>Guru</v>
          </cell>
          <cell r="AD6580" t="str">
            <v>TK</v>
          </cell>
          <cell r="AE6580" t="str">
            <v>SUKUN</v>
          </cell>
          <cell r="AN6580" t="str">
            <v>Lulus Sertifikasi</v>
          </cell>
          <cell r="BB6580" t="str">
            <v>Belum</v>
          </cell>
        </row>
        <row r="6581">
          <cell r="N6581" t="str">
            <v>NON PNS</v>
          </cell>
          <cell r="R6581" t="str">
            <v>D2</v>
          </cell>
          <cell r="X6581" t="str">
            <v>P</v>
          </cell>
          <cell r="AC6581" t="str">
            <v>Guru</v>
          </cell>
          <cell r="AD6581" t="str">
            <v>TK</v>
          </cell>
          <cell r="AE6581" t="str">
            <v>SUKUN</v>
          </cell>
          <cell r="AN6581" t="str">
            <v>Belum Sertifikasi</v>
          </cell>
          <cell r="BB6581" t="str">
            <v>Belum</v>
          </cell>
        </row>
        <row r="6582">
          <cell r="N6582" t="str">
            <v>NON PNS</v>
          </cell>
          <cell r="R6582" t="str">
            <v>D2</v>
          </cell>
          <cell r="X6582" t="str">
            <v>P</v>
          </cell>
          <cell r="AC6582" t="str">
            <v>Guru</v>
          </cell>
          <cell r="AD6582" t="str">
            <v>TK</v>
          </cell>
          <cell r="AE6582" t="str">
            <v>SUKUN</v>
          </cell>
          <cell r="AN6582" t="str">
            <v>Belum Sertifikasi</v>
          </cell>
          <cell r="BB6582" t="str">
            <v>Belum</v>
          </cell>
        </row>
        <row r="6583">
          <cell r="N6583" t="str">
            <v>NON PNS</v>
          </cell>
          <cell r="R6583" t="str">
            <v>SMA</v>
          </cell>
          <cell r="X6583" t="str">
            <v>P</v>
          </cell>
          <cell r="AC6583" t="str">
            <v>Guru</v>
          </cell>
          <cell r="AD6583" t="str">
            <v>TK</v>
          </cell>
          <cell r="AE6583" t="str">
            <v>SUKUN</v>
          </cell>
          <cell r="AN6583" t="str">
            <v>Belum Sertifikasi</v>
          </cell>
          <cell r="BB6583" t="str">
            <v>Belum</v>
          </cell>
        </row>
        <row r="6584">
          <cell r="N6584" t="str">
            <v>NON PNS</v>
          </cell>
          <cell r="R6584" t="str">
            <v>SMA</v>
          </cell>
          <cell r="X6584" t="str">
            <v>P</v>
          </cell>
          <cell r="AC6584" t="str">
            <v>Tenaga Administrasi Sekolah</v>
          </cell>
          <cell r="AD6584" t="str">
            <v>TK</v>
          </cell>
          <cell r="AE6584" t="str">
            <v>SUKUN</v>
          </cell>
          <cell r="AN6584" t="str">
            <v>Belum Sertifikasi</v>
          </cell>
          <cell r="BB6584" t="str">
            <v>Belum</v>
          </cell>
        </row>
        <row r="6585">
          <cell r="N6585" t="str">
            <v>NON PNS</v>
          </cell>
          <cell r="R6585" t="str">
            <v>SMA</v>
          </cell>
          <cell r="X6585" t="str">
            <v>P</v>
          </cell>
          <cell r="AC6585" t="str">
            <v>Guru</v>
          </cell>
          <cell r="AD6585" t="str">
            <v>TK</v>
          </cell>
          <cell r="AE6585" t="str">
            <v>LOWOK WARU</v>
          </cell>
          <cell r="AN6585" t="str">
            <v>Belum Sertifikasi</v>
          </cell>
          <cell r="BB6585" t="str">
            <v>Belum</v>
          </cell>
        </row>
        <row r="6586">
          <cell r="N6586" t="str">
            <v>NON PNS</v>
          </cell>
          <cell r="R6586" t="str">
            <v>S1</v>
          </cell>
          <cell r="X6586" t="str">
            <v>P</v>
          </cell>
          <cell r="AC6586" t="str">
            <v>Guru</v>
          </cell>
          <cell r="AD6586" t="str">
            <v>TK</v>
          </cell>
          <cell r="AE6586" t="str">
            <v>LOWOK WARU</v>
          </cell>
          <cell r="AN6586" t="str">
            <v>Belum Sertifikasi</v>
          </cell>
          <cell r="BB6586" t="str">
            <v>Belum</v>
          </cell>
        </row>
        <row r="6587">
          <cell r="N6587" t="str">
            <v>NON PNS</v>
          </cell>
          <cell r="R6587" t="str">
            <v>SMA</v>
          </cell>
          <cell r="X6587" t="str">
            <v>P</v>
          </cell>
          <cell r="AC6587" t="str">
            <v>Guru</v>
          </cell>
          <cell r="AD6587" t="str">
            <v>TK</v>
          </cell>
          <cell r="AE6587" t="str">
            <v>LOWOK WARU</v>
          </cell>
          <cell r="AN6587" t="str">
            <v>Belum Sertifikasi</v>
          </cell>
          <cell r="BB6587" t="str">
            <v>Belum</v>
          </cell>
        </row>
        <row r="6588">
          <cell r="N6588" t="str">
            <v>NON PNS</v>
          </cell>
          <cell r="R6588" t="str">
            <v>S1</v>
          </cell>
          <cell r="X6588" t="str">
            <v>P</v>
          </cell>
          <cell r="AC6588" t="str">
            <v>Kepala Sekolah</v>
          </cell>
          <cell r="AD6588" t="str">
            <v>TK</v>
          </cell>
          <cell r="AE6588" t="str">
            <v>LOWOK WARU</v>
          </cell>
          <cell r="AN6588" t="str">
            <v>Belum Sertifikasi</v>
          </cell>
          <cell r="BB6588" t="str">
            <v>Belum</v>
          </cell>
        </row>
        <row r="6589">
          <cell r="N6589" t="str">
            <v>NON PNS</v>
          </cell>
          <cell r="R6589" t="str">
            <v>S1</v>
          </cell>
          <cell r="X6589" t="str">
            <v>P</v>
          </cell>
          <cell r="AC6589" t="str">
            <v>Guru</v>
          </cell>
          <cell r="AD6589" t="str">
            <v>TK</v>
          </cell>
          <cell r="AE6589" t="str">
            <v>KEDUNG KANDANG</v>
          </cell>
          <cell r="AN6589" t="str">
            <v>Belum Sertifikasi</v>
          </cell>
          <cell r="BB6589" t="str">
            <v>Belum</v>
          </cell>
        </row>
        <row r="6590">
          <cell r="N6590" t="str">
            <v>NON PNS</v>
          </cell>
          <cell r="R6590" t="str">
            <v>S1</v>
          </cell>
          <cell r="X6590" t="str">
            <v>P</v>
          </cell>
          <cell r="AC6590" t="str">
            <v>Kepala Sekolah</v>
          </cell>
          <cell r="AD6590" t="str">
            <v>TK</v>
          </cell>
          <cell r="AE6590" t="str">
            <v>KEDUNG KANDANG</v>
          </cell>
          <cell r="AN6590" t="str">
            <v>Lulus Sertifikasi</v>
          </cell>
          <cell r="BB6590" t="str">
            <v>Belum</v>
          </cell>
        </row>
        <row r="6591">
          <cell r="N6591" t="str">
            <v>NON PNS</v>
          </cell>
          <cell r="R6591" t="str">
            <v>S1</v>
          </cell>
          <cell r="X6591" t="str">
            <v>P</v>
          </cell>
          <cell r="AC6591" t="str">
            <v>Guru</v>
          </cell>
          <cell r="AD6591" t="str">
            <v>TK</v>
          </cell>
          <cell r="AE6591" t="str">
            <v>KEDUNG KANDANG</v>
          </cell>
          <cell r="AN6591" t="str">
            <v>Belum Sertifikasi</v>
          </cell>
          <cell r="BB6591" t="str">
            <v>Belum</v>
          </cell>
        </row>
        <row r="6592">
          <cell r="N6592" t="str">
            <v>NON PNS</v>
          </cell>
          <cell r="R6592" t="str">
            <v>S1</v>
          </cell>
          <cell r="X6592" t="str">
            <v>P</v>
          </cell>
          <cell r="AC6592" t="str">
            <v>Guru</v>
          </cell>
          <cell r="AD6592" t="str">
            <v>TK</v>
          </cell>
          <cell r="AE6592" t="str">
            <v>BLIMBING</v>
          </cell>
          <cell r="AN6592" t="str">
            <v>Belum Sertifikasi</v>
          </cell>
          <cell r="BB6592" t="str">
            <v>Belum</v>
          </cell>
        </row>
        <row r="6593">
          <cell r="N6593" t="str">
            <v>NON PNS</v>
          </cell>
          <cell r="R6593" t="str">
            <v>D2</v>
          </cell>
          <cell r="X6593" t="str">
            <v>P</v>
          </cell>
          <cell r="AC6593" t="str">
            <v>Guru</v>
          </cell>
          <cell r="AD6593" t="str">
            <v>TK</v>
          </cell>
          <cell r="AE6593" t="str">
            <v>BLIMBING</v>
          </cell>
          <cell r="AN6593" t="str">
            <v>Belum Sertifikasi</v>
          </cell>
          <cell r="BB6593" t="str">
            <v>Belum</v>
          </cell>
        </row>
        <row r="6594">
          <cell r="N6594" t="str">
            <v>NON PNS</v>
          </cell>
          <cell r="R6594" t="str">
            <v>SMA</v>
          </cell>
          <cell r="X6594" t="str">
            <v>P</v>
          </cell>
          <cell r="AC6594" t="str">
            <v>Guru</v>
          </cell>
          <cell r="AD6594" t="str">
            <v>TK</v>
          </cell>
          <cell r="AE6594" t="str">
            <v>BLIMBING</v>
          </cell>
          <cell r="AN6594" t="str">
            <v>Belum Sertifikasi</v>
          </cell>
          <cell r="BB6594" t="str">
            <v>Belum</v>
          </cell>
        </row>
        <row r="6595">
          <cell r="N6595" t="str">
            <v>NON PNS</v>
          </cell>
          <cell r="R6595" t="str">
            <v>S1</v>
          </cell>
          <cell r="X6595" t="str">
            <v>P</v>
          </cell>
          <cell r="AC6595" t="str">
            <v>Kepala Sekolah</v>
          </cell>
          <cell r="AD6595" t="str">
            <v>TK</v>
          </cell>
          <cell r="AE6595" t="str">
            <v>BLIMBING</v>
          </cell>
          <cell r="AN6595" t="str">
            <v>Belum Sertifikasi</v>
          </cell>
          <cell r="BB6595" t="str">
            <v>Belum</v>
          </cell>
        </row>
        <row r="6596">
          <cell r="N6596" t="str">
            <v>NON PNS</v>
          </cell>
          <cell r="R6596" t="str">
            <v>S1</v>
          </cell>
          <cell r="X6596" t="str">
            <v>P</v>
          </cell>
          <cell r="AC6596" t="str">
            <v>Kepala Sekolah</v>
          </cell>
          <cell r="AD6596" t="str">
            <v>TK</v>
          </cell>
          <cell r="AE6596" t="str">
            <v>BLIMBING</v>
          </cell>
          <cell r="AN6596" t="str">
            <v>Belum Sertifikasi</v>
          </cell>
          <cell r="BB6596" t="str">
            <v>Belum</v>
          </cell>
        </row>
        <row r="6597">
          <cell r="N6597" t="str">
            <v>NON PNS</v>
          </cell>
          <cell r="R6597" t="str">
            <v>S1</v>
          </cell>
          <cell r="X6597" t="str">
            <v>P</v>
          </cell>
          <cell r="AC6597" t="str">
            <v>Guru</v>
          </cell>
          <cell r="AD6597" t="str">
            <v>TK</v>
          </cell>
          <cell r="AE6597" t="str">
            <v>BLIMBING</v>
          </cell>
          <cell r="AN6597" t="str">
            <v>Belum Sertifikasi</v>
          </cell>
          <cell r="BB6597" t="str">
            <v>Belum</v>
          </cell>
        </row>
        <row r="6598">
          <cell r="N6598" t="str">
            <v>NON PNS</v>
          </cell>
          <cell r="R6598" t="str">
            <v>S1</v>
          </cell>
          <cell r="X6598" t="str">
            <v>P</v>
          </cell>
          <cell r="AC6598" t="str">
            <v>Guru</v>
          </cell>
          <cell r="AD6598" t="str">
            <v>TK</v>
          </cell>
          <cell r="AE6598" t="str">
            <v>BLIMBING</v>
          </cell>
          <cell r="AN6598" t="str">
            <v>Belum Sertifikasi</v>
          </cell>
          <cell r="BB6598" t="str">
            <v>Belum</v>
          </cell>
        </row>
        <row r="6599">
          <cell r="N6599" t="str">
            <v>NON PNS</v>
          </cell>
          <cell r="R6599" t="str">
            <v>S1</v>
          </cell>
          <cell r="X6599" t="str">
            <v>P</v>
          </cell>
          <cell r="AC6599" t="str">
            <v>Guru</v>
          </cell>
          <cell r="AD6599" t="str">
            <v>TK</v>
          </cell>
          <cell r="AE6599" t="str">
            <v>BLIMBING</v>
          </cell>
          <cell r="AN6599" t="str">
            <v>Lulus Sertifikasi</v>
          </cell>
          <cell r="BB6599" t="str">
            <v>Belum</v>
          </cell>
        </row>
        <row r="6600">
          <cell r="N6600" t="str">
            <v>NON PNS</v>
          </cell>
          <cell r="R6600" t="str">
            <v>SMA</v>
          </cell>
          <cell r="X6600" t="str">
            <v>P</v>
          </cell>
          <cell r="AC6600" t="str">
            <v>Kepala Sekolah</v>
          </cell>
          <cell r="AD6600" t="str">
            <v>TK</v>
          </cell>
          <cell r="AE6600" t="str">
            <v>BLIMBING</v>
          </cell>
          <cell r="AN6600" t="str">
            <v>Belum Sertifikasi</v>
          </cell>
          <cell r="BB6600" t="str">
            <v>Belum</v>
          </cell>
        </row>
        <row r="6601">
          <cell r="N6601" t="str">
            <v>NON PNS</v>
          </cell>
          <cell r="R6601" t="str">
            <v>SMP</v>
          </cell>
          <cell r="X6601" t="str">
            <v>P</v>
          </cell>
          <cell r="AC6601" t="str">
            <v>Guru</v>
          </cell>
          <cell r="AD6601" t="str">
            <v>TK</v>
          </cell>
          <cell r="AE6601" t="str">
            <v>BLIMBING</v>
          </cell>
          <cell r="AN6601" t="str">
            <v>Lulus Sertifikasi</v>
          </cell>
          <cell r="BB6601" t="str">
            <v>Belum</v>
          </cell>
        </row>
        <row r="6602">
          <cell r="N6602" t="str">
            <v>NON PNS</v>
          </cell>
          <cell r="R6602" t="str">
            <v>S1</v>
          </cell>
          <cell r="X6602" t="str">
            <v>P</v>
          </cell>
          <cell r="AC6602" t="str">
            <v>Guru</v>
          </cell>
          <cell r="AD6602" t="str">
            <v>TK</v>
          </cell>
          <cell r="AE6602" t="str">
            <v>KEDUNG KANDANG</v>
          </cell>
          <cell r="AN6602" t="str">
            <v>Belum Sertifikasi</v>
          </cell>
          <cell r="BB6602" t="str">
            <v>Belum</v>
          </cell>
        </row>
        <row r="6603">
          <cell r="N6603" t="str">
            <v>NON PNS</v>
          </cell>
          <cell r="R6603" t="str">
            <v>S1</v>
          </cell>
          <cell r="X6603" t="str">
            <v>P</v>
          </cell>
          <cell r="AC6603" t="str">
            <v>Kepala Sekolah</v>
          </cell>
          <cell r="AD6603" t="str">
            <v>TK</v>
          </cell>
          <cell r="AE6603" t="str">
            <v>KEDUNG KANDANG</v>
          </cell>
          <cell r="AN6603" t="str">
            <v>Belum Sertifikasi</v>
          </cell>
          <cell r="BB6603" t="str">
            <v>Belum</v>
          </cell>
        </row>
        <row r="6604">
          <cell r="N6604" t="str">
            <v>NON PNS</v>
          </cell>
          <cell r="R6604" t="str">
            <v>SMA</v>
          </cell>
          <cell r="X6604" t="str">
            <v>P</v>
          </cell>
          <cell r="AC6604" t="str">
            <v>Guru</v>
          </cell>
          <cell r="AD6604" t="str">
            <v>TK</v>
          </cell>
          <cell r="AE6604" t="str">
            <v>KEDUNG KANDANG</v>
          </cell>
          <cell r="AN6604" t="str">
            <v>Belum Sertifikasi</v>
          </cell>
          <cell r="BB6604" t="str">
            <v>Belum</v>
          </cell>
        </row>
        <row r="6605">
          <cell r="N6605" t="str">
            <v>NON PNS</v>
          </cell>
          <cell r="R6605" t="str">
            <v>SMA</v>
          </cell>
          <cell r="X6605" t="str">
            <v>P</v>
          </cell>
          <cell r="AC6605" t="str">
            <v>Guru</v>
          </cell>
          <cell r="AD6605" t="str">
            <v>TK</v>
          </cell>
          <cell r="AE6605" t="str">
            <v>KEDUNG KANDANG</v>
          </cell>
          <cell r="AN6605" t="str">
            <v>Belum Sertifikasi</v>
          </cell>
          <cell r="BB6605" t="str">
            <v>Belum</v>
          </cell>
        </row>
        <row r="6606">
          <cell r="N6606" t="str">
            <v>NON PNS</v>
          </cell>
          <cell r="R6606" t="str">
            <v>S1</v>
          </cell>
          <cell r="X6606" t="str">
            <v>P</v>
          </cell>
          <cell r="AC6606" t="str">
            <v>Tenaga Administrasi Sekolah</v>
          </cell>
          <cell r="AD6606" t="str">
            <v>TK</v>
          </cell>
          <cell r="AE6606" t="str">
            <v>KEDUNG KANDANG</v>
          </cell>
          <cell r="AN6606" t="str">
            <v>Belum Sertifikasi</v>
          </cell>
          <cell r="BB6606" t="str">
            <v>Belum</v>
          </cell>
        </row>
        <row r="6607">
          <cell r="N6607" t="str">
            <v>NON PNS</v>
          </cell>
          <cell r="R6607" t="str">
            <v>S1</v>
          </cell>
          <cell r="X6607" t="str">
            <v>P</v>
          </cell>
          <cell r="AC6607" t="str">
            <v>Guru</v>
          </cell>
          <cell r="AD6607" t="str">
            <v>TK</v>
          </cell>
          <cell r="AE6607" t="str">
            <v>KLOJEN</v>
          </cell>
          <cell r="AN6607" t="str">
            <v>Belum Sertifikasi</v>
          </cell>
          <cell r="BB6607" t="str">
            <v>Belum</v>
          </cell>
        </row>
        <row r="6608">
          <cell r="N6608" t="str">
            <v>NON PNS</v>
          </cell>
          <cell r="R6608" t="str">
            <v>S1</v>
          </cell>
          <cell r="X6608" t="str">
            <v>P</v>
          </cell>
          <cell r="AC6608" t="str">
            <v>Guru</v>
          </cell>
          <cell r="AD6608" t="str">
            <v>TK</v>
          </cell>
          <cell r="AE6608" t="str">
            <v>KLOJEN</v>
          </cell>
          <cell r="AN6608" t="str">
            <v>Belum Sertifikasi</v>
          </cell>
          <cell r="BB6608" t="str">
            <v>Belum</v>
          </cell>
        </row>
        <row r="6609">
          <cell r="N6609" t="str">
            <v>NON PNS</v>
          </cell>
          <cell r="R6609" t="str">
            <v>S1</v>
          </cell>
          <cell r="X6609" t="str">
            <v>P</v>
          </cell>
          <cell r="AC6609" t="str">
            <v>Guru</v>
          </cell>
          <cell r="AD6609" t="str">
            <v>TK</v>
          </cell>
          <cell r="AE6609" t="str">
            <v>KLOJEN</v>
          </cell>
          <cell r="AN6609" t="str">
            <v>Belum Sertifikasi</v>
          </cell>
          <cell r="BB6609" t="str">
            <v>Belum</v>
          </cell>
        </row>
        <row r="6610">
          <cell r="N6610" t="str">
            <v>NON PNS</v>
          </cell>
          <cell r="R6610" t="str">
            <v>S1</v>
          </cell>
          <cell r="X6610" t="str">
            <v>P</v>
          </cell>
          <cell r="AC6610" t="str">
            <v>Guru</v>
          </cell>
          <cell r="AD6610" t="str">
            <v>TK</v>
          </cell>
          <cell r="AE6610" t="str">
            <v>KLOJEN</v>
          </cell>
          <cell r="AN6610" t="str">
            <v>Lulus Sertifikasi</v>
          </cell>
          <cell r="BB6610" t="str">
            <v>Lulus</v>
          </cell>
        </row>
        <row r="6611">
          <cell r="N6611" t="str">
            <v>NON PNS</v>
          </cell>
          <cell r="R6611" t="str">
            <v>S1</v>
          </cell>
          <cell r="X6611" t="str">
            <v>L</v>
          </cell>
          <cell r="AC6611" t="str">
            <v>Kepala Sekolah</v>
          </cell>
          <cell r="AD6611" t="str">
            <v>TK</v>
          </cell>
          <cell r="AE6611" t="str">
            <v>KLOJEN</v>
          </cell>
          <cell r="AN6611" t="str">
            <v>Belum Sertifikasi</v>
          </cell>
          <cell r="BB6611" t="str">
            <v>Belum</v>
          </cell>
        </row>
        <row r="6612">
          <cell r="N6612" t="str">
            <v>NON PNS</v>
          </cell>
          <cell r="R6612" t="str">
            <v>S1</v>
          </cell>
          <cell r="X6612" t="str">
            <v>P</v>
          </cell>
          <cell r="AC6612" t="str">
            <v>Guru</v>
          </cell>
          <cell r="AD6612" t="str">
            <v>TK</v>
          </cell>
          <cell r="AE6612" t="str">
            <v>KLOJEN</v>
          </cell>
          <cell r="AN6612" t="str">
            <v>Lulus Sertifikasi</v>
          </cell>
          <cell r="BB6612" t="str">
            <v>Lulus</v>
          </cell>
        </row>
        <row r="6613">
          <cell r="N6613" t="str">
            <v>NON PNS</v>
          </cell>
          <cell r="R6613" t="str">
            <v>SMA</v>
          </cell>
          <cell r="X6613" t="str">
            <v>P</v>
          </cell>
          <cell r="AC6613" t="str">
            <v>Guru</v>
          </cell>
          <cell r="AD6613" t="str">
            <v>TK</v>
          </cell>
          <cell r="AE6613" t="str">
            <v>KLOJEN</v>
          </cell>
          <cell r="AN6613" t="str">
            <v>Belum Sertifikasi</v>
          </cell>
          <cell r="BB6613" t="str">
            <v>Belum</v>
          </cell>
        </row>
        <row r="6614">
          <cell r="N6614" t="str">
            <v>NON PNS</v>
          </cell>
          <cell r="R6614" t="str">
            <v>SMP</v>
          </cell>
          <cell r="X6614" t="str">
            <v>P</v>
          </cell>
          <cell r="AC6614" t="str">
            <v>Tenaga Administrasi Sekolah</v>
          </cell>
          <cell r="AD6614" t="str">
            <v>TK</v>
          </cell>
          <cell r="AE6614" t="str">
            <v>KLOJEN</v>
          </cell>
          <cell r="AN6614" t="str">
            <v>Belum Sertifikasi</v>
          </cell>
          <cell r="BB6614" t="str">
            <v>Belum</v>
          </cell>
        </row>
        <row r="6615">
          <cell r="N6615" t="str">
            <v>NON PNS</v>
          </cell>
          <cell r="R6615" t="str">
            <v>D3</v>
          </cell>
          <cell r="X6615" t="str">
            <v>P</v>
          </cell>
          <cell r="AC6615" t="str">
            <v>Tenaga Administrasi Sekolah</v>
          </cell>
          <cell r="AD6615" t="str">
            <v>TK</v>
          </cell>
          <cell r="AE6615" t="str">
            <v>KLOJEN</v>
          </cell>
          <cell r="AN6615" t="str">
            <v>Belum Sertifikasi</v>
          </cell>
          <cell r="BB6615" t="str">
            <v>Belum</v>
          </cell>
        </row>
        <row r="6616">
          <cell r="N6616" t="str">
            <v>NON PNS</v>
          </cell>
          <cell r="R6616" t="str">
            <v>SD</v>
          </cell>
          <cell r="X6616" t="str">
            <v>L</v>
          </cell>
          <cell r="AC6616" t="str">
            <v>Pesuruh/Office Boy</v>
          </cell>
          <cell r="AD6616" t="str">
            <v>TK</v>
          </cell>
          <cell r="AE6616" t="str">
            <v>KLOJEN</v>
          </cell>
          <cell r="AN6616" t="str">
            <v>Belum Sertifikasi</v>
          </cell>
          <cell r="BB6616" t="str">
            <v>Belum</v>
          </cell>
        </row>
        <row r="6617">
          <cell r="N6617" t="str">
            <v>NON PNS</v>
          </cell>
          <cell r="R6617" t="str">
            <v>S1</v>
          </cell>
          <cell r="X6617" t="str">
            <v>P</v>
          </cell>
          <cell r="AC6617" t="str">
            <v>Guru</v>
          </cell>
          <cell r="AD6617" t="str">
            <v>TK</v>
          </cell>
          <cell r="AE6617" t="str">
            <v>KLOJEN</v>
          </cell>
          <cell r="AN6617" t="str">
            <v>Lulus Sertifikasi</v>
          </cell>
          <cell r="BB6617" t="str">
            <v>Belum</v>
          </cell>
        </row>
        <row r="6618">
          <cell r="N6618" t="str">
            <v>NON PNS</v>
          </cell>
          <cell r="R6618" t="str">
            <v>S1</v>
          </cell>
          <cell r="X6618" t="str">
            <v>P</v>
          </cell>
          <cell r="AC6618" t="str">
            <v>Guru</v>
          </cell>
          <cell r="AD6618" t="str">
            <v>TK</v>
          </cell>
          <cell r="AE6618" t="str">
            <v>KLOJEN</v>
          </cell>
          <cell r="AN6618" t="str">
            <v>Lulus Sertifikasi</v>
          </cell>
          <cell r="BB6618" t="str">
            <v>Belum</v>
          </cell>
        </row>
        <row r="6619">
          <cell r="N6619" t="str">
            <v>NON PNS</v>
          </cell>
          <cell r="R6619" t="str">
            <v>S1</v>
          </cell>
          <cell r="X6619" t="str">
            <v>P</v>
          </cell>
          <cell r="AC6619" t="str">
            <v>Guru</v>
          </cell>
          <cell r="AD6619" t="str">
            <v>TK</v>
          </cell>
          <cell r="AE6619" t="str">
            <v>KLOJEN</v>
          </cell>
          <cell r="AN6619" t="str">
            <v>Lulus Sertifikasi</v>
          </cell>
          <cell r="BB6619" t="str">
            <v>Belum</v>
          </cell>
        </row>
        <row r="6620">
          <cell r="N6620" t="str">
            <v>NON PNS</v>
          </cell>
          <cell r="R6620" t="str">
            <v>S1</v>
          </cell>
          <cell r="X6620" t="str">
            <v>P</v>
          </cell>
          <cell r="AC6620" t="str">
            <v>Guru</v>
          </cell>
          <cell r="AD6620" t="str">
            <v>TK</v>
          </cell>
          <cell r="AE6620" t="str">
            <v>KLOJEN</v>
          </cell>
          <cell r="AN6620" t="str">
            <v>Lulus Sertifikasi</v>
          </cell>
          <cell r="BB6620" t="str">
            <v>Belum</v>
          </cell>
        </row>
        <row r="6621">
          <cell r="N6621" t="str">
            <v>NON PNS</v>
          </cell>
          <cell r="R6621" t="str">
            <v>S1</v>
          </cell>
          <cell r="X6621" t="str">
            <v>P</v>
          </cell>
          <cell r="AC6621" t="str">
            <v>Guru</v>
          </cell>
          <cell r="AD6621" t="str">
            <v>TK</v>
          </cell>
          <cell r="AE6621" t="str">
            <v>KLOJEN</v>
          </cell>
          <cell r="AN6621" t="str">
            <v>Lulus Sertifikasi</v>
          </cell>
          <cell r="BB6621" t="str">
            <v>Belum</v>
          </cell>
        </row>
        <row r="6622">
          <cell r="N6622" t="str">
            <v>NON PNS</v>
          </cell>
          <cell r="R6622" t="str">
            <v>S1</v>
          </cell>
          <cell r="X6622" t="str">
            <v>P</v>
          </cell>
          <cell r="AC6622" t="str">
            <v>Kepala Sekolah</v>
          </cell>
          <cell r="AD6622" t="str">
            <v>TK</v>
          </cell>
          <cell r="AE6622" t="str">
            <v>KLOJEN</v>
          </cell>
          <cell r="AN6622" t="str">
            <v>Lulus Sertifikasi</v>
          </cell>
          <cell r="BB6622" t="str">
            <v>Belum</v>
          </cell>
        </row>
        <row r="6623">
          <cell r="N6623" t="str">
            <v>NON PNS</v>
          </cell>
          <cell r="R6623" t="str">
            <v>S1</v>
          </cell>
          <cell r="X6623" t="str">
            <v>P</v>
          </cell>
          <cell r="AC6623" t="str">
            <v>Guru</v>
          </cell>
          <cell r="AD6623" t="str">
            <v>TK</v>
          </cell>
          <cell r="AE6623" t="str">
            <v>KLOJEN</v>
          </cell>
          <cell r="AN6623" t="str">
            <v>Belum Sertifikasi</v>
          </cell>
          <cell r="BB6623" t="str">
            <v>Belum</v>
          </cell>
        </row>
        <row r="6624">
          <cell r="N6624" t="str">
            <v>NON PNS</v>
          </cell>
          <cell r="R6624" t="str">
            <v>S1</v>
          </cell>
          <cell r="X6624" t="str">
            <v>P</v>
          </cell>
          <cell r="AC6624" t="str">
            <v>Guru</v>
          </cell>
          <cell r="AD6624" t="str">
            <v>TK</v>
          </cell>
          <cell r="AE6624" t="str">
            <v>KLOJEN</v>
          </cell>
          <cell r="AN6624" t="str">
            <v>Belum Sertifikasi</v>
          </cell>
          <cell r="BB6624" t="str">
            <v>Belum</v>
          </cell>
        </row>
        <row r="6625">
          <cell r="N6625" t="str">
            <v>NON PNS</v>
          </cell>
          <cell r="R6625" t="str">
            <v>S1</v>
          </cell>
          <cell r="X6625" t="str">
            <v>P</v>
          </cell>
          <cell r="AC6625" t="str">
            <v>Guru</v>
          </cell>
          <cell r="AD6625" t="str">
            <v>TK</v>
          </cell>
          <cell r="AE6625" t="str">
            <v>KLOJEN</v>
          </cell>
          <cell r="AN6625" t="str">
            <v>Belum Sertifikasi</v>
          </cell>
          <cell r="BB6625" t="str">
            <v>Belum</v>
          </cell>
        </row>
        <row r="6626">
          <cell r="N6626" t="str">
            <v>NON PNS</v>
          </cell>
          <cell r="R6626" t="str">
            <v>S1</v>
          </cell>
          <cell r="X6626" t="str">
            <v>L</v>
          </cell>
          <cell r="AC6626" t="str">
            <v>Kepala Sekolah</v>
          </cell>
          <cell r="AD6626" t="str">
            <v>TK</v>
          </cell>
          <cell r="AE6626" t="str">
            <v>KLOJEN</v>
          </cell>
          <cell r="AN6626" t="str">
            <v>Lulus Sertifikasi</v>
          </cell>
          <cell r="BB6626" t="str">
            <v>Belum</v>
          </cell>
        </row>
        <row r="6627">
          <cell r="N6627" t="str">
            <v>NON PNS</v>
          </cell>
          <cell r="R6627" t="str">
            <v>S1</v>
          </cell>
          <cell r="X6627" t="str">
            <v>P</v>
          </cell>
          <cell r="AC6627" t="str">
            <v>Guru</v>
          </cell>
          <cell r="AD6627" t="str">
            <v>TK</v>
          </cell>
          <cell r="AE6627" t="str">
            <v>KLOJEN</v>
          </cell>
          <cell r="AN6627" t="str">
            <v>Belum Sertifikasi</v>
          </cell>
          <cell r="BB6627" t="str">
            <v>Belum</v>
          </cell>
        </row>
        <row r="6628">
          <cell r="N6628" t="str">
            <v>NON PNS</v>
          </cell>
          <cell r="R6628" t="str">
            <v>S1</v>
          </cell>
          <cell r="X6628" t="str">
            <v>P</v>
          </cell>
          <cell r="AC6628" t="str">
            <v>Guru</v>
          </cell>
          <cell r="AD6628" t="str">
            <v>TK</v>
          </cell>
          <cell r="AE6628" t="str">
            <v>KLOJEN</v>
          </cell>
          <cell r="AN6628" t="str">
            <v>Belum Sertifikasi</v>
          </cell>
          <cell r="BB6628" t="str">
            <v>Belum</v>
          </cell>
        </row>
        <row r="6629">
          <cell r="N6629" t="str">
            <v>NON PNS</v>
          </cell>
          <cell r="R6629" t="str">
            <v>S1</v>
          </cell>
          <cell r="X6629" t="str">
            <v>P</v>
          </cell>
          <cell r="AC6629" t="str">
            <v>Guru</v>
          </cell>
          <cell r="AD6629" t="str">
            <v>TK</v>
          </cell>
          <cell r="AE6629" t="str">
            <v>KLOJEN</v>
          </cell>
          <cell r="AN6629" t="str">
            <v>Lulus Sertifikasi</v>
          </cell>
          <cell r="BB6629" t="str">
            <v>Belum</v>
          </cell>
        </row>
        <row r="6630">
          <cell r="N6630" t="str">
            <v>NON PNS</v>
          </cell>
          <cell r="R6630" t="str">
            <v>S1</v>
          </cell>
          <cell r="X6630" t="str">
            <v>P</v>
          </cell>
          <cell r="AC6630" t="str">
            <v>Guru</v>
          </cell>
          <cell r="AD6630" t="str">
            <v>TK</v>
          </cell>
          <cell r="AE6630" t="str">
            <v>KLOJEN</v>
          </cell>
          <cell r="AN6630" t="str">
            <v>Belum Sertifikasi</v>
          </cell>
          <cell r="BB6630" t="str">
            <v>Belum</v>
          </cell>
        </row>
        <row r="6631">
          <cell r="N6631" t="str">
            <v>NON PNS</v>
          </cell>
          <cell r="R6631" t="str">
            <v>S1</v>
          </cell>
          <cell r="X6631" t="str">
            <v>P</v>
          </cell>
          <cell r="AC6631" t="str">
            <v>Guru</v>
          </cell>
          <cell r="AD6631" t="str">
            <v>TK</v>
          </cell>
          <cell r="AE6631" t="str">
            <v>KLOJEN</v>
          </cell>
          <cell r="AN6631" t="str">
            <v>Belum Sertifikasi</v>
          </cell>
          <cell r="BB6631" t="str">
            <v>Belum</v>
          </cell>
        </row>
        <row r="6632">
          <cell r="N6632" t="str">
            <v>NON PNS</v>
          </cell>
          <cell r="R6632" t="str">
            <v>S1</v>
          </cell>
          <cell r="X6632" t="str">
            <v>P</v>
          </cell>
          <cell r="AC6632" t="str">
            <v>Kepala Sekolah</v>
          </cell>
          <cell r="AD6632" t="str">
            <v>TK</v>
          </cell>
          <cell r="AE6632" t="str">
            <v>KLOJEN</v>
          </cell>
          <cell r="AN6632" t="str">
            <v>Lulus Sertifikasi</v>
          </cell>
          <cell r="BB6632" t="str">
            <v>Belum</v>
          </cell>
        </row>
        <row r="6633">
          <cell r="N6633" t="str">
            <v>NON PNS</v>
          </cell>
          <cell r="R6633" t="str">
            <v>S1</v>
          </cell>
          <cell r="X6633" t="str">
            <v>P</v>
          </cell>
          <cell r="AC6633" t="str">
            <v>Kepala Sekolah</v>
          </cell>
          <cell r="AD6633" t="str">
            <v>TK</v>
          </cell>
          <cell r="AE6633" t="str">
            <v>LOWOK WARU</v>
          </cell>
          <cell r="AN6633" t="str">
            <v>Belum Sertifikasi</v>
          </cell>
          <cell r="BB6633" t="str">
            <v>Belum</v>
          </cell>
        </row>
        <row r="6634">
          <cell r="N6634" t="str">
            <v>NON PNS</v>
          </cell>
          <cell r="R6634" t="str">
            <v>S1</v>
          </cell>
          <cell r="X6634" t="str">
            <v>P</v>
          </cell>
          <cell r="AC6634" t="str">
            <v>Guru</v>
          </cell>
          <cell r="AD6634" t="str">
            <v>TK</v>
          </cell>
          <cell r="AE6634" t="str">
            <v>LOWOK WARU</v>
          </cell>
          <cell r="AN6634" t="str">
            <v>Belum Sertifikasi</v>
          </cell>
          <cell r="BB6634" t="str">
            <v>Belum</v>
          </cell>
        </row>
        <row r="6635">
          <cell r="N6635" t="str">
            <v>NON PNS</v>
          </cell>
          <cell r="R6635" t="str">
            <v>S1</v>
          </cell>
          <cell r="X6635" t="str">
            <v>P</v>
          </cell>
          <cell r="AC6635" t="str">
            <v>Guru</v>
          </cell>
          <cell r="AD6635" t="str">
            <v>TK</v>
          </cell>
          <cell r="AE6635" t="str">
            <v>KEDUNG KANDANG</v>
          </cell>
          <cell r="AN6635" t="str">
            <v>Belum Sertifikasi</v>
          </cell>
          <cell r="BB6635" t="str">
            <v>Belum</v>
          </cell>
        </row>
        <row r="6636">
          <cell r="N6636" t="str">
            <v>NON PNS</v>
          </cell>
          <cell r="R6636" t="str">
            <v>S1</v>
          </cell>
          <cell r="X6636" t="str">
            <v>P</v>
          </cell>
          <cell r="AC6636" t="str">
            <v>Guru</v>
          </cell>
          <cell r="AD6636" t="str">
            <v>TK</v>
          </cell>
          <cell r="AE6636" t="str">
            <v>KEDUNG KANDANG</v>
          </cell>
          <cell r="AN6636" t="str">
            <v>Belum Sertifikasi</v>
          </cell>
          <cell r="BB6636" t="str">
            <v>Belum</v>
          </cell>
        </row>
        <row r="6637">
          <cell r="N6637" t="str">
            <v>NON PNS</v>
          </cell>
          <cell r="R6637" t="str">
            <v>S1</v>
          </cell>
          <cell r="X6637" t="str">
            <v>P</v>
          </cell>
          <cell r="AC6637" t="str">
            <v>Guru</v>
          </cell>
          <cell r="AD6637" t="str">
            <v>TK</v>
          </cell>
          <cell r="AE6637" t="str">
            <v>KEDUNG KANDANG</v>
          </cell>
          <cell r="AN6637" t="str">
            <v>Belum Sertifikasi</v>
          </cell>
          <cell r="BB6637" t="str">
            <v>Belum</v>
          </cell>
        </row>
        <row r="6638">
          <cell r="N6638" t="str">
            <v>NON PNS</v>
          </cell>
          <cell r="R6638" t="str">
            <v>S1</v>
          </cell>
          <cell r="X6638" t="str">
            <v>P</v>
          </cell>
          <cell r="AC6638" t="str">
            <v>Guru</v>
          </cell>
          <cell r="AD6638" t="str">
            <v>TK</v>
          </cell>
          <cell r="AE6638" t="str">
            <v>KLOJEN</v>
          </cell>
          <cell r="AN6638" t="str">
            <v>Belum Sertifikasi</v>
          </cell>
          <cell r="BB6638" t="str">
            <v>Belum</v>
          </cell>
        </row>
        <row r="6639">
          <cell r="N6639" t="str">
            <v>NON PNS</v>
          </cell>
          <cell r="R6639" t="str">
            <v>D3</v>
          </cell>
          <cell r="X6639" t="str">
            <v>P</v>
          </cell>
          <cell r="AC6639" t="str">
            <v>Guru</v>
          </cell>
          <cell r="AD6639" t="str">
            <v>TK</v>
          </cell>
          <cell r="AE6639" t="str">
            <v>KLOJEN</v>
          </cell>
          <cell r="AN6639" t="str">
            <v>Belum Sertifikasi</v>
          </cell>
          <cell r="BB6639" t="str">
            <v>Belum</v>
          </cell>
        </row>
        <row r="6640">
          <cell r="N6640" t="str">
            <v>NON PNS</v>
          </cell>
          <cell r="R6640" t="str">
            <v>S1</v>
          </cell>
          <cell r="X6640" t="str">
            <v>P</v>
          </cell>
          <cell r="AC6640" t="str">
            <v>Kepala Sekolah</v>
          </cell>
          <cell r="AD6640" t="str">
            <v>TK</v>
          </cell>
          <cell r="AE6640" t="str">
            <v>KLOJEN</v>
          </cell>
          <cell r="AN6640" t="str">
            <v>Lulus Sertifikasi</v>
          </cell>
          <cell r="BB6640" t="str">
            <v>Belum</v>
          </cell>
        </row>
        <row r="6641">
          <cell r="N6641" t="str">
            <v>NON PNS</v>
          </cell>
          <cell r="R6641" t="str">
            <v>SMA</v>
          </cell>
          <cell r="X6641" t="str">
            <v>P</v>
          </cell>
          <cell r="AC6641" t="str">
            <v>Guru</v>
          </cell>
          <cell r="AD6641" t="str">
            <v>TK</v>
          </cell>
          <cell r="AE6641" t="str">
            <v>KEDUNG KANDANG</v>
          </cell>
          <cell r="AN6641" t="str">
            <v>Belum Sertifikasi</v>
          </cell>
          <cell r="BB6641" t="str">
            <v>Belum</v>
          </cell>
        </row>
        <row r="6642">
          <cell r="N6642" t="str">
            <v>NON PNS</v>
          </cell>
          <cell r="R6642" t="str">
            <v>SMA</v>
          </cell>
          <cell r="X6642" t="str">
            <v>P</v>
          </cell>
          <cell r="AC6642" t="str">
            <v>Guru</v>
          </cell>
          <cell r="AD6642" t="str">
            <v>TK</v>
          </cell>
          <cell r="AE6642" t="str">
            <v>KEDUNG KANDANG</v>
          </cell>
          <cell r="AN6642" t="str">
            <v>Belum Sertifikasi</v>
          </cell>
          <cell r="BB6642" t="str">
            <v>Belum</v>
          </cell>
        </row>
        <row r="6643">
          <cell r="N6643" t="str">
            <v>NON PNS</v>
          </cell>
          <cell r="R6643" t="str">
            <v>S1</v>
          </cell>
          <cell r="X6643" t="str">
            <v>P</v>
          </cell>
          <cell r="AC6643" t="str">
            <v>Guru</v>
          </cell>
          <cell r="AD6643" t="str">
            <v>TK</v>
          </cell>
          <cell r="AE6643" t="str">
            <v>KEDUNG KANDANG</v>
          </cell>
          <cell r="AN6643" t="str">
            <v>Belum Sertifikasi</v>
          </cell>
          <cell r="BB6643" t="str">
            <v>Belum</v>
          </cell>
        </row>
        <row r="6644">
          <cell r="N6644" t="str">
            <v>NON PNS</v>
          </cell>
          <cell r="R6644" t="str">
            <v>S1</v>
          </cell>
          <cell r="X6644" t="str">
            <v>P</v>
          </cell>
          <cell r="AC6644" t="str">
            <v>Guru</v>
          </cell>
          <cell r="AD6644" t="str">
            <v>TK</v>
          </cell>
          <cell r="AE6644" t="str">
            <v>KEDUNG KANDANG</v>
          </cell>
          <cell r="AN6644" t="str">
            <v>Belum Sertifikasi</v>
          </cell>
          <cell r="BB6644" t="str">
            <v>Belum</v>
          </cell>
        </row>
        <row r="6645">
          <cell r="N6645" t="str">
            <v>NON PNS</v>
          </cell>
          <cell r="R6645" t="str">
            <v>S1</v>
          </cell>
          <cell r="X6645" t="str">
            <v>P</v>
          </cell>
          <cell r="AC6645" t="str">
            <v>Guru</v>
          </cell>
          <cell r="AD6645" t="str">
            <v>TK</v>
          </cell>
          <cell r="AE6645" t="str">
            <v>KEDUNG KANDANG</v>
          </cell>
          <cell r="AN6645" t="str">
            <v>Lulus Sertifikasi</v>
          </cell>
          <cell r="BB6645" t="str">
            <v>Belum</v>
          </cell>
        </row>
        <row r="6646">
          <cell r="N6646" t="str">
            <v>NON PNS</v>
          </cell>
          <cell r="R6646" t="str">
            <v>S1</v>
          </cell>
          <cell r="X6646" t="str">
            <v>P</v>
          </cell>
          <cell r="AC6646" t="str">
            <v>Guru</v>
          </cell>
          <cell r="AD6646" t="str">
            <v>TK</v>
          </cell>
          <cell r="AE6646" t="str">
            <v>KEDUNG KANDANG</v>
          </cell>
          <cell r="AN6646" t="str">
            <v>Belum Sertifikasi</v>
          </cell>
          <cell r="BB6646" t="str">
            <v>Belum</v>
          </cell>
        </row>
        <row r="6647">
          <cell r="N6647" t="str">
            <v>NON PNS</v>
          </cell>
          <cell r="R6647" t="str">
            <v>S1</v>
          </cell>
          <cell r="X6647" t="str">
            <v>P</v>
          </cell>
          <cell r="AC6647" t="str">
            <v>Guru</v>
          </cell>
          <cell r="AD6647" t="str">
            <v>TK</v>
          </cell>
          <cell r="AE6647" t="str">
            <v>KEDUNG KANDANG</v>
          </cell>
          <cell r="AN6647" t="str">
            <v>Belum Sertifikasi</v>
          </cell>
          <cell r="BB6647" t="str">
            <v>Belum</v>
          </cell>
        </row>
        <row r="6648">
          <cell r="N6648" t="str">
            <v>NON PNS</v>
          </cell>
          <cell r="R6648" t="str">
            <v>S1</v>
          </cell>
          <cell r="X6648" t="str">
            <v>P</v>
          </cell>
          <cell r="AC6648" t="str">
            <v>Guru</v>
          </cell>
          <cell r="AD6648" t="str">
            <v>TK</v>
          </cell>
          <cell r="AE6648" t="str">
            <v>KEDUNG KANDANG</v>
          </cell>
          <cell r="AN6648" t="str">
            <v>Belum Sertifikasi</v>
          </cell>
          <cell r="BB6648" t="str">
            <v>Belum</v>
          </cell>
        </row>
        <row r="6649">
          <cell r="N6649" t="str">
            <v>NON PNS</v>
          </cell>
          <cell r="R6649" t="str">
            <v>S2</v>
          </cell>
          <cell r="X6649" t="str">
            <v>P</v>
          </cell>
          <cell r="AC6649" t="str">
            <v>Kepala Sekolah</v>
          </cell>
          <cell r="AD6649" t="str">
            <v>TK</v>
          </cell>
          <cell r="AE6649" t="str">
            <v>KEDUNG KANDANG</v>
          </cell>
          <cell r="AN6649" t="str">
            <v>Lulus Sertifikasi</v>
          </cell>
          <cell r="BB6649" t="str">
            <v>Belum</v>
          </cell>
        </row>
        <row r="6650">
          <cell r="N6650" t="str">
            <v>NON PNS</v>
          </cell>
          <cell r="R6650" t="str">
            <v>S1</v>
          </cell>
          <cell r="X6650" t="str">
            <v>P</v>
          </cell>
          <cell r="AC6650" t="str">
            <v>Tenaga Administrasi Sekolah</v>
          </cell>
          <cell r="AD6650" t="str">
            <v>TK</v>
          </cell>
          <cell r="AE6650" t="str">
            <v>KEDUNG KANDANG</v>
          </cell>
          <cell r="AN6650" t="str">
            <v>Belum Sertifikasi</v>
          </cell>
          <cell r="BB6650" t="str">
            <v>Belum</v>
          </cell>
        </row>
        <row r="6651">
          <cell r="N6651" t="str">
            <v>NON PNS</v>
          </cell>
          <cell r="R6651" t="str">
            <v>SMA</v>
          </cell>
          <cell r="X6651" t="str">
            <v>P</v>
          </cell>
          <cell r="AC6651" t="str">
            <v>Guru</v>
          </cell>
          <cell r="AD6651" t="str">
            <v>TK</v>
          </cell>
          <cell r="AE6651" t="str">
            <v>KLOJEN</v>
          </cell>
          <cell r="AN6651" t="str">
            <v>Belum Sertifikasi</v>
          </cell>
          <cell r="BB6651" t="str">
            <v>Belum</v>
          </cell>
        </row>
        <row r="6652">
          <cell r="N6652" t="str">
            <v>NON PNS</v>
          </cell>
          <cell r="R6652" t="str">
            <v>S1</v>
          </cell>
          <cell r="X6652" t="str">
            <v>P</v>
          </cell>
          <cell r="AC6652" t="str">
            <v>Guru</v>
          </cell>
          <cell r="AD6652" t="str">
            <v>TK</v>
          </cell>
          <cell r="AE6652" t="str">
            <v>KLOJEN</v>
          </cell>
          <cell r="AN6652" t="str">
            <v>Belum Sertifikasi</v>
          </cell>
          <cell r="BB6652" t="str">
            <v>Belum</v>
          </cell>
        </row>
        <row r="6653">
          <cell r="N6653" t="str">
            <v>NON PNS</v>
          </cell>
          <cell r="R6653" t="str">
            <v>S1</v>
          </cell>
          <cell r="X6653" t="str">
            <v>P</v>
          </cell>
          <cell r="AC6653" t="str">
            <v>Guru</v>
          </cell>
          <cell r="AD6653" t="str">
            <v>TK</v>
          </cell>
          <cell r="AE6653" t="str">
            <v>KLOJEN</v>
          </cell>
          <cell r="AN6653" t="str">
            <v>Lulus Sertifikasi</v>
          </cell>
          <cell r="BB6653" t="str">
            <v>Belum</v>
          </cell>
        </row>
        <row r="6654">
          <cell r="N6654" t="str">
            <v>NON PNS</v>
          </cell>
          <cell r="R6654" t="str">
            <v>S1</v>
          </cell>
          <cell r="X6654" t="str">
            <v>P</v>
          </cell>
          <cell r="AC6654" t="str">
            <v>Guru</v>
          </cell>
          <cell r="AD6654" t="str">
            <v>TK</v>
          </cell>
          <cell r="AE6654" t="str">
            <v>KLOJEN</v>
          </cell>
          <cell r="AN6654" t="str">
            <v>Belum Sertifikasi</v>
          </cell>
          <cell r="BB6654" t="str">
            <v>Belum</v>
          </cell>
        </row>
        <row r="6655">
          <cell r="N6655" t="str">
            <v>NON PNS</v>
          </cell>
          <cell r="R6655" t="str">
            <v>S1</v>
          </cell>
          <cell r="X6655" t="str">
            <v>P</v>
          </cell>
          <cell r="AC6655" t="str">
            <v>Guru</v>
          </cell>
          <cell r="AD6655" t="str">
            <v>TK</v>
          </cell>
          <cell r="AE6655" t="str">
            <v>KLOJEN</v>
          </cell>
          <cell r="AN6655" t="str">
            <v>Lulus Sertifikasi</v>
          </cell>
          <cell r="BB6655" t="str">
            <v>Belum</v>
          </cell>
        </row>
        <row r="6656">
          <cell r="N6656" t="str">
            <v>NON PNS</v>
          </cell>
          <cell r="R6656" t="str">
            <v>S1</v>
          </cell>
          <cell r="X6656" t="str">
            <v>P</v>
          </cell>
          <cell r="AC6656" t="str">
            <v>Guru</v>
          </cell>
          <cell r="AD6656" t="str">
            <v>TK</v>
          </cell>
          <cell r="AE6656" t="str">
            <v>KLOJEN</v>
          </cell>
          <cell r="AN6656" t="str">
            <v>Lulus Sertifikasi</v>
          </cell>
          <cell r="BB6656" t="str">
            <v>Belum</v>
          </cell>
        </row>
        <row r="6657">
          <cell r="N6657" t="str">
            <v>NON PNS</v>
          </cell>
          <cell r="R6657" t="str">
            <v>S1</v>
          </cell>
          <cell r="X6657" t="str">
            <v>P</v>
          </cell>
          <cell r="AC6657" t="str">
            <v>Kepala Sekolah</v>
          </cell>
          <cell r="AD6657" t="str">
            <v>TK</v>
          </cell>
          <cell r="AE6657" t="str">
            <v>KLOJEN</v>
          </cell>
          <cell r="AN6657" t="str">
            <v>Lulus Sertifikasi</v>
          </cell>
          <cell r="BB6657" t="str">
            <v>Belum</v>
          </cell>
        </row>
        <row r="6658">
          <cell r="N6658" t="str">
            <v>NON PNS</v>
          </cell>
          <cell r="R6658" t="str">
            <v>S1</v>
          </cell>
          <cell r="X6658" t="str">
            <v>P</v>
          </cell>
          <cell r="AC6658" t="str">
            <v>Kepala Sekolah</v>
          </cell>
          <cell r="AD6658" t="str">
            <v>TK</v>
          </cell>
          <cell r="AE6658" t="str">
            <v>KLOJEN</v>
          </cell>
          <cell r="AN6658" t="str">
            <v>Lulus Sertifikasi</v>
          </cell>
          <cell r="BB6658" t="str">
            <v>Belum</v>
          </cell>
        </row>
        <row r="6659">
          <cell r="N6659" t="str">
            <v>NON PNS</v>
          </cell>
          <cell r="R6659" t="str">
            <v>S1</v>
          </cell>
          <cell r="X6659" t="str">
            <v>P</v>
          </cell>
          <cell r="AC6659" t="str">
            <v>Guru</v>
          </cell>
          <cell r="AD6659" t="str">
            <v>TK</v>
          </cell>
          <cell r="AE6659" t="str">
            <v>KLOJEN</v>
          </cell>
          <cell r="AN6659" t="str">
            <v>Lulus Sertifikasi</v>
          </cell>
          <cell r="BB6659" t="str">
            <v>Belum</v>
          </cell>
        </row>
        <row r="6660">
          <cell r="N6660" t="str">
            <v>NON PNS</v>
          </cell>
          <cell r="R6660" t="str">
            <v>S1</v>
          </cell>
          <cell r="X6660" t="str">
            <v>P</v>
          </cell>
          <cell r="AC6660" t="str">
            <v>Guru</v>
          </cell>
          <cell r="AD6660" t="str">
            <v>TK</v>
          </cell>
          <cell r="AE6660" t="str">
            <v>KLOJEN</v>
          </cell>
          <cell r="AN6660" t="str">
            <v>Lulus Sertifikasi</v>
          </cell>
          <cell r="BB6660" t="str">
            <v>Belum</v>
          </cell>
        </row>
        <row r="6661">
          <cell r="N6661" t="str">
            <v>NON PNS</v>
          </cell>
          <cell r="R6661" t="str">
            <v>S1</v>
          </cell>
          <cell r="X6661" t="str">
            <v>P</v>
          </cell>
          <cell r="AC6661" t="str">
            <v>Guru</v>
          </cell>
          <cell r="AD6661" t="str">
            <v>TK</v>
          </cell>
          <cell r="AE6661" t="str">
            <v>KLOJEN</v>
          </cell>
          <cell r="AN6661" t="str">
            <v>Belum Sertifikasi</v>
          </cell>
          <cell r="BB6661" t="str">
            <v>Belum</v>
          </cell>
        </row>
        <row r="6662">
          <cell r="N6662" t="str">
            <v>NON PNS</v>
          </cell>
          <cell r="R6662" t="str">
            <v>S1</v>
          </cell>
          <cell r="X6662" t="str">
            <v>P</v>
          </cell>
          <cell r="AC6662" t="str">
            <v>Guru</v>
          </cell>
          <cell r="AD6662" t="str">
            <v>TK</v>
          </cell>
          <cell r="AE6662" t="str">
            <v>KEDUNG KANDANG</v>
          </cell>
          <cell r="AN6662" t="str">
            <v>Belum Sertifikasi</v>
          </cell>
          <cell r="BB6662" t="str">
            <v>Belum</v>
          </cell>
        </row>
        <row r="6663">
          <cell r="N6663" t="str">
            <v>NON PNS</v>
          </cell>
          <cell r="R6663" t="str">
            <v>SMA</v>
          </cell>
          <cell r="X6663" t="str">
            <v>P</v>
          </cell>
          <cell r="AC6663" t="str">
            <v>Guru</v>
          </cell>
          <cell r="AD6663" t="str">
            <v>TK</v>
          </cell>
          <cell r="AE6663" t="str">
            <v>KEDUNG KANDANG</v>
          </cell>
          <cell r="AN6663" t="str">
            <v>Belum Sertifikasi</v>
          </cell>
          <cell r="BB6663" t="str">
            <v>Belum</v>
          </cell>
        </row>
        <row r="6664">
          <cell r="N6664" t="str">
            <v>NON PNS</v>
          </cell>
          <cell r="R6664" t="str">
            <v>S1</v>
          </cell>
          <cell r="X6664" t="str">
            <v>P</v>
          </cell>
          <cell r="AC6664" t="str">
            <v>Guru</v>
          </cell>
          <cell r="AD6664" t="str">
            <v>TK</v>
          </cell>
          <cell r="AE6664" t="str">
            <v>KEDUNG KANDANG</v>
          </cell>
          <cell r="AN6664" t="str">
            <v>Belum Sertifikasi</v>
          </cell>
          <cell r="BB6664" t="str">
            <v>Belum</v>
          </cell>
        </row>
        <row r="6665">
          <cell r="N6665" t="str">
            <v>NON PNS</v>
          </cell>
          <cell r="R6665" t="str">
            <v>S1</v>
          </cell>
          <cell r="X6665" t="str">
            <v>P</v>
          </cell>
          <cell r="AC6665" t="str">
            <v>Guru</v>
          </cell>
          <cell r="AD6665" t="str">
            <v>TK</v>
          </cell>
          <cell r="AE6665" t="str">
            <v>KEDUNG KANDANG</v>
          </cell>
          <cell r="AN6665" t="str">
            <v>Lulus Sertifikasi</v>
          </cell>
          <cell r="BB6665" t="str">
            <v>Belum</v>
          </cell>
        </row>
        <row r="6666">
          <cell r="N6666" t="str">
            <v>NON PNS</v>
          </cell>
          <cell r="R6666" t="str">
            <v>S1</v>
          </cell>
          <cell r="X6666" t="str">
            <v>P</v>
          </cell>
          <cell r="AC6666" t="str">
            <v>Guru</v>
          </cell>
          <cell r="AD6666" t="str">
            <v>TK</v>
          </cell>
          <cell r="AE6666" t="str">
            <v>KEDUNG KANDANG</v>
          </cell>
          <cell r="AN6666" t="str">
            <v>Belum Sertifikasi</v>
          </cell>
          <cell r="BB6666" t="str">
            <v>Belum</v>
          </cell>
        </row>
        <row r="6667">
          <cell r="N6667" t="str">
            <v>NON PNS</v>
          </cell>
          <cell r="R6667" t="str">
            <v>S1</v>
          </cell>
          <cell r="X6667" t="str">
            <v>P</v>
          </cell>
          <cell r="AC6667" t="str">
            <v>Guru</v>
          </cell>
          <cell r="AD6667" t="str">
            <v>TK</v>
          </cell>
          <cell r="AE6667" t="str">
            <v>KEDUNG KANDANG</v>
          </cell>
          <cell r="AN6667" t="str">
            <v>Belum Sertifikasi</v>
          </cell>
          <cell r="BB6667" t="str">
            <v>Belum</v>
          </cell>
        </row>
        <row r="6668">
          <cell r="N6668" t="str">
            <v>NON PNS</v>
          </cell>
          <cell r="R6668" t="str">
            <v>S1</v>
          </cell>
          <cell r="X6668" t="str">
            <v>P</v>
          </cell>
          <cell r="AC6668" t="str">
            <v>Guru</v>
          </cell>
          <cell r="AD6668" t="str">
            <v>TK</v>
          </cell>
          <cell r="AE6668" t="str">
            <v>KEDUNG KANDANG</v>
          </cell>
          <cell r="AN6668" t="str">
            <v>Lulus Sertifikasi</v>
          </cell>
          <cell r="BB6668" t="str">
            <v>Belum</v>
          </cell>
        </row>
        <row r="6669">
          <cell r="N6669" t="str">
            <v>NON PNS</v>
          </cell>
          <cell r="R6669" t="str">
            <v>S1</v>
          </cell>
          <cell r="X6669" t="str">
            <v>P</v>
          </cell>
          <cell r="AC6669" t="str">
            <v>Kepala Sekolah</v>
          </cell>
          <cell r="AD6669" t="str">
            <v>TK</v>
          </cell>
          <cell r="AE6669" t="str">
            <v>KEDUNG KANDANG</v>
          </cell>
          <cell r="AN6669" t="str">
            <v>Lulus Sertifikasi</v>
          </cell>
          <cell r="BB6669" t="str">
            <v>Belum</v>
          </cell>
        </row>
        <row r="6670">
          <cell r="N6670" t="str">
            <v>NON PNS</v>
          </cell>
          <cell r="R6670" t="str">
            <v>S1</v>
          </cell>
          <cell r="X6670" t="str">
            <v>P</v>
          </cell>
          <cell r="AC6670" t="str">
            <v>Guru</v>
          </cell>
          <cell r="AD6670" t="str">
            <v>TK</v>
          </cell>
          <cell r="AE6670" t="str">
            <v>KEDUNG KANDANG</v>
          </cell>
          <cell r="AN6670" t="str">
            <v>Lulus Sertifikasi</v>
          </cell>
          <cell r="BB6670" t="str">
            <v>Belum</v>
          </cell>
        </row>
        <row r="6671">
          <cell r="N6671" t="str">
            <v>NON PNS</v>
          </cell>
          <cell r="R6671" t="str">
            <v>S1</v>
          </cell>
          <cell r="X6671" t="str">
            <v>P</v>
          </cell>
          <cell r="AC6671" t="str">
            <v>Guru</v>
          </cell>
          <cell r="AD6671" t="str">
            <v>TK</v>
          </cell>
          <cell r="AE6671" t="str">
            <v>KEDUNG KANDANG</v>
          </cell>
          <cell r="AN6671" t="str">
            <v>Lulus Sertifikasi</v>
          </cell>
          <cell r="BB6671" t="str">
            <v>Belum</v>
          </cell>
        </row>
        <row r="6672">
          <cell r="N6672" t="str">
            <v>NON PNS</v>
          </cell>
          <cell r="R6672" t="str">
            <v>S1</v>
          </cell>
          <cell r="X6672" t="str">
            <v>P</v>
          </cell>
          <cell r="AC6672" t="str">
            <v>Guru</v>
          </cell>
          <cell r="AD6672" t="str">
            <v>TK</v>
          </cell>
          <cell r="AE6672" t="str">
            <v>KEDUNG KANDANG</v>
          </cell>
          <cell r="AN6672" t="str">
            <v>Belum Sertifikasi</v>
          </cell>
          <cell r="BB6672" t="str">
            <v>Belum</v>
          </cell>
        </row>
        <row r="6673">
          <cell r="N6673" t="str">
            <v>NON PNS</v>
          </cell>
          <cell r="R6673" t="str">
            <v>SMA</v>
          </cell>
          <cell r="X6673" t="str">
            <v>P</v>
          </cell>
          <cell r="AC6673" t="str">
            <v>Tenaga Administrasi Sekolah</v>
          </cell>
          <cell r="AD6673" t="str">
            <v>TK</v>
          </cell>
          <cell r="AE6673" t="str">
            <v>KEDUNG KANDANG</v>
          </cell>
          <cell r="AN6673" t="str">
            <v>Belum Sertifikasi</v>
          </cell>
          <cell r="BB6673" t="str">
            <v>Belum</v>
          </cell>
        </row>
        <row r="6674">
          <cell r="N6674" t="str">
            <v>NON PNS</v>
          </cell>
          <cell r="R6674" t="str">
            <v>S1</v>
          </cell>
          <cell r="X6674" t="str">
            <v>P</v>
          </cell>
          <cell r="AC6674" t="str">
            <v>Guru</v>
          </cell>
          <cell r="AD6674" t="str">
            <v>TK</v>
          </cell>
          <cell r="AE6674" t="str">
            <v>KLOJEN</v>
          </cell>
          <cell r="AN6674" t="str">
            <v>Belum Sertifikasi</v>
          </cell>
          <cell r="BB6674" t="str">
            <v>Belum</v>
          </cell>
        </row>
        <row r="6675">
          <cell r="N6675" t="str">
            <v>NON PNS</v>
          </cell>
          <cell r="R6675" t="str">
            <v>S1</v>
          </cell>
          <cell r="X6675" t="str">
            <v>P</v>
          </cell>
          <cell r="AC6675" t="str">
            <v>Guru</v>
          </cell>
          <cell r="AD6675" t="str">
            <v>TK</v>
          </cell>
          <cell r="AE6675" t="str">
            <v>KLOJEN</v>
          </cell>
          <cell r="AN6675" t="str">
            <v>Lulus Sertifikasi</v>
          </cell>
          <cell r="BB6675" t="str">
            <v>Lulus</v>
          </cell>
        </row>
        <row r="6676">
          <cell r="N6676" t="str">
            <v>NON PNS</v>
          </cell>
          <cell r="R6676" t="str">
            <v>S1</v>
          </cell>
          <cell r="X6676" t="str">
            <v>P</v>
          </cell>
          <cell r="AC6676" t="str">
            <v>Kepala Sekolah</v>
          </cell>
          <cell r="AD6676" t="str">
            <v>TK</v>
          </cell>
          <cell r="AE6676" t="str">
            <v>KLOJEN</v>
          </cell>
          <cell r="AN6676" t="str">
            <v>Lulus Sertifikasi</v>
          </cell>
          <cell r="BB6676" t="str">
            <v>Belum</v>
          </cell>
        </row>
        <row r="6677">
          <cell r="N6677" t="str">
            <v>NON PNS</v>
          </cell>
          <cell r="R6677" t="str">
            <v>S1</v>
          </cell>
          <cell r="X6677" t="str">
            <v>P</v>
          </cell>
          <cell r="AC6677" t="str">
            <v>Guru</v>
          </cell>
          <cell r="AD6677" t="str">
            <v>TK</v>
          </cell>
          <cell r="AE6677" t="str">
            <v>KLOJEN</v>
          </cell>
          <cell r="AN6677" t="str">
            <v>Lulus Sertifikasi</v>
          </cell>
          <cell r="BB6677" t="str">
            <v>Belum</v>
          </cell>
        </row>
        <row r="6678">
          <cell r="N6678" t="str">
            <v>NON PNS</v>
          </cell>
          <cell r="R6678" t="str">
            <v>SMA</v>
          </cell>
          <cell r="X6678" t="str">
            <v>P</v>
          </cell>
          <cell r="AC6678" t="str">
            <v>Guru</v>
          </cell>
          <cell r="AD6678" t="str">
            <v>TK</v>
          </cell>
          <cell r="AE6678" t="str">
            <v>KLOJEN</v>
          </cell>
          <cell r="AN6678" t="str">
            <v>Belum Sertifikasi</v>
          </cell>
          <cell r="BB6678" t="str">
            <v>Belum</v>
          </cell>
        </row>
        <row r="6679">
          <cell r="N6679" t="str">
            <v>NON PNS</v>
          </cell>
          <cell r="R6679" t="str">
            <v>S1</v>
          </cell>
          <cell r="X6679" t="str">
            <v>P</v>
          </cell>
          <cell r="AC6679" t="str">
            <v>Guru</v>
          </cell>
          <cell r="AD6679" t="str">
            <v>TK</v>
          </cell>
          <cell r="AE6679" t="str">
            <v>KLOJEN</v>
          </cell>
          <cell r="AN6679" t="str">
            <v>Lulus Sertifikasi</v>
          </cell>
          <cell r="BB6679" t="str">
            <v>Belum</v>
          </cell>
        </row>
        <row r="6680">
          <cell r="N6680" t="str">
            <v>NON PNS</v>
          </cell>
          <cell r="R6680" t="str">
            <v>SMA</v>
          </cell>
          <cell r="X6680" t="str">
            <v>P</v>
          </cell>
          <cell r="AC6680" t="str">
            <v>Guru</v>
          </cell>
          <cell r="AD6680" t="str">
            <v>TK</v>
          </cell>
          <cell r="AE6680" t="str">
            <v>KLOJEN</v>
          </cell>
          <cell r="AN6680" t="str">
            <v>Belum Sertifikasi</v>
          </cell>
          <cell r="BB6680" t="str">
            <v>Belum</v>
          </cell>
        </row>
        <row r="6681">
          <cell r="N6681" t="str">
            <v>NON PNS</v>
          </cell>
          <cell r="R6681" t="str">
            <v>S1</v>
          </cell>
          <cell r="X6681" t="str">
            <v>P</v>
          </cell>
          <cell r="AC6681" t="str">
            <v>Guru</v>
          </cell>
          <cell r="AD6681" t="str">
            <v>TK</v>
          </cell>
          <cell r="AE6681" t="str">
            <v>KLOJEN</v>
          </cell>
          <cell r="AN6681" t="str">
            <v>Belum Sertifikasi</v>
          </cell>
          <cell r="BB6681" t="str">
            <v>Belum</v>
          </cell>
        </row>
        <row r="6682">
          <cell r="N6682" t="str">
            <v>NON PNS</v>
          </cell>
          <cell r="R6682" t="str">
            <v>S1</v>
          </cell>
          <cell r="X6682" t="str">
            <v>P</v>
          </cell>
          <cell r="AC6682" t="str">
            <v>Guru</v>
          </cell>
          <cell r="AD6682" t="str">
            <v>TK</v>
          </cell>
          <cell r="AE6682" t="str">
            <v>KLOJEN</v>
          </cell>
          <cell r="AN6682" t="str">
            <v>Belum Sertifikasi</v>
          </cell>
          <cell r="BB6682" t="str">
            <v>Belum</v>
          </cell>
        </row>
        <row r="6683">
          <cell r="N6683" t="str">
            <v>NON PNS</v>
          </cell>
          <cell r="R6683" t="str">
            <v>S1</v>
          </cell>
          <cell r="X6683" t="str">
            <v>P</v>
          </cell>
          <cell r="AC6683" t="str">
            <v>Kepala Sekolah</v>
          </cell>
          <cell r="AD6683" t="str">
            <v>TK</v>
          </cell>
          <cell r="AE6683" t="str">
            <v>KLOJEN</v>
          </cell>
          <cell r="AN6683" t="str">
            <v>Lulus Sertifikasi</v>
          </cell>
          <cell r="BB6683" t="str">
            <v>Belum</v>
          </cell>
        </row>
        <row r="6684">
          <cell r="N6684" t="str">
            <v>NON PNS</v>
          </cell>
          <cell r="R6684" t="str">
            <v>S1</v>
          </cell>
          <cell r="X6684" t="str">
            <v>P</v>
          </cell>
          <cell r="AC6684" t="str">
            <v>Guru</v>
          </cell>
          <cell r="AD6684" t="str">
            <v>TK</v>
          </cell>
          <cell r="AE6684" t="str">
            <v>KLOJEN</v>
          </cell>
          <cell r="AN6684" t="str">
            <v>Lulus Sertifikasi</v>
          </cell>
          <cell r="BB6684" t="str">
            <v>Belum</v>
          </cell>
        </row>
        <row r="6685">
          <cell r="N6685" t="str">
            <v>NON PNS</v>
          </cell>
          <cell r="R6685" t="str">
            <v>S1</v>
          </cell>
          <cell r="X6685" t="str">
            <v>P</v>
          </cell>
          <cell r="AC6685" t="str">
            <v>Guru</v>
          </cell>
          <cell r="AD6685" t="str">
            <v>TK</v>
          </cell>
          <cell r="AE6685" t="str">
            <v>KLOJEN</v>
          </cell>
          <cell r="AN6685" t="str">
            <v>Belum Sertifikasi</v>
          </cell>
          <cell r="BB6685" t="str">
            <v>Belum</v>
          </cell>
        </row>
        <row r="6686">
          <cell r="N6686" t="str">
            <v>NON PNS</v>
          </cell>
          <cell r="R6686" t="str">
            <v>SMA</v>
          </cell>
          <cell r="X6686" t="str">
            <v>P</v>
          </cell>
          <cell r="AC6686" t="str">
            <v>Guru</v>
          </cell>
          <cell r="AD6686" t="str">
            <v>TK</v>
          </cell>
          <cell r="AE6686" t="str">
            <v>SUKUN</v>
          </cell>
          <cell r="AN6686" t="str">
            <v>Belum Sertifikasi</v>
          </cell>
          <cell r="BB6686" t="str">
            <v>Belum</v>
          </cell>
        </row>
        <row r="6687">
          <cell r="N6687" t="str">
            <v>NON PNS</v>
          </cell>
          <cell r="R6687" t="str">
            <v>S1</v>
          </cell>
          <cell r="X6687" t="str">
            <v>P</v>
          </cell>
          <cell r="AC6687" t="str">
            <v>Kepala Sekolah</v>
          </cell>
          <cell r="AD6687" t="str">
            <v>TK</v>
          </cell>
          <cell r="AE6687" t="str">
            <v>SUKUN</v>
          </cell>
          <cell r="AN6687" t="str">
            <v>Lulus Sertifikasi</v>
          </cell>
          <cell r="BB6687" t="str">
            <v>Belum</v>
          </cell>
        </row>
        <row r="6688">
          <cell r="N6688" t="str">
            <v>NON PNS</v>
          </cell>
          <cell r="R6688" t="str">
            <v>SMA</v>
          </cell>
          <cell r="X6688" t="str">
            <v>P</v>
          </cell>
          <cell r="AC6688" t="str">
            <v>Guru</v>
          </cell>
          <cell r="AD6688" t="str">
            <v>TK</v>
          </cell>
          <cell r="AE6688" t="str">
            <v>SUKUN</v>
          </cell>
          <cell r="AN6688" t="str">
            <v>Belum Sertifikasi</v>
          </cell>
          <cell r="BB6688" t="str">
            <v>Belum</v>
          </cell>
        </row>
        <row r="6689">
          <cell r="N6689" t="str">
            <v>NON PNS</v>
          </cell>
          <cell r="R6689" t="str">
            <v>D2</v>
          </cell>
          <cell r="X6689" t="str">
            <v>P</v>
          </cell>
          <cell r="AC6689" t="str">
            <v>Guru</v>
          </cell>
          <cell r="AD6689" t="str">
            <v>TK</v>
          </cell>
          <cell r="AE6689" t="str">
            <v>SUKUN</v>
          </cell>
          <cell r="AN6689" t="str">
            <v>Belum Sertifikasi</v>
          </cell>
          <cell r="BB6689" t="str">
            <v>Belum</v>
          </cell>
        </row>
        <row r="6690">
          <cell r="N6690" t="str">
            <v>NON PNS</v>
          </cell>
          <cell r="R6690" t="str">
            <v>S1</v>
          </cell>
          <cell r="X6690" t="str">
            <v>P</v>
          </cell>
          <cell r="AC6690" t="str">
            <v>Guru</v>
          </cell>
          <cell r="AD6690" t="str">
            <v>TK</v>
          </cell>
          <cell r="AE6690" t="str">
            <v>SUKUN</v>
          </cell>
          <cell r="AN6690" t="str">
            <v>Lulus Sertifikasi</v>
          </cell>
          <cell r="BB6690" t="str">
            <v>Belum</v>
          </cell>
        </row>
        <row r="6691">
          <cell r="N6691" t="str">
            <v>NON PNS</v>
          </cell>
          <cell r="R6691" t="str">
            <v>S1</v>
          </cell>
          <cell r="X6691" t="str">
            <v>P</v>
          </cell>
          <cell r="AC6691" t="str">
            <v>Guru</v>
          </cell>
          <cell r="AD6691" t="str">
            <v>TK</v>
          </cell>
          <cell r="AE6691" t="str">
            <v>SUKUN</v>
          </cell>
          <cell r="AN6691" t="str">
            <v>Lulus Sertifikasi</v>
          </cell>
          <cell r="BB6691" t="str">
            <v>Belum</v>
          </cell>
        </row>
        <row r="6692">
          <cell r="N6692" t="str">
            <v>NON PNS</v>
          </cell>
          <cell r="R6692" t="str">
            <v>S1</v>
          </cell>
          <cell r="X6692" t="str">
            <v>P</v>
          </cell>
          <cell r="AC6692" t="str">
            <v>Guru</v>
          </cell>
          <cell r="AD6692" t="str">
            <v>TK</v>
          </cell>
          <cell r="AE6692" t="str">
            <v>SUKUN</v>
          </cell>
          <cell r="AN6692" t="str">
            <v>Lulus Sertifikasi</v>
          </cell>
          <cell r="BB6692" t="str">
            <v>Belum</v>
          </cell>
        </row>
        <row r="6693">
          <cell r="N6693" t="str">
            <v>NON PNS</v>
          </cell>
          <cell r="R6693" t="str">
            <v>S1</v>
          </cell>
          <cell r="X6693" t="str">
            <v>P</v>
          </cell>
          <cell r="AC6693" t="str">
            <v>Guru</v>
          </cell>
          <cell r="AD6693" t="str">
            <v>TK</v>
          </cell>
          <cell r="AE6693" t="str">
            <v>SUKUN</v>
          </cell>
          <cell r="AN6693" t="str">
            <v>Belum Sertifikasi</v>
          </cell>
          <cell r="BB6693" t="str">
            <v>Belum</v>
          </cell>
        </row>
        <row r="6694">
          <cell r="N6694" t="str">
            <v>NON PNS</v>
          </cell>
          <cell r="R6694" t="str">
            <v>S1</v>
          </cell>
          <cell r="X6694" t="str">
            <v>P</v>
          </cell>
          <cell r="AC6694" t="str">
            <v>Guru</v>
          </cell>
          <cell r="AD6694" t="str">
            <v>TK</v>
          </cell>
          <cell r="AE6694" t="str">
            <v>BLIMBING</v>
          </cell>
          <cell r="AN6694" t="str">
            <v>Belum Sertifikasi</v>
          </cell>
          <cell r="BB6694" t="str">
            <v>Belum</v>
          </cell>
        </row>
        <row r="6695">
          <cell r="N6695" t="str">
            <v>NON PNS</v>
          </cell>
          <cell r="R6695" t="str">
            <v>S1</v>
          </cell>
          <cell r="X6695" t="str">
            <v>P</v>
          </cell>
          <cell r="AC6695" t="str">
            <v>Guru</v>
          </cell>
          <cell r="AD6695" t="str">
            <v>TK</v>
          </cell>
          <cell r="AE6695" t="str">
            <v>BLIMBING</v>
          </cell>
          <cell r="AN6695" t="str">
            <v>Belum Sertifikasi</v>
          </cell>
          <cell r="BB6695" t="str">
            <v>Belum</v>
          </cell>
        </row>
        <row r="6696">
          <cell r="N6696" t="str">
            <v>NON PNS</v>
          </cell>
          <cell r="R6696" t="str">
            <v>SMA</v>
          </cell>
          <cell r="X6696" t="str">
            <v>P</v>
          </cell>
          <cell r="AC6696" t="str">
            <v>Guru</v>
          </cell>
          <cell r="AD6696" t="str">
            <v>TK</v>
          </cell>
          <cell r="AE6696" t="str">
            <v>BLIMBING</v>
          </cell>
          <cell r="AN6696" t="str">
            <v>Belum Sertifikasi</v>
          </cell>
          <cell r="BB6696" t="str">
            <v>Belum</v>
          </cell>
        </row>
        <row r="6697">
          <cell r="N6697" t="str">
            <v>NON PNS</v>
          </cell>
          <cell r="R6697" t="str">
            <v>S1</v>
          </cell>
          <cell r="X6697" t="str">
            <v>P</v>
          </cell>
          <cell r="AC6697" t="str">
            <v>Guru</v>
          </cell>
          <cell r="AD6697" t="str">
            <v>TK</v>
          </cell>
          <cell r="AE6697" t="str">
            <v>BLIMBING</v>
          </cell>
          <cell r="AN6697" t="str">
            <v>Lulus Sertifikasi</v>
          </cell>
          <cell r="BB6697" t="str">
            <v>Belum</v>
          </cell>
        </row>
        <row r="6698">
          <cell r="N6698" t="str">
            <v>NON PNS</v>
          </cell>
          <cell r="R6698" t="str">
            <v>S1</v>
          </cell>
          <cell r="X6698" t="str">
            <v>P</v>
          </cell>
          <cell r="AC6698" t="str">
            <v>Guru</v>
          </cell>
          <cell r="AD6698" t="str">
            <v>TK</v>
          </cell>
          <cell r="AE6698" t="str">
            <v>BLIMBING</v>
          </cell>
          <cell r="AN6698" t="str">
            <v>Lulus Sertifikasi</v>
          </cell>
          <cell r="BB6698" t="str">
            <v>Belum</v>
          </cell>
        </row>
        <row r="6699">
          <cell r="N6699" t="str">
            <v>NON PNS</v>
          </cell>
          <cell r="R6699" t="str">
            <v>S1</v>
          </cell>
          <cell r="X6699" t="str">
            <v>P</v>
          </cell>
          <cell r="AC6699" t="str">
            <v>Guru</v>
          </cell>
          <cell r="AD6699" t="str">
            <v>TK</v>
          </cell>
          <cell r="AE6699" t="str">
            <v>BLIMBING</v>
          </cell>
          <cell r="AN6699" t="str">
            <v>Lulus Sertifikasi</v>
          </cell>
          <cell r="BB6699" t="str">
            <v>Belum</v>
          </cell>
        </row>
        <row r="6700">
          <cell r="N6700" t="str">
            <v>NON PNS</v>
          </cell>
          <cell r="R6700" t="str">
            <v>SMA</v>
          </cell>
          <cell r="X6700" t="str">
            <v>P</v>
          </cell>
          <cell r="AC6700" t="str">
            <v>Guru</v>
          </cell>
          <cell r="AD6700" t="str">
            <v>TK</v>
          </cell>
          <cell r="AE6700" t="str">
            <v>BLIMBING</v>
          </cell>
          <cell r="AN6700" t="str">
            <v>Lulus Sertifikasi</v>
          </cell>
          <cell r="BB6700" t="str">
            <v>Belum</v>
          </cell>
        </row>
        <row r="6701">
          <cell r="N6701" t="str">
            <v>NON PNS</v>
          </cell>
          <cell r="R6701" t="str">
            <v>SMA</v>
          </cell>
          <cell r="X6701" t="str">
            <v>P</v>
          </cell>
          <cell r="AC6701" t="str">
            <v>Guru</v>
          </cell>
          <cell r="AD6701" t="str">
            <v>TK</v>
          </cell>
          <cell r="AE6701" t="str">
            <v>KEDUNG KANDANG</v>
          </cell>
          <cell r="AN6701" t="str">
            <v>Belum Sertifikasi</v>
          </cell>
          <cell r="BB6701" t="str">
            <v>Belum</v>
          </cell>
        </row>
        <row r="6702">
          <cell r="N6702" t="str">
            <v>NON PNS</v>
          </cell>
          <cell r="R6702" t="str">
            <v>SMA</v>
          </cell>
          <cell r="X6702" t="str">
            <v>P</v>
          </cell>
          <cell r="AC6702" t="str">
            <v>Guru</v>
          </cell>
          <cell r="AD6702" t="str">
            <v>TK</v>
          </cell>
          <cell r="AE6702" t="str">
            <v>KEDUNG KANDANG</v>
          </cell>
          <cell r="AN6702" t="str">
            <v>Belum Sertifikasi</v>
          </cell>
          <cell r="BB6702" t="str">
            <v>Belum</v>
          </cell>
        </row>
        <row r="6703">
          <cell r="N6703" t="str">
            <v>NON PNS</v>
          </cell>
          <cell r="R6703" t="str">
            <v>S1</v>
          </cell>
          <cell r="X6703" t="str">
            <v>P</v>
          </cell>
          <cell r="AC6703" t="str">
            <v>Guru</v>
          </cell>
          <cell r="AD6703" t="str">
            <v>TK</v>
          </cell>
          <cell r="AE6703" t="str">
            <v>KEDUNG KANDANG</v>
          </cell>
          <cell r="AN6703" t="str">
            <v>Belum Sertifikasi</v>
          </cell>
          <cell r="BB6703" t="str">
            <v>Belum</v>
          </cell>
        </row>
        <row r="6704">
          <cell r="N6704" t="str">
            <v>NON PNS</v>
          </cell>
          <cell r="R6704" t="str">
            <v>S1</v>
          </cell>
          <cell r="X6704" t="str">
            <v>P</v>
          </cell>
          <cell r="AC6704" t="str">
            <v>Kepala Sekolah</v>
          </cell>
          <cell r="AD6704" t="str">
            <v>TK</v>
          </cell>
          <cell r="AE6704" t="str">
            <v>KEDUNG KANDANG</v>
          </cell>
          <cell r="AN6704" t="str">
            <v>Belum Sertifikasi</v>
          </cell>
          <cell r="BB6704" t="str">
            <v>Belum</v>
          </cell>
        </row>
        <row r="6705">
          <cell r="N6705" t="str">
            <v>NON PNS</v>
          </cell>
          <cell r="R6705" t="str">
            <v>S1</v>
          </cell>
          <cell r="X6705" t="str">
            <v>P</v>
          </cell>
          <cell r="AC6705" t="str">
            <v>Guru</v>
          </cell>
          <cell r="AD6705" t="str">
            <v>TK</v>
          </cell>
          <cell r="AE6705" t="str">
            <v>BLIMBING</v>
          </cell>
          <cell r="AN6705" t="str">
            <v>Lulus Sertifikasi</v>
          </cell>
          <cell r="BB6705" t="str">
            <v>Belum</v>
          </cell>
        </row>
        <row r="6706">
          <cell r="N6706" t="str">
            <v>NON PNS</v>
          </cell>
          <cell r="R6706" t="str">
            <v>SMA</v>
          </cell>
          <cell r="X6706" t="str">
            <v>P</v>
          </cell>
          <cell r="AC6706" t="str">
            <v>Guru</v>
          </cell>
          <cell r="AD6706" t="str">
            <v>TK</v>
          </cell>
          <cell r="AE6706" t="str">
            <v>BLIMBING</v>
          </cell>
          <cell r="AN6706" t="str">
            <v>Belum Sertifikasi</v>
          </cell>
          <cell r="BB6706" t="str">
            <v>Belum</v>
          </cell>
        </row>
        <row r="6707">
          <cell r="N6707" t="str">
            <v>NON PNS</v>
          </cell>
          <cell r="R6707" t="str">
            <v>S1</v>
          </cell>
          <cell r="X6707" t="str">
            <v>P</v>
          </cell>
          <cell r="AC6707" t="str">
            <v>Guru</v>
          </cell>
          <cell r="AD6707" t="str">
            <v>TK</v>
          </cell>
          <cell r="AE6707" t="str">
            <v>BLIMBING</v>
          </cell>
          <cell r="AN6707" t="str">
            <v>Lulus Sertifikasi</v>
          </cell>
          <cell r="BB6707" t="str">
            <v>Belum</v>
          </cell>
        </row>
        <row r="6708">
          <cell r="N6708" t="str">
            <v>NON PNS</v>
          </cell>
          <cell r="R6708" t="str">
            <v>S1</v>
          </cell>
          <cell r="X6708" t="str">
            <v>P</v>
          </cell>
          <cell r="AC6708" t="str">
            <v>Kepala Sekolah</v>
          </cell>
          <cell r="AD6708" t="str">
            <v>TK</v>
          </cell>
          <cell r="AE6708" t="str">
            <v>BLIMBING</v>
          </cell>
          <cell r="AN6708" t="str">
            <v>Lulus Sertifikasi</v>
          </cell>
          <cell r="BB6708" t="str">
            <v>Belum</v>
          </cell>
        </row>
        <row r="6709">
          <cell r="N6709" t="str">
            <v>NON PNS</v>
          </cell>
          <cell r="R6709" t="str">
            <v>S1</v>
          </cell>
          <cell r="X6709" t="str">
            <v>P</v>
          </cell>
          <cell r="AC6709" t="str">
            <v>Guru</v>
          </cell>
          <cell r="AD6709" t="str">
            <v>TK</v>
          </cell>
          <cell r="AE6709" t="str">
            <v>BLIMBING</v>
          </cell>
          <cell r="AN6709" t="str">
            <v>Lulus Sertifikasi</v>
          </cell>
          <cell r="BB6709" t="str">
            <v>Belum</v>
          </cell>
        </row>
        <row r="6710">
          <cell r="N6710" t="str">
            <v>NON PNS</v>
          </cell>
          <cell r="R6710" t="str">
            <v>SMA</v>
          </cell>
          <cell r="X6710" t="str">
            <v>P</v>
          </cell>
          <cell r="AC6710" t="str">
            <v>Guru</v>
          </cell>
          <cell r="AD6710" t="str">
            <v>TK</v>
          </cell>
          <cell r="AE6710" t="str">
            <v>KLOJEN</v>
          </cell>
          <cell r="AN6710" t="str">
            <v>Belum Sertifikasi</v>
          </cell>
          <cell r="BB6710" t="str">
            <v>Belum</v>
          </cell>
        </row>
        <row r="6711">
          <cell r="N6711" t="str">
            <v>NON PNS</v>
          </cell>
          <cell r="R6711" t="str">
            <v>S1</v>
          </cell>
          <cell r="X6711" t="str">
            <v>P</v>
          </cell>
          <cell r="AC6711" t="str">
            <v>Guru</v>
          </cell>
          <cell r="AD6711" t="str">
            <v>TK</v>
          </cell>
          <cell r="AE6711" t="str">
            <v>KLOJEN</v>
          </cell>
          <cell r="AN6711" t="str">
            <v>Lulus Sertifikasi</v>
          </cell>
          <cell r="BB6711" t="str">
            <v>Belum</v>
          </cell>
        </row>
        <row r="6712">
          <cell r="N6712" t="str">
            <v>NON PNS</v>
          </cell>
          <cell r="R6712" t="str">
            <v>S1</v>
          </cell>
          <cell r="X6712" t="str">
            <v>P</v>
          </cell>
          <cell r="AC6712" t="str">
            <v>Guru</v>
          </cell>
          <cell r="AD6712" t="str">
            <v>TK</v>
          </cell>
          <cell r="AE6712" t="str">
            <v>KLOJEN</v>
          </cell>
          <cell r="AN6712" t="str">
            <v>Lulus Sertifikasi</v>
          </cell>
          <cell r="BB6712" t="str">
            <v>Belum</v>
          </cell>
        </row>
        <row r="6713">
          <cell r="N6713" t="str">
            <v>NON PNS</v>
          </cell>
          <cell r="R6713" t="str">
            <v>S1</v>
          </cell>
          <cell r="X6713" t="str">
            <v>P</v>
          </cell>
          <cell r="AC6713" t="str">
            <v>Guru</v>
          </cell>
          <cell r="AD6713" t="str">
            <v>TK</v>
          </cell>
          <cell r="AE6713" t="str">
            <v>KLOJEN</v>
          </cell>
          <cell r="AN6713" t="str">
            <v>Belum Sertifikasi</v>
          </cell>
          <cell r="BB6713" t="str">
            <v>Belum</v>
          </cell>
        </row>
        <row r="6714">
          <cell r="N6714" t="str">
            <v>NON PNS</v>
          </cell>
          <cell r="R6714" t="str">
            <v>S1</v>
          </cell>
          <cell r="X6714" t="str">
            <v>P</v>
          </cell>
          <cell r="AC6714" t="str">
            <v>Kepala Sekolah</v>
          </cell>
          <cell r="AD6714" t="str">
            <v>TK</v>
          </cell>
          <cell r="AE6714" t="str">
            <v>KLOJEN</v>
          </cell>
          <cell r="AN6714" t="str">
            <v>Lulus Sertifikasi</v>
          </cell>
          <cell r="BB6714" t="str">
            <v>Belum</v>
          </cell>
        </row>
        <row r="6715">
          <cell r="N6715" t="str">
            <v>NON PNS</v>
          </cell>
          <cell r="R6715" t="str">
            <v>S1</v>
          </cell>
          <cell r="X6715" t="str">
            <v>P</v>
          </cell>
          <cell r="AC6715" t="str">
            <v>Guru</v>
          </cell>
          <cell r="AD6715" t="str">
            <v>TK</v>
          </cell>
          <cell r="AE6715" t="str">
            <v>KLOJEN</v>
          </cell>
          <cell r="AN6715" t="str">
            <v>Lulus Sertifikasi</v>
          </cell>
          <cell r="BB6715" t="str">
            <v>Belum</v>
          </cell>
        </row>
        <row r="6716">
          <cell r="N6716" t="str">
            <v>NON PNS</v>
          </cell>
          <cell r="R6716" t="str">
            <v>S1</v>
          </cell>
          <cell r="X6716" t="str">
            <v>P</v>
          </cell>
          <cell r="AC6716" t="str">
            <v>Guru</v>
          </cell>
          <cell r="AD6716" t="str">
            <v>TK</v>
          </cell>
          <cell r="AE6716" t="str">
            <v>KLOJEN</v>
          </cell>
          <cell r="AN6716" t="str">
            <v>Lulus Sertifikasi</v>
          </cell>
          <cell r="BB6716" t="str">
            <v>Belum</v>
          </cell>
        </row>
        <row r="6717">
          <cell r="N6717" t="str">
            <v>NON PNS</v>
          </cell>
          <cell r="R6717" t="str">
            <v>S1</v>
          </cell>
          <cell r="X6717" t="str">
            <v>P</v>
          </cell>
          <cell r="AC6717" t="str">
            <v>Guru</v>
          </cell>
          <cell r="AD6717" t="str">
            <v>TK</v>
          </cell>
          <cell r="AE6717" t="str">
            <v>KLOJEN</v>
          </cell>
          <cell r="AN6717" t="str">
            <v>Belum Sertifikasi</v>
          </cell>
          <cell r="BB6717" t="str">
            <v>Belum</v>
          </cell>
        </row>
        <row r="6718">
          <cell r="N6718" t="str">
            <v>NON PNS</v>
          </cell>
          <cell r="R6718" t="str">
            <v>S1</v>
          </cell>
          <cell r="X6718" t="str">
            <v>P</v>
          </cell>
          <cell r="AC6718" t="str">
            <v>Kepala Sekolah</v>
          </cell>
          <cell r="AD6718" t="str">
            <v>TK</v>
          </cell>
          <cell r="AE6718" t="str">
            <v>KLOJEN</v>
          </cell>
          <cell r="AN6718" t="str">
            <v>Lulus Sertifikasi</v>
          </cell>
          <cell r="BB6718" t="str">
            <v>Belum</v>
          </cell>
        </row>
        <row r="6719">
          <cell r="N6719" t="str">
            <v>NON PNS</v>
          </cell>
          <cell r="R6719" t="str">
            <v>S1</v>
          </cell>
          <cell r="X6719" t="str">
            <v>P</v>
          </cell>
          <cell r="AC6719" t="str">
            <v>Guru</v>
          </cell>
          <cell r="AD6719" t="str">
            <v>TK</v>
          </cell>
          <cell r="AE6719" t="str">
            <v>KLOJEN</v>
          </cell>
          <cell r="AN6719" t="str">
            <v>Belum Sertifikasi</v>
          </cell>
          <cell r="BB6719" t="str">
            <v>Belum</v>
          </cell>
        </row>
        <row r="6720">
          <cell r="N6720" t="str">
            <v>NON PNS</v>
          </cell>
          <cell r="R6720" t="str">
            <v>S1</v>
          </cell>
          <cell r="X6720" t="str">
            <v>P</v>
          </cell>
          <cell r="AC6720" t="str">
            <v>Guru</v>
          </cell>
          <cell r="AD6720" t="str">
            <v>TK</v>
          </cell>
          <cell r="AE6720" t="str">
            <v>KLOJEN</v>
          </cell>
          <cell r="AN6720" t="str">
            <v>Lulus Sertifikasi</v>
          </cell>
          <cell r="BB6720" t="str">
            <v>Belum</v>
          </cell>
        </row>
        <row r="6721">
          <cell r="N6721" t="str">
            <v>NON PNS</v>
          </cell>
          <cell r="R6721" t="str">
            <v>SMA</v>
          </cell>
          <cell r="X6721" t="str">
            <v>P</v>
          </cell>
          <cell r="AC6721" t="str">
            <v>Guru</v>
          </cell>
          <cell r="AD6721" t="str">
            <v>TK</v>
          </cell>
          <cell r="AE6721" t="str">
            <v>BLIMBING</v>
          </cell>
          <cell r="AN6721" t="str">
            <v>Belum Sertifikasi</v>
          </cell>
          <cell r="BB6721" t="str">
            <v>Belum</v>
          </cell>
        </row>
        <row r="6722">
          <cell r="N6722" t="str">
            <v>NON PNS</v>
          </cell>
          <cell r="R6722" t="str">
            <v>S1</v>
          </cell>
          <cell r="X6722" t="str">
            <v>P</v>
          </cell>
          <cell r="AC6722" t="str">
            <v>Guru</v>
          </cell>
          <cell r="AD6722" t="str">
            <v>TK</v>
          </cell>
          <cell r="AE6722" t="str">
            <v>BLIMBING</v>
          </cell>
          <cell r="AN6722" t="str">
            <v>Lulus Sertifikasi</v>
          </cell>
          <cell r="BB6722" t="str">
            <v>Belum</v>
          </cell>
        </row>
        <row r="6723">
          <cell r="N6723" t="str">
            <v>NON PNS</v>
          </cell>
          <cell r="R6723" t="str">
            <v>S1</v>
          </cell>
          <cell r="X6723" t="str">
            <v>P</v>
          </cell>
          <cell r="AC6723" t="str">
            <v>Guru</v>
          </cell>
          <cell r="AD6723" t="str">
            <v>TK</v>
          </cell>
          <cell r="AE6723" t="str">
            <v>BLIMBING</v>
          </cell>
          <cell r="AN6723" t="str">
            <v>Belum Sertifikasi</v>
          </cell>
          <cell r="BB6723" t="str">
            <v>Belum</v>
          </cell>
        </row>
        <row r="6724">
          <cell r="N6724" t="str">
            <v>NON PNS</v>
          </cell>
          <cell r="R6724" t="str">
            <v>S1</v>
          </cell>
          <cell r="X6724" t="str">
            <v>P</v>
          </cell>
          <cell r="AC6724" t="str">
            <v>Guru</v>
          </cell>
          <cell r="AD6724" t="str">
            <v>TK</v>
          </cell>
          <cell r="AE6724" t="str">
            <v>BLIMBING</v>
          </cell>
          <cell r="AN6724" t="str">
            <v>Belum Sertifikasi</v>
          </cell>
          <cell r="BB6724" t="str">
            <v>Belum</v>
          </cell>
        </row>
        <row r="6725">
          <cell r="N6725" t="str">
            <v>NON PNS</v>
          </cell>
          <cell r="R6725" t="str">
            <v>SMA</v>
          </cell>
          <cell r="X6725" t="str">
            <v>P</v>
          </cell>
          <cell r="AC6725" t="str">
            <v>Guru</v>
          </cell>
          <cell r="AD6725" t="str">
            <v>TK</v>
          </cell>
          <cell r="AE6725" t="str">
            <v>BLIMBING</v>
          </cell>
          <cell r="AN6725" t="str">
            <v>Belum Sertifikasi</v>
          </cell>
          <cell r="BB6725" t="str">
            <v>Belum</v>
          </cell>
        </row>
        <row r="6726">
          <cell r="N6726" t="str">
            <v>NON PNS</v>
          </cell>
          <cell r="R6726" t="str">
            <v>S1</v>
          </cell>
          <cell r="X6726" t="str">
            <v>P</v>
          </cell>
          <cell r="AC6726" t="str">
            <v>Guru</v>
          </cell>
          <cell r="AD6726" t="str">
            <v>TK</v>
          </cell>
          <cell r="AE6726" t="str">
            <v>BLIMBING</v>
          </cell>
          <cell r="AN6726" t="str">
            <v>Lulus Sertifikasi</v>
          </cell>
          <cell r="BB6726" t="str">
            <v>Belum</v>
          </cell>
        </row>
        <row r="6727">
          <cell r="N6727" t="str">
            <v>NON PNS</v>
          </cell>
          <cell r="R6727" t="str">
            <v>S1</v>
          </cell>
          <cell r="X6727" t="str">
            <v>P</v>
          </cell>
          <cell r="AC6727" t="str">
            <v>Kepala Sekolah</v>
          </cell>
          <cell r="AD6727" t="str">
            <v>TK</v>
          </cell>
          <cell r="AE6727" t="str">
            <v>BLIMBING</v>
          </cell>
          <cell r="AN6727" t="str">
            <v>Lulus Sertifikasi</v>
          </cell>
          <cell r="BB6727" t="str">
            <v>Belum</v>
          </cell>
        </row>
        <row r="6728">
          <cell r="N6728" t="str">
            <v>NON PNS</v>
          </cell>
          <cell r="R6728" t="str">
            <v>S1</v>
          </cell>
          <cell r="X6728" t="str">
            <v>P</v>
          </cell>
          <cell r="AC6728" t="str">
            <v>Guru</v>
          </cell>
          <cell r="AD6728" t="str">
            <v>TK</v>
          </cell>
          <cell r="AE6728" t="str">
            <v>LOWOK WARU</v>
          </cell>
          <cell r="AN6728" t="str">
            <v>Belum Sertifikasi</v>
          </cell>
          <cell r="BB6728" t="str">
            <v>Belum</v>
          </cell>
        </row>
        <row r="6729">
          <cell r="N6729" t="str">
            <v>NON PNS</v>
          </cell>
          <cell r="R6729" t="str">
            <v>SMA</v>
          </cell>
          <cell r="X6729" t="str">
            <v>P</v>
          </cell>
          <cell r="AC6729" t="str">
            <v>Guru</v>
          </cell>
          <cell r="AD6729" t="str">
            <v>TK</v>
          </cell>
          <cell r="AE6729" t="str">
            <v>LOWOK WARU</v>
          </cell>
          <cell r="AN6729" t="str">
            <v>Belum Sertifikasi</v>
          </cell>
          <cell r="BB6729" t="str">
            <v>Belum</v>
          </cell>
        </row>
        <row r="6730">
          <cell r="N6730" t="str">
            <v>NON PNS</v>
          </cell>
          <cell r="R6730" t="str">
            <v>S1</v>
          </cell>
          <cell r="X6730" t="str">
            <v>P</v>
          </cell>
          <cell r="AC6730" t="str">
            <v>Guru</v>
          </cell>
          <cell r="AD6730" t="str">
            <v>TK</v>
          </cell>
          <cell r="AE6730" t="str">
            <v>LOWOK WARU</v>
          </cell>
          <cell r="AN6730" t="str">
            <v>Lulus Sertifikasi</v>
          </cell>
          <cell r="BB6730" t="str">
            <v>Belum</v>
          </cell>
        </row>
        <row r="6731">
          <cell r="N6731" t="str">
            <v>NON PNS</v>
          </cell>
          <cell r="R6731" t="str">
            <v>S1</v>
          </cell>
          <cell r="X6731" t="str">
            <v>P</v>
          </cell>
          <cell r="AC6731" t="str">
            <v>Guru</v>
          </cell>
          <cell r="AD6731" t="str">
            <v>TK</v>
          </cell>
          <cell r="AE6731" t="str">
            <v>LOWOK WARU</v>
          </cell>
          <cell r="AN6731" t="str">
            <v>Belum Sertifikasi</v>
          </cell>
          <cell r="BB6731" t="str">
            <v>Belum</v>
          </cell>
        </row>
        <row r="6732">
          <cell r="N6732" t="str">
            <v>NON PNS</v>
          </cell>
          <cell r="R6732" t="str">
            <v>S1</v>
          </cell>
          <cell r="X6732" t="str">
            <v>P</v>
          </cell>
          <cell r="AC6732" t="str">
            <v>Kepala Sekolah</v>
          </cell>
          <cell r="AD6732" t="str">
            <v>TK</v>
          </cell>
          <cell r="AE6732" t="str">
            <v>LOWOK WARU</v>
          </cell>
          <cell r="AN6732" t="str">
            <v>Lulus Sertifikasi</v>
          </cell>
          <cell r="BB6732" t="str">
            <v>Belum</v>
          </cell>
        </row>
        <row r="6733">
          <cell r="N6733" t="str">
            <v>NON PNS</v>
          </cell>
          <cell r="R6733" t="str">
            <v>S1</v>
          </cell>
          <cell r="X6733" t="str">
            <v>P</v>
          </cell>
          <cell r="AC6733" t="str">
            <v>Guru</v>
          </cell>
          <cell r="AD6733" t="str">
            <v>TK</v>
          </cell>
          <cell r="AE6733" t="str">
            <v>LOWOK WARU</v>
          </cell>
          <cell r="AN6733" t="str">
            <v>Belum Sertifikasi</v>
          </cell>
          <cell r="BB6733" t="str">
            <v>Belum</v>
          </cell>
        </row>
        <row r="6734">
          <cell r="N6734" t="str">
            <v>NON PNS</v>
          </cell>
          <cell r="R6734" t="str">
            <v>S1</v>
          </cell>
          <cell r="X6734" t="str">
            <v>P</v>
          </cell>
          <cell r="AC6734" t="str">
            <v>Kepala Sekolah</v>
          </cell>
          <cell r="AD6734" t="str">
            <v>TK</v>
          </cell>
          <cell r="AE6734" t="str">
            <v>LOWOK WARU</v>
          </cell>
          <cell r="AN6734" t="str">
            <v>Belum Sertifikasi</v>
          </cell>
          <cell r="BB6734" t="str">
            <v>Belum</v>
          </cell>
        </row>
        <row r="6735">
          <cell r="N6735" t="str">
            <v>NON PNS</v>
          </cell>
          <cell r="R6735" t="str">
            <v>S1</v>
          </cell>
          <cell r="X6735" t="str">
            <v>P</v>
          </cell>
          <cell r="AC6735" t="str">
            <v>Guru</v>
          </cell>
          <cell r="AD6735" t="str">
            <v>TK</v>
          </cell>
          <cell r="AE6735" t="str">
            <v>LOWOK WARU</v>
          </cell>
          <cell r="AN6735" t="str">
            <v>Lulus Sertifikasi</v>
          </cell>
          <cell r="BB6735" t="str">
            <v>Belum</v>
          </cell>
        </row>
        <row r="6736">
          <cell r="N6736" t="str">
            <v>NON PNS</v>
          </cell>
          <cell r="R6736" t="str">
            <v>S1</v>
          </cell>
          <cell r="X6736" t="str">
            <v>P</v>
          </cell>
          <cell r="AC6736" t="str">
            <v>Guru</v>
          </cell>
          <cell r="AD6736" t="str">
            <v>TK</v>
          </cell>
          <cell r="AE6736" t="str">
            <v>LOWOK WARU</v>
          </cell>
          <cell r="AN6736" t="str">
            <v>Belum Sertifikasi</v>
          </cell>
          <cell r="BB6736" t="str">
            <v>Belum</v>
          </cell>
        </row>
        <row r="6737">
          <cell r="N6737" t="str">
            <v>NON PNS</v>
          </cell>
          <cell r="R6737" t="str">
            <v>S1</v>
          </cell>
          <cell r="X6737" t="str">
            <v>P</v>
          </cell>
          <cell r="AC6737" t="str">
            <v>Guru</v>
          </cell>
          <cell r="AD6737" t="str">
            <v>TK</v>
          </cell>
          <cell r="AE6737" t="str">
            <v>LOWOK WARU</v>
          </cell>
          <cell r="AN6737" t="str">
            <v>Lulus Sertifikasi</v>
          </cell>
          <cell r="BB6737" t="str">
            <v>Belum</v>
          </cell>
        </row>
        <row r="6738">
          <cell r="N6738" t="str">
            <v>NON PNS</v>
          </cell>
          <cell r="R6738" t="str">
            <v>SMA</v>
          </cell>
          <cell r="X6738" t="str">
            <v>P</v>
          </cell>
          <cell r="AC6738" t="str">
            <v>Guru</v>
          </cell>
          <cell r="AD6738" t="str">
            <v>TK</v>
          </cell>
          <cell r="AE6738" t="str">
            <v>BLIMBING</v>
          </cell>
          <cell r="AN6738" t="str">
            <v>Belum Sertifikasi</v>
          </cell>
          <cell r="BB6738" t="str">
            <v>Belum</v>
          </cell>
        </row>
        <row r="6739">
          <cell r="N6739" t="str">
            <v>NON PNS</v>
          </cell>
          <cell r="R6739" t="str">
            <v>S1</v>
          </cell>
          <cell r="X6739" t="str">
            <v>P</v>
          </cell>
          <cell r="AC6739" t="str">
            <v>Guru</v>
          </cell>
          <cell r="AD6739" t="str">
            <v>TK</v>
          </cell>
          <cell r="AE6739" t="str">
            <v>BLIMBING</v>
          </cell>
          <cell r="AN6739" t="str">
            <v>Belum Sertifikasi</v>
          </cell>
          <cell r="BB6739" t="str">
            <v>Belum</v>
          </cell>
        </row>
        <row r="6740">
          <cell r="N6740" t="str">
            <v>NON PNS</v>
          </cell>
          <cell r="R6740" t="str">
            <v>S1</v>
          </cell>
          <cell r="X6740" t="str">
            <v>P</v>
          </cell>
          <cell r="AC6740" t="str">
            <v>Guru</v>
          </cell>
          <cell r="AD6740" t="str">
            <v>TK</v>
          </cell>
          <cell r="AE6740" t="str">
            <v>BLIMBING</v>
          </cell>
          <cell r="AN6740" t="str">
            <v>Lulus Sertifikasi</v>
          </cell>
          <cell r="BB6740" t="str">
            <v>Belum</v>
          </cell>
        </row>
        <row r="6741">
          <cell r="N6741" t="str">
            <v>NON PNS</v>
          </cell>
          <cell r="R6741" t="str">
            <v>S1</v>
          </cell>
          <cell r="X6741" t="str">
            <v>P</v>
          </cell>
          <cell r="AC6741" t="str">
            <v>Kepala Sekolah</v>
          </cell>
          <cell r="AD6741" t="str">
            <v>TK</v>
          </cell>
          <cell r="AE6741" t="str">
            <v>BLIMBING</v>
          </cell>
          <cell r="AN6741" t="str">
            <v>Lulus Sertifikasi</v>
          </cell>
          <cell r="BB6741" t="str">
            <v>Belum</v>
          </cell>
        </row>
        <row r="6742">
          <cell r="N6742" t="str">
            <v>NON PNS</v>
          </cell>
          <cell r="R6742" t="str">
            <v>S1</v>
          </cell>
          <cell r="X6742" t="str">
            <v>P</v>
          </cell>
          <cell r="AC6742" t="str">
            <v>Guru</v>
          </cell>
          <cell r="AD6742" t="str">
            <v>TK</v>
          </cell>
          <cell r="AE6742" t="str">
            <v>BLIMBING</v>
          </cell>
          <cell r="AN6742" t="str">
            <v>Belum Sertifikasi</v>
          </cell>
          <cell r="BB6742" t="str">
            <v>Belum</v>
          </cell>
        </row>
        <row r="6743">
          <cell r="N6743" t="str">
            <v>NON PNS</v>
          </cell>
          <cell r="R6743" t="str">
            <v>S1</v>
          </cell>
          <cell r="X6743" t="str">
            <v>P</v>
          </cell>
          <cell r="AC6743" t="str">
            <v>Guru</v>
          </cell>
          <cell r="AD6743" t="str">
            <v>TK</v>
          </cell>
          <cell r="AE6743" t="str">
            <v>BLIMBING</v>
          </cell>
          <cell r="AN6743" t="str">
            <v>Belum Sertifikasi</v>
          </cell>
          <cell r="BB6743" t="str">
            <v>Belum</v>
          </cell>
        </row>
        <row r="6744">
          <cell r="N6744" t="str">
            <v>NON PNS</v>
          </cell>
          <cell r="R6744" t="str">
            <v>S1</v>
          </cell>
          <cell r="X6744" t="str">
            <v>P</v>
          </cell>
          <cell r="AC6744" t="str">
            <v>Guru</v>
          </cell>
          <cell r="AD6744" t="str">
            <v>TK</v>
          </cell>
          <cell r="AE6744" t="str">
            <v>BLIMBING</v>
          </cell>
          <cell r="AN6744" t="str">
            <v>Belum Sertifikasi</v>
          </cell>
          <cell r="BB6744" t="str">
            <v>Belum</v>
          </cell>
        </row>
        <row r="6745">
          <cell r="N6745" t="str">
            <v>NON PNS</v>
          </cell>
          <cell r="R6745" t="str">
            <v>S1</v>
          </cell>
          <cell r="X6745" t="str">
            <v>P</v>
          </cell>
          <cell r="AC6745" t="str">
            <v>Guru</v>
          </cell>
          <cell r="AD6745" t="str">
            <v>TK</v>
          </cell>
          <cell r="AE6745" t="str">
            <v>BLIMBING</v>
          </cell>
          <cell r="AN6745" t="str">
            <v>Belum Sertifikasi</v>
          </cell>
          <cell r="BB6745" t="str">
            <v>Belum</v>
          </cell>
        </row>
        <row r="6746">
          <cell r="N6746" t="str">
            <v>NON PNS</v>
          </cell>
          <cell r="R6746" t="str">
            <v>S1</v>
          </cell>
          <cell r="X6746" t="str">
            <v>P</v>
          </cell>
          <cell r="AC6746" t="str">
            <v>Guru</v>
          </cell>
          <cell r="AD6746" t="str">
            <v>TK</v>
          </cell>
          <cell r="AE6746" t="str">
            <v>SUKUN</v>
          </cell>
          <cell r="AN6746" t="str">
            <v>Belum Sertifikasi</v>
          </cell>
          <cell r="BB6746" t="str">
            <v>Belum</v>
          </cell>
        </row>
        <row r="6747">
          <cell r="N6747" t="str">
            <v>NON PNS</v>
          </cell>
          <cell r="R6747" t="str">
            <v>SMA</v>
          </cell>
          <cell r="X6747" t="str">
            <v>P</v>
          </cell>
          <cell r="AC6747" t="str">
            <v>Guru</v>
          </cell>
          <cell r="AD6747" t="str">
            <v>TK</v>
          </cell>
          <cell r="AE6747" t="str">
            <v>SUKUN</v>
          </cell>
          <cell r="AN6747" t="str">
            <v>Belum Sertifikasi</v>
          </cell>
          <cell r="BB6747" t="str">
            <v>Belum</v>
          </cell>
        </row>
        <row r="6748">
          <cell r="N6748" t="str">
            <v>NON PNS</v>
          </cell>
          <cell r="R6748" t="str">
            <v>S1</v>
          </cell>
          <cell r="X6748" t="str">
            <v>P</v>
          </cell>
          <cell r="AC6748" t="str">
            <v>Guru</v>
          </cell>
          <cell r="AD6748" t="str">
            <v>TK</v>
          </cell>
          <cell r="AE6748" t="str">
            <v>SUKUN</v>
          </cell>
          <cell r="AN6748" t="str">
            <v>Belum Sertifikasi</v>
          </cell>
          <cell r="BB6748" t="str">
            <v>Belum</v>
          </cell>
        </row>
        <row r="6749">
          <cell r="N6749" t="str">
            <v>NON PNS</v>
          </cell>
          <cell r="R6749" t="str">
            <v>S1</v>
          </cell>
          <cell r="X6749" t="str">
            <v>P</v>
          </cell>
          <cell r="AC6749" t="str">
            <v>Guru</v>
          </cell>
          <cell r="AD6749" t="str">
            <v>TK</v>
          </cell>
          <cell r="AE6749" t="str">
            <v>SUKUN</v>
          </cell>
          <cell r="AN6749" t="str">
            <v>Belum Sertifikasi</v>
          </cell>
          <cell r="BB6749" t="str">
            <v>Belum</v>
          </cell>
        </row>
        <row r="6750">
          <cell r="N6750" t="str">
            <v>NON PNS</v>
          </cell>
          <cell r="R6750" t="str">
            <v>SMA</v>
          </cell>
          <cell r="X6750" t="str">
            <v>P</v>
          </cell>
          <cell r="AC6750" t="str">
            <v>Guru</v>
          </cell>
          <cell r="AD6750" t="str">
            <v>TK</v>
          </cell>
          <cell r="AE6750" t="str">
            <v>SUKUN</v>
          </cell>
          <cell r="AN6750" t="str">
            <v>Belum Sertifikasi</v>
          </cell>
          <cell r="BB6750" t="str">
            <v>Belum</v>
          </cell>
        </row>
        <row r="6751">
          <cell r="N6751" t="str">
            <v>NON PNS</v>
          </cell>
          <cell r="R6751" t="str">
            <v>S1</v>
          </cell>
          <cell r="X6751" t="str">
            <v>P</v>
          </cell>
          <cell r="AC6751" t="str">
            <v>Guru</v>
          </cell>
          <cell r="AD6751" t="str">
            <v>TK</v>
          </cell>
          <cell r="AE6751" t="str">
            <v>KLOJEN</v>
          </cell>
          <cell r="AN6751" t="str">
            <v>Belum Sertifikasi</v>
          </cell>
          <cell r="BB6751" t="str">
            <v>Belum</v>
          </cell>
        </row>
        <row r="6752">
          <cell r="N6752" t="str">
            <v>NON PNS</v>
          </cell>
          <cell r="R6752" t="str">
            <v>S1</v>
          </cell>
          <cell r="X6752" t="str">
            <v>P</v>
          </cell>
          <cell r="AC6752" t="str">
            <v>Kepala Sekolah</v>
          </cell>
          <cell r="AD6752" t="str">
            <v>TK</v>
          </cell>
          <cell r="AE6752" t="str">
            <v>KLOJEN</v>
          </cell>
          <cell r="AN6752" t="str">
            <v>Lulus Sertifikasi</v>
          </cell>
          <cell r="BB6752" t="str">
            <v>Belum</v>
          </cell>
        </row>
        <row r="6753">
          <cell r="N6753" t="str">
            <v>NON PNS</v>
          </cell>
          <cell r="R6753" t="str">
            <v>SMA</v>
          </cell>
          <cell r="X6753" t="str">
            <v>P</v>
          </cell>
          <cell r="AC6753" t="str">
            <v>Guru</v>
          </cell>
          <cell r="AD6753" t="str">
            <v>TK</v>
          </cell>
          <cell r="AE6753" t="str">
            <v>KLOJEN</v>
          </cell>
          <cell r="AN6753" t="str">
            <v>Belum Sertifikasi</v>
          </cell>
          <cell r="BB6753" t="str">
            <v>Belum</v>
          </cell>
        </row>
        <row r="6754">
          <cell r="N6754" t="str">
            <v>NON PNS</v>
          </cell>
          <cell r="R6754" t="str">
            <v>SMA</v>
          </cell>
          <cell r="X6754" t="str">
            <v>P</v>
          </cell>
          <cell r="AC6754" t="str">
            <v>Guru</v>
          </cell>
          <cell r="AD6754" t="str">
            <v>TK</v>
          </cell>
          <cell r="AE6754" t="str">
            <v>KLOJEN</v>
          </cell>
          <cell r="AN6754" t="str">
            <v>Belum Sertifikasi</v>
          </cell>
          <cell r="BB6754" t="str">
            <v>Belum</v>
          </cell>
        </row>
        <row r="6755">
          <cell r="N6755" t="str">
            <v>NON PNS</v>
          </cell>
          <cell r="R6755" t="str">
            <v>SMA</v>
          </cell>
          <cell r="X6755" t="str">
            <v>P</v>
          </cell>
          <cell r="AC6755" t="str">
            <v>Guru</v>
          </cell>
          <cell r="AD6755" t="str">
            <v>TK</v>
          </cell>
          <cell r="AE6755" t="str">
            <v>BLIMBING</v>
          </cell>
          <cell r="AN6755" t="str">
            <v>Belum Sertifikasi</v>
          </cell>
          <cell r="BB6755" t="str">
            <v>Belum</v>
          </cell>
        </row>
        <row r="6756">
          <cell r="N6756" t="str">
            <v>NON PNS</v>
          </cell>
          <cell r="R6756" t="str">
            <v>S1</v>
          </cell>
          <cell r="X6756" t="str">
            <v>P</v>
          </cell>
          <cell r="AC6756" t="str">
            <v>Kepala Sekolah</v>
          </cell>
          <cell r="AD6756" t="str">
            <v>TK</v>
          </cell>
          <cell r="AE6756" t="str">
            <v>BLIMBING</v>
          </cell>
          <cell r="AN6756" t="str">
            <v>Lulus Sertifikasi</v>
          </cell>
          <cell r="BB6756" t="str">
            <v>Belum</v>
          </cell>
        </row>
        <row r="6757">
          <cell r="N6757" t="str">
            <v>NON PNS</v>
          </cell>
          <cell r="R6757" t="str">
            <v>S1</v>
          </cell>
          <cell r="X6757" t="str">
            <v>P</v>
          </cell>
          <cell r="AC6757" t="str">
            <v>Guru</v>
          </cell>
          <cell r="AD6757" t="str">
            <v>TK</v>
          </cell>
          <cell r="AE6757" t="str">
            <v>BLIMBING</v>
          </cell>
          <cell r="AN6757" t="str">
            <v>Belum Sertifikasi</v>
          </cell>
          <cell r="BB6757" t="str">
            <v>Belum</v>
          </cell>
        </row>
        <row r="6758">
          <cell r="N6758" t="str">
            <v>NON PNS</v>
          </cell>
          <cell r="R6758" t="str">
            <v>SMA</v>
          </cell>
          <cell r="X6758" t="str">
            <v>P</v>
          </cell>
          <cell r="AC6758" t="str">
            <v>Guru</v>
          </cell>
          <cell r="AD6758" t="str">
            <v>TK</v>
          </cell>
          <cell r="AE6758" t="str">
            <v>BLIMBING</v>
          </cell>
          <cell r="AN6758" t="str">
            <v>Belum Sertifikasi</v>
          </cell>
          <cell r="BB6758" t="str">
            <v>Belum</v>
          </cell>
        </row>
        <row r="6759">
          <cell r="N6759" t="str">
            <v>NON PNS</v>
          </cell>
          <cell r="R6759" t="str">
            <v>S1</v>
          </cell>
          <cell r="X6759" t="str">
            <v>P</v>
          </cell>
          <cell r="AC6759" t="str">
            <v>Guru</v>
          </cell>
          <cell r="AD6759" t="str">
            <v>TK</v>
          </cell>
          <cell r="AE6759" t="str">
            <v>BLIMBING</v>
          </cell>
          <cell r="AN6759" t="str">
            <v>Belum Sertifikasi</v>
          </cell>
          <cell r="BB6759" t="str">
            <v>Belum</v>
          </cell>
        </row>
        <row r="6760">
          <cell r="N6760" t="str">
            <v>NON PNS</v>
          </cell>
          <cell r="R6760" t="str">
            <v>SMA</v>
          </cell>
          <cell r="X6760" t="str">
            <v>P</v>
          </cell>
          <cell r="AC6760" t="str">
            <v>Guru</v>
          </cell>
          <cell r="AD6760" t="str">
            <v>TK</v>
          </cell>
          <cell r="AE6760" t="str">
            <v>SUKUN</v>
          </cell>
          <cell r="AN6760" t="str">
            <v>Belum Sertifikasi</v>
          </cell>
          <cell r="BB6760" t="str">
            <v>Belum</v>
          </cell>
        </row>
        <row r="6761">
          <cell r="N6761" t="str">
            <v>NON PNS</v>
          </cell>
          <cell r="R6761" t="str">
            <v>S1</v>
          </cell>
          <cell r="X6761" t="str">
            <v>P</v>
          </cell>
          <cell r="AC6761" t="str">
            <v>Guru</v>
          </cell>
          <cell r="AD6761" t="str">
            <v>TK</v>
          </cell>
          <cell r="AE6761" t="str">
            <v>SUKUN</v>
          </cell>
          <cell r="AN6761" t="str">
            <v>Belum Sertifikasi</v>
          </cell>
          <cell r="BB6761" t="str">
            <v>Belum</v>
          </cell>
        </row>
        <row r="6762">
          <cell r="N6762" t="str">
            <v>NON PNS</v>
          </cell>
          <cell r="R6762" t="str">
            <v>D3</v>
          </cell>
          <cell r="X6762" t="str">
            <v>P</v>
          </cell>
          <cell r="AC6762" t="str">
            <v>Guru</v>
          </cell>
          <cell r="AD6762" t="str">
            <v>TK</v>
          </cell>
          <cell r="AE6762" t="str">
            <v>SUKUN</v>
          </cell>
          <cell r="AN6762" t="str">
            <v>Belum Sertifikasi</v>
          </cell>
          <cell r="BB6762" t="str">
            <v>Belum</v>
          </cell>
        </row>
        <row r="6763">
          <cell r="N6763" t="str">
            <v>NON PNS</v>
          </cell>
          <cell r="R6763" t="str">
            <v>S1</v>
          </cell>
          <cell r="X6763" t="str">
            <v>P</v>
          </cell>
          <cell r="AC6763" t="str">
            <v>Guru</v>
          </cell>
          <cell r="AD6763" t="str">
            <v>TK</v>
          </cell>
          <cell r="AE6763" t="str">
            <v>SUKUN</v>
          </cell>
          <cell r="AN6763" t="str">
            <v>Lulus Sertifikasi</v>
          </cell>
          <cell r="BB6763" t="str">
            <v>Belum</v>
          </cell>
        </row>
        <row r="6764">
          <cell r="N6764" t="str">
            <v>NON PNS</v>
          </cell>
          <cell r="R6764" t="str">
            <v>S1</v>
          </cell>
          <cell r="X6764" t="str">
            <v>P</v>
          </cell>
          <cell r="AC6764" t="str">
            <v>Kepala Sekolah</v>
          </cell>
          <cell r="AD6764" t="str">
            <v>TK</v>
          </cell>
          <cell r="AE6764" t="str">
            <v>SUKUN</v>
          </cell>
          <cell r="AN6764" t="str">
            <v>Belum Sertifikasi</v>
          </cell>
          <cell r="BB6764" t="str">
            <v>Belum</v>
          </cell>
        </row>
        <row r="6765">
          <cell r="N6765" t="str">
            <v>NON PNS</v>
          </cell>
          <cell r="R6765" t="str">
            <v>SMA</v>
          </cell>
          <cell r="X6765" t="str">
            <v>P</v>
          </cell>
          <cell r="AC6765" t="str">
            <v>Guru</v>
          </cell>
          <cell r="AD6765" t="str">
            <v>TK</v>
          </cell>
          <cell r="AE6765" t="str">
            <v>SUKUN</v>
          </cell>
          <cell r="AN6765" t="str">
            <v>Belum Sertifikasi</v>
          </cell>
          <cell r="BB6765" t="str">
            <v>Belum</v>
          </cell>
        </row>
        <row r="6766">
          <cell r="N6766" t="str">
            <v>NON PNS</v>
          </cell>
          <cell r="R6766" t="str">
            <v>S1</v>
          </cell>
          <cell r="X6766" t="str">
            <v>P</v>
          </cell>
          <cell r="AC6766" t="str">
            <v>Guru</v>
          </cell>
          <cell r="AD6766" t="str">
            <v>TK</v>
          </cell>
          <cell r="AE6766" t="str">
            <v>KLOJEN</v>
          </cell>
          <cell r="AN6766" t="str">
            <v>Belum Sertifikasi</v>
          </cell>
          <cell r="BB6766" t="str">
            <v>Belum</v>
          </cell>
        </row>
        <row r="6767">
          <cell r="N6767" t="str">
            <v>NON PNS</v>
          </cell>
          <cell r="R6767" t="str">
            <v>S1</v>
          </cell>
          <cell r="X6767" t="str">
            <v>P</v>
          </cell>
          <cell r="AC6767" t="str">
            <v>Guru</v>
          </cell>
          <cell r="AD6767" t="str">
            <v>TK</v>
          </cell>
          <cell r="AE6767" t="str">
            <v>KLOJEN</v>
          </cell>
          <cell r="AN6767" t="str">
            <v>Belum Sertifikasi</v>
          </cell>
          <cell r="BB6767" t="str">
            <v>Belum</v>
          </cell>
        </row>
        <row r="6768">
          <cell r="N6768" t="str">
            <v>NON PNS</v>
          </cell>
          <cell r="R6768" t="str">
            <v>S1</v>
          </cell>
          <cell r="X6768" t="str">
            <v>P</v>
          </cell>
          <cell r="AC6768" t="str">
            <v>Guru</v>
          </cell>
          <cell r="AD6768" t="str">
            <v>TK</v>
          </cell>
          <cell r="AE6768" t="str">
            <v>KLOJEN</v>
          </cell>
          <cell r="AN6768" t="str">
            <v>Belum Sertifikasi</v>
          </cell>
          <cell r="BB6768" t="str">
            <v>Belum</v>
          </cell>
        </row>
        <row r="6769">
          <cell r="N6769" t="str">
            <v>NON PNS</v>
          </cell>
          <cell r="R6769" t="str">
            <v>S1</v>
          </cell>
          <cell r="X6769" t="str">
            <v>P</v>
          </cell>
          <cell r="AC6769" t="str">
            <v>Guru</v>
          </cell>
          <cell r="AD6769" t="str">
            <v>TK</v>
          </cell>
          <cell r="AE6769" t="str">
            <v>KLOJEN</v>
          </cell>
          <cell r="AN6769" t="str">
            <v>Lulus Sertifikasi</v>
          </cell>
          <cell r="BB6769" t="str">
            <v>Belum</v>
          </cell>
        </row>
        <row r="6770">
          <cell r="N6770" t="str">
            <v>NON PNS</v>
          </cell>
          <cell r="R6770" t="str">
            <v>S1</v>
          </cell>
          <cell r="X6770" t="str">
            <v>P</v>
          </cell>
          <cell r="AC6770" t="str">
            <v>Guru</v>
          </cell>
          <cell r="AD6770" t="str">
            <v>TK</v>
          </cell>
          <cell r="AE6770" t="str">
            <v>KLOJEN</v>
          </cell>
          <cell r="AN6770" t="str">
            <v>Belum Sertifikasi</v>
          </cell>
          <cell r="BB6770" t="str">
            <v>Belum</v>
          </cell>
        </row>
        <row r="6771">
          <cell r="N6771" t="str">
            <v>NON PNS</v>
          </cell>
          <cell r="R6771" t="str">
            <v>S1</v>
          </cell>
          <cell r="X6771" t="str">
            <v>P</v>
          </cell>
          <cell r="AC6771" t="str">
            <v>Guru</v>
          </cell>
          <cell r="AD6771" t="str">
            <v>TK</v>
          </cell>
          <cell r="AE6771" t="str">
            <v>KLOJEN</v>
          </cell>
          <cell r="AN6771" t="str">
            <v>Belum Sertifikasi</v>
          </cell>
          <cell r="BB6771" t="str">
            <v>Belum</v>
          </cell>
        </row>
        <row r="6772">
          <cell r="N6772" t="str">
            <v>NON PNS</v>
          </cell>
          <cell r="R6772" t="str">
            <v>S1</v>
          </cell>
          <cell r="X6772" t="str">
            <v>P</v>
          </cell>
          <cell r="AC6772" t="str">
            <v>Kepala Sekolah</v>
          </cell>
          <cell r="AD6772" t="str">
            <v>TK</v>
          </cell>
          <cell r="AE6772" t="str">
            <v>KLOJEN</v>
          </cell>
          <cell r="AN6772" t="str">
            <v>Lulus Sertifikasi</v>
          </cell>
          <cell r="BB6772" t="str">
            <v>Belum</v>
          </cell>
        </row>
        <row r="6773">
          <cell r="N6773" t="str">
            <v>NON PNS</v>
          </cell>
          <cell r="R6773" t="str">
            <v>SMA</v>
          </cell>
          <cell r="X6773" t="str">
            <v>P</v>
          </cell>
          <cell r="AC6773" t="str">
            <v>Guru</v>
          </cell>
          <cell r="AD6773" t="str">
            <v>TK</v>
          </cell>
          <cell r="AE6773" t="str">
            <v>BLIMBING</v>
          </cell>
          <cell r="AN6773" t="str">
            <v>Belum Sertifikasi</v>
          </cell>
          <cell r="BB6773" t="str">
            <v>Belum</v>
          </cell>
        </row>
        <row r="6774">
          <cell r="N6774" t="str">
            <v>NON PNS</v>
          </cell>
          <cell r="R6774" t="str">
            <v>S1</v>
          </cell>
          <cell r="X6774" t="str">
            <v>P</v>
          </cell>
          <cell r="AC6774" t="str">
            <v>Guru</v>
          </cell>
          <cell r="AD6774" t="str">
            <v>TK</v>
          </cell>
          <cell r="AE6774" t="str">
            <v>BLIMBING</v>
          </cell>
          <cell r="AN6774" t="str">
            <v>Belum Sertifikasi</v>
          </cell>
          <cell r="BB6774" t="str">
            <v>Belum</v>
          </cell>
        </row>
        <row r="6775">
          <cell r="N6775" t="str">
            <v>NON PNS</v>
          </cell>
          <cell r="R6775" t="str">
            <v>S1</v>
          </cell>
          <cell r="X6775" t="str">
            <v>P</v>
          </cell>
          <cell r="AC6775" t="str">
            <v>Guru</v>
          </cell>
          <cell r="AD6775" t="str">
            <v>TK</v>
          </cell>
          <cell r="AE6775" t="str">
            <v>BLIMBING</v>
          </cell>
          <cell r="AN6775" t="str">
            <v>Lulus Sertifikasi</v>
          </cell>
          <cell r="BB6775" t="str">
            <v>Belum</v>
          </cell>
        </row>
        <row r="6776">
          <cell r="N6776" t="str">
            <v>NON PNS</v>
          </cell>
          <cell r="R6776" t="str">
            <v>S1</v>
          </cell>
          <cell r="X6776" t="str">
            <v>P</v>
          </cell>
          <cell r="AC6776" t="str">
            <v>Kepala Sekolah</v>
          </cell>
          <cell r="AD6776" t="str">
            <v>TK</v>
          </cell>
          <cell r="AE6776" t="str">
            <v>BLIMBING</v>
          </cell>
          <cell r="AN6776" t="str">
            <v>Lulus Sertifikasi</v>
          </cell>
          <cell r="BB6776" t="str">
            <v>Belum</v>
          </cell>
        </row>
        <row r="6777">
          <cell r="N6777" t="str">
            <v>NON PNS</v>
          </cell>
          <cell r="R6777" t="str">
            <v>S1</v>
          </cell>
          <cell r="X6777" t="str">
            <v>P</v>
          </cell>
          <cell r="AC6777" t="str">
            <v>Guru</v>
          </cell>
          <cell r="AD6777" t="str">
            <v>TK</v>
          </cell>
          <cell r="AE6777" t="str">
            <v>LOWOK WARU</v>
          </cell>
          <cell r="AN6777" t="str">
            <v>Belum Sertifikasi</v>
          </cell>
          <cell r="BB6777" t="str">
            <v>Belum</v>
          </cell>
        </row>
        <row r="6778">
          <cell r="N6778" t="str">
            <v>NON PNS</v>
          </cell>
          <cell r="R6778" t="str">
            <v>S1</v>
          </cell>
          <cell r="X6778" t="str">
            <v>P</v>
          </cell>
          <cell r="AC6778" t="str">
            <v>Kepala Sekolah</v>
          </cell>
          <cell r="AD6778" t="str">
            <v>TK</v>
          </cell>
          <cell r="AE6778" t="str">
            <v>LOWOK WARU</v>
          </cell>
          <cell r="AN6778" t="str">
            <v>Lulus Sertifikasi</v>
          </cell>
          <cell r="BB6778" t="str">
            <v>Belum</v>
          </cell>
        </row>
        <row r="6779">
          <cell r="N6779" t="str">
            <v>NON PNS</v>
          </cell>
          <cell r="R6779" t="str">
            <v>SMA</v>
          </cell>
          <cell r="X6779" t="str">
            <v>P</v>
          </cell>
          <cell r="AC6779" t="str">
            <v>Guru</v>
          </cell>
          <cell r="AD6779" t="str">
            <v>TK</v>
          </cell>
          <cell r="AE6779" t="str">
            <v>LOWOK WARU</v>
          </cell>
          <cell r="AN6779" t="str">
            <v>Belum Sertifikasi</v>
          </cell>
          <cell r="BB6779" t="str">
            <v>Belum</v>
          </cell>
        </row>
        <row r="6780">
          <cell r="N6780" t="str">
            <v>NON PNS</v>
          </cell>
          <cell r="R6780" t="str">
            <v>SMA</v>
          </cell>
          <cell r="X6780" t="str">
            <v>P</v>
          </cell>
          <cell r="AC6780" t="str">
            <v>Kepala Sekolah</v>
          </cell>
          <cell r="AD6780" t="str">
            <v>TK</v>
          </cell>
          <cell r="AE6780" t="str">
            <v>SUKUN</v>
          </cell>
          <cell r="AN6780" t="str">
            <v>Belum Sertifikasi</v>
          </cell>
          <cell r="BB6780" t="str">
            <v>Belum</v>
          </cell>
        </row>
        <row r="6781">
          <cell r="N6781" t="str">
            <v>NON PNS</v>
          </cell>
          <cell r="R6781" t="str">
            <v>S1</v>
          </cell>
          <cell r="X6781" t="str">
            <v>P</v>
          </cell>
          <cell r="AC6781" t="str">
            <v>Guru</v>
          </cell>
          <cell r="AD6781" t="str">
            <v>TK</v>
          </cell>
          <cell r="AE6781" t="str">
            <v>SUKUN</v>
          </cell>
          <cell r="AN6781" t="str">
            <v>Lulus Sertifikasi</v>
          </cell>
          <cell r="BB6781" t="str">
            <v>Belum</v>
          </cell>
        </row>
        <row r="6782">
          <cell r="N6782" t="str">
            <v>NON PNS</v>
          </cell>
          <cell r="R6782" t="str">
            <v>S1</v>
          </cell>
          <cell r="X6782" t="str">
            <v>P</v>
          </cell>
          <cell r="AC6782" t="str">
            <v>Guru</v>
          </cell>
          <cell r="AD6782" t="str">
            <v>TK</v>
          </cell>
          <cell r="AE6782" t="str">
            <v>SUKUN</v>
          </cell>
          <cell r="AN6782" t="str">
            <v>Belum Sertifikasi</v>
          </cell>
          <cell r="BB6782" t="str">
            <v>Belum</v>
          </cell>
        </row>
        <row r="6783">
          <cell r="N6783" t="str">
            <v>NON PNS</v>
          </cell>
          <cell r="R6783" t="str">
            <v>S1</v>
          </cell>
          <cell r="X6783" t="str">
            <v>P</v>
          </cell>
          <cell r="AC6783" t="str">
            <v>Guru</v>
          </cell>
          <cell r="AD6783" t="str">
            <v>TK</v>
          </cell>
          <cell r="AE6783" t="str">
            <v>LOWOK WARU</v>
          </cell>
          <cell r="AN6783" t="str">
            <v>Belum Sertifikasi</v>
          </cell>
          <cell r="BB6783" t="str">
            <v>Belum</v>
          </cell>
        </row>
        <row r="6784">
          <cell r="N6784" t="str">
            <v>NON PNS</v>
          </cell>
          <cell r="R6784" t="str">
            <v>S1</v>
          </cell>
          <cell r="X6784" t="str">
            <v>P</v>
          </cell>
          <cell r="AC6784" t="str">
            <v>Guru</v>
          </cell>
          <cell r="AD6784" t="str">
            <v>TK</v>
          </cell>
          <cell r="AE6784" t="str">
            <v>LOWOK WARU</v>
          </cell>
          <cell r="AN6784" t="str">
            <v>Belum Sertifikasi</v>
          </cell>
          <cell r="BB6784" t="str">
            <v>Belum</v>
          </cell>
        </row>
        <row r="6785">
          <cell r="N6785" t="str">
            <v>NON PNS</v>
          </cell>
          <cell r="R6785" t="str">
            <v>S1</v>
          </cell>
          <cell r="X6785" t="str">
            <v>P</v>
          </cell>
          <cell r="AC6785" t="str">
            <v>Kepala Sekolah</v>
          </cell>
          <cell r="AD6785" t="str">
            <v>TK</v>
          </cell>
          <cell r="AE6785" t="str">
            <v>LOWOK WARU</v>
          </cell>
          <cell r="AN6785" t="str">
            <v>Belum Sertifikasi</v>
          </cell>
          <cell r="BB6785" t="str">
            <v>Belum</v>
          </cell>
        </row>
        <row r="6786">
          <cell r="N6786" t="str">
            <v>NON PNS</v>
          </cell>
          <cell r="R6786" t="str">
            <v>S1</v>
          </cell>
          <cell r="X6786" t="str">
            <v>P</v>
          </cell>
          <cell r="AC6786" t="str">
            <v>Guru</v>
          </cell>
          <cell r="AD6786" t="str">
            <v>TK</v>
          </cell>
          <cell r="AE6786" t="str">
            <v>LOWOK WARU</v>
          </cell>
          <cell r="AN6786" t="str">
            <v>Belum Sertifikasi</v>
          </cell>
          <cell r="BB6786" t="str">
            <v>Belum</v>
          </cell>
        </row>
        <row r="6787">
          <cell r="N6787" t="str">
            <v>NON PNS</v>
          </cell>
          <cell r="R6787" t="str">
            <v>S1</v>
          </cell>
          <cell r="X6787" t="str">
            <v>P</v>
          </cell>
          <cell r="AC6787" t="str">
            <v>Guru</v>
          </cell>
          <cell r="AD6787" t="str">
            <v>TK</v>
          </cell>
          <cell r="AE6787" t="str">
            <v>BLIMBING</v>
          </cell>
          <cell r="AN6787" t="str">
            <v>Lulus Sertifikasi</v>
          </cell>
          <cell r="BB6787" t="str">
            <v>Belum</v>
          </cell>
        </row>
        <row r="6788">
          <cell r="N6788" t="str">
            <v>NON PNS</v>
          </cell>
          <cell r="R6788" t="str">
            <v>S1</v>
          </cell>
          <cell r="X6788" t="str">
            <v>P</v>
          </cell>
          <cell r="AC6788" t="str">
            <v>Kepala Sekolah</v>
          </cell>
          <cell r="AD6788" t="str">
            <v>TK</v>
          </cell>
          <cell r="AE6788" t="str">
            <v>BLIMBING</v>
          </cell>
          <cell r="AN6788" t="str">
            <v>Lulus Sertifikasi</v>
          </cell>
          <cell r="BB6788" t="str">
            <v>Belum</v>
          </cell>
        </row>
        <row r="6789">
          <cell r="N6789" t="str">
            <v>NON PNS</v>
          </cell>
          <cell r="R6789" t="str">
            <v>SMA</v>
          </cell>
          <cell r="X6789" t="str">
            <v>P</v>
          </cell>
          <cell r="AC6789" t="str">
            <v>Guru</v>
          </cell>
          <cell r="AD6789" t="str">
            <v>TK</v>
          </cell>
          <cell r="AE6789" t="str">
            <v>BLIMBING</v>
          </cell>
          <cell r="AN6789" t="str">
            <v>Belum Sertifikasi</v>
          </cell>
          <cell r="BB6789" t="str">
            <v>Belum</v>
          </cell>
        </row>
        <row r="6790">
          <cell r="N6790" t="str">
            <v>NON PNS</v>
          </cell>
          <cell r="R6790" t="str">
            <v>S1</v>
          </cell>
          <cell r="X6790" t="str">
            <v>P</v>
          </cell>
          <cell r="AC6790" t="str">
            <v>Guru</v>
          </cell>
          <cell r="AD6790" t="str">
            <v>TK</v>
          </cell>
          <cell r="AE6790" t="str">
            <v>KLOJEN</v>
          </cell>
          <cell r="AN6790" t="str">
            <v>Belum Sertifikasi</v>
          </cell>
          <cell r="BB6790" t="str">
            <v>Belum</v>
          </cell>
        </row>
        <row r="6791">
          <cell r="N6791" t="str">
            <v>NON PNS</v>
          </cell>
          <cell r="R6791" t="str">
            <v>S1</v>
          </cell>
          <cell r="X6791" t="str">
            <v>P</v>
          </cell>
          <cell r="AC6791" t="str">
            <v>Kepala Sekolah</v>
          </cell>
          <cell r="AD6791" t="str">
            <v>TK</v>
          </cell>
          <cell r="AE6791" t="str">
            <v>KLOJEN</v>
          </cell>
          <cell r="AN6791" t="str">
            <v>Belum Sertifikasi</v>
          </cell>
          <cell r="BB6791" t="str">
            <v>Belum</v>
          </cell>
        </row>
        <row r="6792">
          <cell r="N6792" t="str">
            <v>NON PNS</v>
          </cell>
          <cell r="R6792" t="str">
            <v>S1</v>
          </cell>
          <cell r="X6792" t="str">
            <v>P</v>
          </cell>
          <cell r="AC6792" t="str">
            <v>Guru</v>
          </cell>
          <cell r="AD6792" t="str">
            <v>TK</v>
          </cell>
          <cell r="AE6792" t="str">
            <v>LOWOK WARU</v>
          </cell>
          <cell r="AN6792" t="str">
            <v>Belum Sertifikasi</v>
          </cell>
          <cell r="BB6792" t="str">
            <v>Belum</v>
          </cell>
        </row>
        <row r="6793">
          <cell r="N6793" t="str">
            <v>NON PNS</v>
          </cell>
          <cell r="R6793" t="str">
            <v>S1</v>
          </cell>
          <cell r="X6793" t="str">
            <v>P</v>
          </cell>
          <cell r="AC6793" t="str">
            <v>Guru</v>
          </cell>
          <cell r="AD6793" t="str">
            <v>TK</v>
          </cell>
          <cell r="AE6793" t="str">
            <v>LOWOK WARU</v>
          </cell>
          <cell r="AN6793" t="str">
            <v>Lulus Sertifikasi</v>
          </cell>
          <cell r="BB6793" t="str">
            <v>Belum</v>
          </cell>
        </row>
        <row r="6794">
          <cell r="N6794" t="str">
            <v>NON PNS</v>
          </cell>
          <cell r="R6794" t="str">
            <v>S1</v>
          </cell>
          <cell r="X6794" t="str">
            <v>P</v>
          </cell>
          <cell r="AC6794" t="str">
            <v>Kepala Sekolah</v>
          </cell>
          <cell r="AD6794" t="str">
            <v>TK</v>
          </cell>
          <cell r="AE6794" t="str">
            <v>LOWOK WARU</v>
          </cell>
          <cell r="AN6794" t="str">
            <v>Lulus Sertifikasi</v>
          </cell>
          <cell r="BB6794" t="str">
            <v>Belum</v>
          </cell>
        </row>
        <row r="6795">
          <cell r="N6795" t="str">
            <v>NON PNS</v>
          </cell>
          <cell r="R6795" t="str">
            <v>S1</v>
          </cell>
          <cell r="X6795" t="str">
            <v>P</v>
          </cell>
          <cell r="AC6795" t="str">
            <v>Guru</v>
          </cell>
          <cell r="AD6795" t="str">
            <v>TK</v>
          </cell>
          <cell r="AE6795" t="str">
            <v>LOWOK WARU</v>
          </cell>
          <cell r="AN6795" t="str">
            <v>Lulus Sertifikasi</v>
          </cell>
          <cell r="BB6795" t="str">
            <v>Belum</v>
          </cell>
        </row>
        <row r="6796">
          <cell r="N6796" t="str">
            <v>NON PNS</v>
          </cell>
          <cell r="R6796" t="str">
            <v>S1</v>
          </cell>
          <cell r="X6796" t="str">
            <v>P</v>
          </cell>
          <cell r="AC6796" t="str">
            <v>Kepala Sekolah</v>
          </cell>
          <cell r="AD6796" t="str">
            <v>TK</v>
          </cell>
          <cell r="AE6796" t="str">
            <v>BLIMBING</v>
          </cell>
          <cell r="AN6796" t="str">
            <v>Lulus Sertifikasi</v>
          </cell>
          <cell r="BB6796" t="str">
            <v>Belum</v>
          </cell>
        </row>
        <row r="6797">
          <cell r="N6797" t="str">
            <v>NON PNS</v>
          </cell>
          <cell r="R6797" t="str">
            <v>SMA</v>
          </cell>
          <cell r="X6797" t="str">
            <v>P</v>
          </cell>
          <cell r="AC6797" t="str">
            <v>Guru</v>
          </cell>
          <cell r="AD6797" t="str">
            <v>TK</v>
          </cell>
          <cell r="AE6797" t="str">
            <v>BLIMBING</v>
          </cell>
          <cell r="AN6797" t="str">
            <v>Belum Sertifikasi</v>
          </cell>
          <cell r="BB6797" t="str">
            <v>Belum</v>
          </cell>
        </row>
        <row r="6798">
          <cell r="N6798" t="str">
            <v>NON PNS</v>
          </cell>
          <cell r="R6798" t="str">
            <v>S1</v>
          </cell>
          <cell r="X6798" t="str">
            <v>P</v>
          </cell>
          <cell r="AC6798" t="str">
            <v>Guru</v>
          </cell>
          <cell r="AD6798" t="str">
            <v>TK</v>
          </cell>
          <cell r="AE6798" t="str">
            <v>BLIMBING</v>
          </cell>
          <cell r="AN6798" t="str">
            <v>Lulus Sertifikasi</v>
          </cell>
          <cell r="BB6798" t="str">
            <v>Belum</v>
          </cell>
        </row>
        <row r="6799">
          <cell r="N6799" t="str">
            <v>NON PNS</v>
          </cell>
          <cell r="R6799" t="str">
            <v>S1</v>
          </cell>
          <cell r="X6799" t="str">
            <v>P</v>
          </cell>
          <cell r="AC6799" t="str">
            <v>Guru</v>
          </cell>
          <cell r="AD6799" t="str">
            <v>TK</v>
          </cell>
          <cell r="AE6799" t="str">
            <v>KLOJEN</v>
          </cell>
          <cell r="AN6799" t="str">
            <v>Lulus Sertifikasi</v>
          </cell>
          <cell r="BB6799" t="str">
            <v>Belum</v>
          </cell>
        </row>
        <row r="6800">
          <cell r="N6800" t="str">
            <v>NON PNS</v>
          </cell>
          <cell r="R6800" t="str">
            <v>S1</v>
          </cell>
          <cell r="X6800" t="str">
            <v>P</v>
          </cell>
          <cell r="AC6800" t="str">
            <v>Kepala Sekolah</v>
          </cell>
          <cell r="AD6800" t="str">
            <v>TK</v>
          </cell>
          <cell r="AE6800" t="str">
            <v>KLOJEN</v>
          </cell>
          <cell r="AN6800" t="str">
            <v>Lulus Sertifikasi</v>
          </cell>
          <cell r="BB6800" t="str">
            <v>Belum</v>
          </cell>
        </row>
        <row r="6801">
          <cell r="N6801" t="str">
            <v>NON PNS</v>
          </cell>
          <cell r="R6801" t="str">
            <v>S1</v>
          </cell>
          <cell r="X6801" t="str">
            <v>P</v>
          </cell>
          <cell r="AC6801" t="str">
            <v>Tenaga Administrasi Sekolah</v>
          </cell>
          <cell r="AD6801" t="str">
            <v>TK</v>
          </cell>
          <cell r="AE6801" t="str">
            <v>KLOJEN</v>
          </cell>
          <cell r="AN6801" t="str">
            <v>Lulus Sertifikasi</v>
          </cell>
          <cell r="BB6801" t="str">
            <v>Belum</v>
          </cell>
        </row>
        <row r="6802">
          <cell r="N6802" t="str">
            <v>NON PNS</v>
          </cell>
          <cell r="R6802" t="str">
            <v>SMA</v>
          </cell>
          <cell r="X6802" t="str">
            <v>P</v>
          </cell>
          <cell r="AC6802" t="str">
            <v>Guru</v>
          </cell>
          <cell r="AD6802" t="str">
            <v>TK</v>
          </cell>
          <cell r="AE6802" t="str">
            <v>KEDUNG KANDANG</v>
          </cell>
          <cell r="AN6802" t="str">
            <v>Belum Sertifikasi</v>
          </cell>
          <cell r="BB6802" t="str">
            <v>Belum</v>
          </cell>
        </row>
        <row r="6803">
          <cell r="N6803" t="str">
            <v>NON PNS</v>
          </cell>
          <cell r="R6803" t="str">
            <v>S1</v>
          </cell>
          <cell r="X6803" t="str">
            <v>P</v>
          </cell>
          <cell r="AC6803" t="str">
            <v>Guru</v>
          </cell>
          <cell r="AD6803" t="str">
            <v>TK</v>
          </cell>
          <cell r="AE6803" t="str">
            <v>KEDUNG KANDANG</v>
          </cell>
          <cell r="AN6803" t="str">
            <v>Belum Sertifikasi</v>
          </cell>
          <cell r="BB6803" t="str">
            <v>Belum</v>
          </cell>
        </row>
        <row r="6804">
          <cell r="N6804" t="str">
            <v>NON PNS</v>
          </cell>
          <cell r="R6804" t="str">
            <v>S1</v>
          </cell>
          <cell r="X6804" t="str">
            <v>P</v>
          </cell>
          <cell r="AC6804" t="str">
            <v>Kepala Sekolah</v>
          </cell>
          <cell r="AD6804" t="str">
            <v>TK</v>
          </cell>
          <cell r="AE6804" t="str">
            <v>KEDUNG KANDANG</v>
          </cell>
          <cell r="AN6804" t="str">
            <v>Belum Sertifikasi</v>
          </cell>
          <cell r="BB6804" t="str">
            <v>Belum</v>
          </cell>
        </row>
        <row r="6805">
          <cell r="N6805" t="str">
            <v>NON PNS</v>
          </cell>
          <cell r="R6805" t="str">
            <v>S1</v>
          </cell>
          <cell r="X6805" t="str">
            <v>P</v>
          </cell>
          <cell r="AC6805" t="str">
            <v>Guru</v>
          </cell>
          <cell r="AD6805" t="str">
            <v>TK</v>
          </cell>
          <cell r="AE6805" t="str">
            <v>KEDUNG KANDANG</v>
          </cell>
          <cell r="AN6805" t="str">
            <v>Belum Sertifikasi</v>
          </cell>
          <cell r="BB6805" t="str">
            <v>Belum</v>
          </cell>
        </row>
        <row r="6806">
          <cell r="N6806" t="str">
            <v>NON PNS</v>
          </cell>
          <cell r="R6806" t="str">
            <v>SMA</v>
          </cell>
          <cell r="X6806" t="str">
            <v>P</v>
          </cell>
          <cell r="AC6806" t="str">
            <v>Guru</v>
          </cell>
          <cell r="AD6806" t="str">
            <v>TK</v>
          </cell>
          <cell r="AE6806" t="str">
            <v>KEDUNG KANDANG</v>
          </cell>
          <cell r="AN6806" t="str">
            <v>Belum Sertifikasi</v>
          </cell>
          <cell r="BB6806" t="str">
            <v>Belum</v>
          </cell>
        </row>
        <row r="6807">
          <cell r="N6807" t="str">
            <v>NON PNS</v>
          </cell>
          <cell r="R6807" t="str">
            <v>SMA</v>
          </cell>
          <cell r="X6807" t="str">
            <v>P</v>
          </cell>
          <cell r="AC6807" t="str">
            <v>Guru</v>
          </cell>
          <cell r="AD6807" t="str">
            <v>TK</v>
          </cell>
          <cell r="AE6807" t="str">
            <v>BLIMBING</v>
          </cell>
          <cell r="AN6807" t="str">
            <v>Belum Sertifikasi</v>
          </cell>
          <cell r="BB6807" t="str">
            <v>Belum</v>
          </cell>
        </row>
        <row r="6808">
          <cell r="N6808" t="str">
            <v>NON PNS</v>
          </cell>
          <cell r="R6808" t="str">
            <v>S1</v>
          </cell>
          <cell r="X6808" t="str">
            <v>P</v>
          </cell>
          <cell r="AC6808" t="str">
            <v>Guru</v>
          </cell>
          <cell r="AD6808" t="str">
            <v>TK</v>
          </cell>
          <cell r="AE6808" t="str">
            <v>BLIMBING</v>
          </cell>
          <cell r="AN6808" t="str">
            <v>Belum Sertifikasi</v>
          </cell>
          <cell r="BB6808" t="str">
            <v>Belum</v>
          </cell>
        </row>
        <row r="6809">
          <cell r="N6809" t="str">
            <v>NON PNS</v>
          </cell>
          <cell r="R6809" t="str">
            <v>S1</v>
          </cell>
          <cell r="X6809" t="str">
            <v>P</v>
          </cell>
          <cell r="AC6809" t="str">
            <v>Kepala Sekolah</v>
          </cell>
          <cell r="AD6809" t="str">
            <v>TK</v>
          </cell>
          <cell r="AE6809" t="str">
            <v>BLIMBING</v>
          </cell>
          <cell r="AN6809" t="str">
            <v>Belum Sertifikasi</v>
          </cell>
          <cell r="BB6809" t="str">
            <v>Belum</v>
          </cell>
        </row>
        <row r="6810">
          <cell r="N6810" t="str">
            <v>NON PNS</v>
          </cell>
          <cell r="R6810" t="str">
            <v>SMA</v>
          </cell>
          <cell r="X6810" t="str">
            <v>P</v>
          </cell>
          <cell r="AC6810" t="str">
            <v>Guru</v>
          </cell>
          <cell r="AD6810" t="str">
            <v>TK</v>
          </cell>
          <cell r="AE6810" t="str">
            <v>BLIMBING</v>
          </cell>
          <cell r="AN6810" t="str">
            <v>Belum Sertifikasi</v>
          </cell>
          <cell r="BB6810" t="str">
            <v>Belum</v>
          </cell>
        </row>
        <row r="6811">
          <cell r="N6811" t="str">
            <v>NON PNS</v>
          </cell>
          <cell r="R6811" t="str">
            <v>D3</v>
          </cell>
          <cell r="X6811" t="str">
            <v>P</v>
          </cell>
          <cell r="AC6811" t="str">
            <v>Tenaga Administrasi Sekolah</v>
          </cell>
          <cell r="AD6811" t="str">
            <v>TK</v>
          </cell>
          <cell r="AE6811" t="str">
            <v>BLIMBING</v>
          </cell>
          <cell r="AN6811" t="str">
            <v>Belum Sertifikasi</v>
          </cell>
          <cell r="BB6811" t="str">
            <v>Belum</v>
          </cell>
        </row>
        <row r="6812">
          <cell r="N6812" t="str">
            <v>NON PNS</v>
          </cell>
          <cell r="R6812" t="str">
            <v>S1</v>
          </cell>
          <cell r="X6812" t="str">
            <v>P</v>
          </cell>
          <cell r="AC6812" t="str">
            <v>Guru</v>
          </cell>
          <cell r="AD6812" t="str">
            <v>TK</v>
          </cell>
          <cell r="AE6812" t="str">
            <v>KLOJEN</v>
          </cell>
          <cell r="AN6812" t="str">
            <v>Lulus Sertifikasi</v>
          </cell>
          <cell r="BB6812" t="str">
            <v>Belum</v>
          </cell>
        </row>
        <row r="6813">
          <cell r="N6813" t="str">
            <v>NON PNS</v>
          </cell>
          <cell r="R6813" t="str">
            <v>S1</v>
          </cell>
          <cell r="X6813" t="str">
            <v>P</v>
          </cell>
          <cell r="AC6813" t="str">
            <v>Kepala Sekolah</v>
          </cell>
          <cell r="AD6813" t="str">
            <v>TK</v>
          </cell>
          <cell r="AE6813" t="str">
            <v>KLOJEN</v>
          </cell>
          <cell r="AN6813" t="str">
            <v>Lulus Sertifikasi</v>
          </cell>
          <cell r="BB6813" t="str">
            <v>Belum</v>
          </cell>
        </row>
        <row r="6814">
          <cell r="N6814" t="str">
            <v>NON PNS</v>
          </cell>
          <cell r="R6814" t="str">
            <v>SMA</v>
          </cell>
          <cell r="X6814" t="str">
            <v>P</v>
          </cell>
          <cell r="AC6814" t="str">
            <v>Guru</v>
          </cell>
          <cell r="AD6814" t="str">
            <v>TK</v>
          </cell>
          <cell r="AE6814" t="str">
            <v>LOWOK WARU</v>
          </cell>
          <cell r="AN6814" t="str">
            <v>Belum Sertifikasi</v>
          </cell>
          <cell r="BB6814" t="str">
            <v>Belum</v>
          </cell>
        </row>
        <row r="6815">
          <cell r="N6815" t="str">
            <v>NON PNS</v>
          </cell>
          <cell r="R6815" t="str">
            <v>S1</v>
          </cell>
          <cell r="X6815" t="str">
            <v>P</v>
          </cell>
          <cell r="AC6815" t="str">
            <v>Guru</v>
          </cell>
          <cell r="AD6815" t="str">
            <v>TK</v>
          </cell>
          <cell r="AE6815" t="str">
            <v>LOWOK WARU</v>
          </cell>
          <cell r="AN6815" t="str">
            <v>Belum Sertifikasi</v>
          </cell>
          <cell r="BB6815" t="str">
            <v>Belum</v>
          </cell>
        </row>
        <row r="6816">
          <cell r="N6816" t="str">
            <v>NON PNS</v>
          </cell>
          <cell r="R6816" t="str">
            <v>S1</v>
          </cell>
          <cell r="X6816" t="str">
            <v>P</v>
          </cell>
          <cell r="AC6816" t="str">
            <v>Guru</v>
          </cell>
          <cell r="AD6816" t="str">
            <v>TK</v>
          </cell>
          <cell r="AE6816" t="str">
            <v>LOWOK WARU</v>
          </cell>
          <cell r="AN6816" t="str">
            <v>Belum Sertifikasi</v>
          </cell>
          <cell r="BB6816" t="str">
            <v>Belum</v>
          </cell>
        </row>
        <row r="6817">
          <cell r="N6817" t="str">
            <v>NON PNS</v>
          </cell>
          <cell r="R6817" t="str">
            <v>S1</v>
          </cell>
          <cell r="X6817" t="str">
            <v>P</v>
          </cell>
          <cell r="AC6817" t="str">
            <v>Kepala Sekolah</v>
          </cell>
          <cell r="AD6817" t="str">
            <v>TK</v>
          </cell>
          <cell r="AE6817" t="str">
            <v>LOWOK WARU</v>
          </cell>
          <cell r="AN6817" t="str">
            <v>Lulus Sertifikasi</v>
          </cell>
          <cell r="BB6817" t="str">
            <v>Belum</v>
          </cell>
        </row>
        <row r="6818">
          <cell r="N6818" t="str">
            <v>NON PNS</v>
          </cell>
          <cell r="R6818" t="str">
            <v>S1</v>
          </cell>
          <cell r="X6818" t="str">
            <v>P</v>
          </cell>
          <cell r="AC6818" t="str">
            <v>Guru</v>
          </cell>
          <cell r="AD6818" t="str">
            <v>TK</v>
          </cell>
          <cell r="AE6818" t="str">
            <v>KLOJEN</v>
          </cell>
          <cell r="AN6818" t="str">
            <v>Belum Sertifikasi</v>
          </cell>
          <cell r="BB6818" t="str">
            <v>Belum</v>
          </cell>
        </row>
        <row r="6819">
          <cell r="N6819" t="str">
            <v>NON PNS</v>
          </cell>
          <cell r="R6819" t="str">
            <v>S1</v>
          </cell>
          <cell r="X6819" t="str">
            <v>P</v>
          </cell>
          <cell r="AC6819" t="str">
            <v>Guru</v>
          </cell>
          <cell r="AD6819" t="str">
            <v>TK</v>
          </cell>
          <cell r="AE6819" t="str">
            <v>KLOJEN</v>
          </cell>
          <cell r="AN6819" t="str">
            <v>Belum Sertifikasi</v>
          </cell>
          <cell r="BB6819" t="str">
            <v>Belum</v>
          </cell>
        </row>
        <row r="6820">
          <cell r="N6820" t="str">
            <v>NON PNS</v>
          </cell>
          <cell r="R6820" t="str">
            <v>S2</v>
          </cell>
          <cell r="X6820" t="str">
            <v>P</v>
          </cell>
          <cell r="AC6820" t="str">
            <v>Kepala Sekolah</v>
          </cell>
          <cell r="AD6820" t="str">
            <v>TK</v>
          </cell>
          <cell r="AE6820" t="str">
            <v>KLOJEN</v>
          </cell>
          <cell r="AN6820" t="str">
            <v>Lulus Sertifikasi</v>
          </cell>
          <cell r="BB6820" t="str">
            <v>Belum</v>
          </cell>
        </row>
        <row r="6821">
          <cell r="N6821" t="str">
            <v>NON PNS</v>
          </cell>
          <cell r="R6821" t="str">
            <v>SMA</v>
          </cell>
          <cell r="X6821" t="str">
            <v>P</v>
          </cell>
          <cell r="AC6821" t="str">
            <v>Tenaga Administrasi Sekolah</v>
          </cell>
          <cell r="AD6821" t="str">
            <v>TK</v>
          </cell>
          <cell r="AE6821" t="str">
            <v>KLOJEN</v>
          </cell>
          <cell r="AN6821" t="str">
            <v>Belum Sertifikasi</v>
          </cell>
          <cell r="BB6821" t="str">
            <v>Belum</v>
          </cell>
        </row>
        <row r="6822">
          <cell r="N6822" t="str">
            <v>NON PNS</v>
          </cell>
          <cell r="R6822" t="str">
            <v>S1</v>
          </cell>
          <cell r="X6822" t="str">
            <v>P</v>
          </cell>
          <cell r="AC6822" t="str">
            <v>Guru</v>
          </cell>
          <cell r="AD6822" t="str">
            <v>TK</v>
          </cell>
          <cell r="AE6822" t="str">
            <v>SUKUN</v>
          </cell>
          <cell r="AN6822" t="str">
            <v>Lulus Sertifikasi</v>
          </cell>
          <cell r="BB6822" t="str">
            <v>Belum</v>
          </cell>
        </row>
        <row r="6823">
          <cell r="N6823" t="str">
            <v>NON PNS</v>
          </cell>
          <cell r="R6823" t="str">
            <v>S1</v>
          </cell>
          <cell r="X6823" t="str">
            <v>P</v>
          </cell>
          <cell r="AC6823" t="str">
            <v>Guru</v>
          </cell>
          <cell r="AD6823" t="str">
            <v>TK</v>
          </cell>
          <cell r="AE6823" t="str">
            <v>SUKUN</v>
          </cell>
          <cell r="AN6823" t="str">
            <v>Lulus Sertifikasi</v>
          </cell>
          <cell r="BB6823" t="str">
            <v>Belum</v>
          </cell>
        </row>
        <row r="6824">
          <cell r="N6824" t="str">
            <v>NON PNS</v>
          </cell>
          <cell r="R6824" t="str">
            <v>S1</v>
          </cell>
          <cell r="X6824" t="str">
            <v>P</v>
          </cell>
          <cell r="AC6824" t="str">
            <v>Guru</v>
          </cell>
          <cell r="AD6824" t="str">
            <v>TK</v>
          </cell>
          <cell r="AE6824" t="str">
            <v>SUKUN</v>
          </cell>
          <cell r="AN6824" t="str">
            <v>Lulus Sertifikasi</v>
          </cell>
          <cell r="BB6824" t="str">
            <v>Lulus</v>
          </cell>
        </row>
        <row r="6825">
          <cell r="N6825" t="str">
            <v>NON PNS</v>
          </cell>
          <cell r="R6825" t="str">
            <v>S1</v>
          </cell>
          <cell r="X6825" t="str">
            <v>P</v>
          </cell>
          <cell r="AC6825" t="str">
            <v>Kepala Sekolah</v>
          </cell>
          <cell r="AD6825" t="str">
            <v>TK</v>
          </cell>
          <cell r="AE6825" t="str">
            <v>SUKUN</v>
          </cell>
          <cell r="AN6825" t="str">
            <v>Lulus Sertifikasi</v>
          </cell>
          <cell r="BB6825" t="str">
            <v>Belum</v>
          </cell>
        </row>
        <row r="6826">
          <cell r="N6826" t="str">
            <v>NON PNS</v>
          </cell>
          <cell r="R6826" t="str">
            <v>S1</v>
          </cell>
          <cell r="X6826" t="str">
            <v>P</v>
          </cell>
          <cell r="AC6826" t="str">
            <v>Guru</v>
          </cell>
          <cell r="AD6826" t="str">
            <v>TK</v>
          </cell>
          <cell r="AE6826" t="str">
            <v>BLIMBING</v>
          </cell>
          <cell r="AN6826" t="str">
            <v>Belum Sertifikasi</v>
          </cell>
          <cell r="BB6826" t="str">
            <v>Belum</v>
          </cell>
        </row>
        <row r="6827">
          <cell r="N6827" t="str">
            <v>NON PNS</v>
          </cell>
          <cell r="R6827" t="str">
            <v>S1</v>
          </cell>
          <cell r="X6827" t="str">
            <v>P</v>
          </cell>
          <cell r="AC6827" t="str">
            <v>Guru</v>
          </cell>
          <cell r="AD6827" t="str">
            <v>TK</v>
          </cell>
          <cell r="AE6827" t="str">
            <v>BLIMBING</v>
          </cell>
          <cell r="AN6827" t="str">
            <v>Belum Sertifikasi</v>
          </cell>
          <cell r="BB6827" t="str">
            <v>Belum</v>
          </cell>
        </row>
        <row r="6828">
          <cell r="N6828" t="str">
            <v>NON PNS</v>
          </cell>
          <cell r="R6828" t="str">
            <v>S1</v>
          </cell>
          <cell r="X6828" t="str">
            <v>P</v>
          </cell>
          <cell r="AC6828" t="str">
            <v>Guru</v>
          </cell>
          <cell r="AD6828" t="str">
            <v>TK</v>
          </cell>
          <cell r="AE6828" t="str">
            <v>BLIMBING</v>
          </cell>
          <cell r="AN6828" t="str">
            <v>Lulus Sertifikasi</v>
          </cell>
          <cell r="BB6828" t="str">
            <v>Belum</v>
          </cell>
        </row>
        <row r="6829">
          <cell r="N6829" t="str">
            <v>NON PNS</v>
          </cell>
          <cell r="R6829" t="str">
            <v>S1</v>
          </cell>
          <cell r="X6829" t="str">
            <v>P</v>
          </cell>
          <cell r="AC6829" t="str">
            <v>Guru</v>
          </cell>
          <cell r="AD6829" t="str">
            <v>TK</v>
          </cell>
          <cell r="AE6829" t="str">
            <v>BLIMBING</v>
          </cell>
          <cell r="AN6829" t="str">
            <v>Lulus Sertifikasi</v>
          </cell>
          <cell r="BB6829" t="str">
            <v>Belum</v>
          </cell>
        </row>
        <row r="6830">
          <cell r="N6830" t="str">
            <v>NON PNS</v>
          </cell>
          <cell r="R6830" t="str">
            <v>S1</v>
          </cell>
          <cell r="X6830" t="str">
            <v>P</v>
          </cell>
          <cell r="AC6830" t="str">
            <v>Guru</v>
          </cell>
          <cell r="AD6830" t="str">
            <v>TK</v>
          </cell>
          <cell r="AE6830" t="str">
            <v>BLIMBING</v>
          </cell>
          <cell r="AN6830" t="str">
            <v>Lulus Sertifikasi</v>
          </cell>
          <cell r="BB6830" t="str">
            <v>Belum</v>
          </cell>
        </row>
        <row r="6831">
          <cell r="N6831" t="str">
            <v>NON PNS</v>
          </cell>
          <cell r="R6831" t="str">
            <v>S1</v>
          </cell>
          <cell r="X6831" t="str">
            <v>P</v>
          </cell>
          <cell r="AC6831" t="str">
            <v>Guru</v>
          </cell>
          <cell r="AD6831" t="str">
            <v>TK</v>
          </cell>
          <cell r="AE6831" t="str">
            <v>BLIMBING</v>
          </cell>
          <cell r="AN6831" t="str">
            <v>Lulus Sertifikasi</v>
          </cell>
          <cell r="BB6831" t="str">
            <v>Belum</v>
          </cell>
        </row>
        <row r="6832">
          <cell r="N6832" t="str">
            <v>NON PNS</v>
          </cell>
          <cell r="R6832" t="str">
            <v>S1</v>
          </cell>
          <cell r="X6832" t="str">
            <v>P</v>
          </cell>
          <cell r="AC6832" t="str">
            <v>Guru</v>
          </cell>
          <cell r="AD6832" t="str">
            <v>TK</v>
          </cell>
          <cell r="AE6832" t="str">
            <v>BLIMBING</v>
          </cell>
          <cell r="AN6832" t="str">
            <v>Lulus Sertifikasi</v>
          </cell>
          <cell r="BB6832" t="str">
            <v>Belum</v>
          </cell>
        </row>
        <row r="6833">
          <cell r="N6833" t="str">
            <v>NON PNS</v>
          </cell>
          <cell r="R6833" t="str">
            <v>SMA</v>
          </cell>
          <cell r="X6833" t="str">
            <v>P</v>
          </cell>
          <cell r="AC6833" t="str">
            <v>Guru</v>
          </cell>
          <cell r="AD6833" t="str">
            <v>TK</v>
          </cell>
          <cell r="AE6833" t="str">
            <v>BLIMBING</v>
          </cell>
          <cell r="AN6833" t="str">
            <v>Belum Sertifikasi</v>
          </cell>
          <cell r="BB6833" t="str">
            <v>Belum</v>
          </cell>
        </row>
        <row r="6834">
          <cell r="N6834" t="str">
            <v>NON PNS</v>
          </cell>
          <cell r="R6834" t="str">
            <v>SMA</v>
          </cell>
          <cell r="X6834" t="str">
            <v>L</v>
          </cell>
          <cell r="AC6834" t="str">
            <v>Guru</v>
          </cell>
          <cell r="AD6834" t="str">
            <v>TK</v>
          </cell>
          <cell r="AE6834" t="str">
            <v>LOWOK WARU</v>
          </cell>
          <cell r="AN6834" t="str">
            <v>Belum Sertifikasi</v>
          </cell>
          <cell r="BB6834" t="str">
            <v>Belum</v>
          </cell>
        </row>
        <row r="6835">
          <cell r="N6835" t="str">
            <v>NON PNS</v>
          </cell>
          <cell r="R6835" t="str">
            <v>S1</v>
          </cell>
          <cell r="X6835" t="str">
            <v>P</v>
          </cell>
          <cell r="AC6835" t="str">
            <v>Kepala Sekolah</v>
          </cell>
          <cell r="AD6835" t="str">
            <v>TK</v>
          </cell>
          <cell r="AE6835" t="str">
            <v>LOWOK WARU</v>
          </cell>
          <cell r="AN6835" t="str">
            <v>Belum Sertifikasi</v>
          </cell>
          <cell r="BB6835" t="str">
            <v>Belum</v>
          </cell>
        </row>
        <row r="6836">
          <cell r="N6836" t="str">
            <v>NON PNS</v>
          </cell>
          <cell r="R6836" t="str">
            <v>S1</v>
          </cell>
          <cell r="X6836" t="str">
            <v>P</v>
          </cell>
          <cell r="AC6836" t="str">
            <v>Guru</v>
          </cell>
          <cell r="AD6836" t="str">
            <v>TK</v>
          </cell>
          <cell r="AE6836" t="str">
            <v>KEDUNG KANDANG</v>
          </cell>
          <cell r="AN6836" t="str">
            <v>Lulus Sertifikasi</v>
          </cell>
          <cell r="BB6836" t="str">
            <v>Belum</v>
          </cell>
        </row>
        <row r="6837">
          <cell r="N6837" t="str">
            <v>NON PNS</v>
          </cell>
          <cell r="R6837" t="str">
            <v>S1</v>
          </cell>
          <cell r="X6837" t="str">
            <v>P</v>
          </cell>
          <cell r="AC6837" t="str">
            <v>Guru</v>
          </cell>
          <cell r="AD6837" t="str">
            <v>TK</v>
          </cell>
          <cell r="AE6837" t="str">
            <v>KEDUNG KANDANG</v>
          </cell>
          <cell r="AN6837" t="str">
            <v>Lulus Sertifikasi</v>
          </cell>
          <cell r="BB6837" t="str">
            <v>Belum</v>
          </cell>
        </row>
        <row r="6838">
          <cell r="N6838" t="str">
            <v>NON PNS</v>
          </cell>
          <cell r="R6838" t="str">
            <v>S1</v>
          </cell>
          <cell r="X6838" t="str">
            <v>P</v>
          </cell>
          <cell r="AC6838" t="str">
            <v>Guru</v>
          </cell>
          <cell r="AD6838" t="str">
            <v>TK</v>
          </cell>
          <cell r="AE6838" t="str">
            <v>KEDUNG KANDANG</v>
          </cell>
          <cell r="AN6838" t="str">
            <v>Belum Sertifikasi</v>
          </cell>
          <cell r="BB6838" t="str">
            <v>Belum</v>
          </cell>
        </row>
        <row r="6839">
          <cell r="N6839" t="str">
            <v>NON PNS</v>
          </cell>
          <cell r="R6839" t="str">
            <v>S1</v>
          </cell>
          <cell r="X6839" t="str">
            <v>P</v>
          </cell>
          <cell r="AC6839" t="str">
            <v>Kepala Sekolah</v>
          </cell>
          <cell r="AD6839" t="str">
            <v>TK</v>
          </cell>
          <cell r="AE6839" t="str">
            <v>KEDUNG KANDANG</v>
          </cell>
          <cell r="AN6839" t="str">
            <v>Lulus Sertifikasi</v>
          </cell>
          <cell r="BB6839" t="str">
            <v>Belum</v>
          </cell>
        </row>
        <row r="6840">
          <cell r="N6840" t="str">
            <v>NON PNS</v>
          </cell>
          <cell r="R6840" t="str">
            <v>S1</v>
          </cell>
          <cell r="X6840" t="str">
            <v>P</v>
          </cell>
          <cell r="AC6840" t="str">
            <v>Guru</v>
          </cell>
          <cell r="AD6840" t="str">
            <v>TK</v>
          </cell>
          <cell r="AE6840" t="str">
            <v>SUKUN</v>
          </cell>
          <cell r="AN6840" t="str">
            <v>Belum Sertifikasi</v>
          </cell>
          <cell r="BB6840" t="str">
            <v>Belum</v>
          </cell>
        </row>
        <row r="6841">
          <cell r="N6841" t="str">
            <v>NON PNS</v>
          </cell>
          <cell r="R6841" t="str">
            <v>SMA</v>
          </cell>
          <cell r="X6841" t="str">
            <v>P</v>
          </cell>
          <cell r="AC6841" t="str">
            <v>Guru</v>
          </cell>
          <cell r="AD6841" t="str">
            <v>TK</v>
          </cell>
          <cell r="AE6841" t="str">
            <v>SUKUN</v>
          </cell>
          <cell r="AN6841" t="str">
            <v>Belum Sertifikasi</v>
          </cell>
          <cell r="BB6841" t="str">
            <v>Belum</v>
          </cell>
        </row>
        <row r="6842">
          <cell r="N6842" t="str">
            <v>NON PNS</v>
          </cell>
          <cell r="R6842" t="str">
            <v>D3</v>
          </cell>
          <cell r="X6842" t="str">
            <v>P</v>
          </cell>
          <cell r="AC6842" t="str">
            <v>Guru</v>
          </cell>
          <cell r="AD6842" t="str">
            <v>TK</v>
          </cell>
          <cell r="AE6842" t="str">
            <v>SUKUN</v>
          </cell>
          <cell r="AN6842" t="str">
            <v>Belum Sertifikasi</v>
          </cell>
          <cell r="BB6842" t="str">
            <v>Belum</v>
          </cell>
        </row>
        <row r="6843">
          <cell r="N6843" t="str">
            <v>NON PNS</v>
          </cell>
          <cell r="R6843" t="str">
            <v>S1</v>
          </cell>
          <cell r="X6843" t="str">
            <v>P</v>
          </cell>
          <cell r="AC6843" t="str">
            <v>Kepala Sekolah</v>
          </cell>
          <cell r="AD6843" t="str">
            <v>TK</v>
          </cell>
          <cell r="AE6843" t="str">
            <v>SUKUN</v>
          </cell>
          <cell r="AN6843" t="str">
            <v>Belum Sertifikasi</v>
          </cell>
          <cell r="BB6843" t="str">
            <v>Belum</v>
          </cell>
        </row>
        <row r="6844">
          <cell r="N6844" t="str">
            <v>NON PNS</v>
          </cell>
          <cell r="R6844" t="str">
            <v>S1</v>
          </cell>
          <cell r="X6844" t="str">
            <v>P</v>
          </cell>
          <cell r="AC6844" t="str">
            <v>Tenaga Administrasi Sekolah</v>
          </cell>
          <cell r="AD6844" t="str">
            <v>TK</v>
          </cell>
          <cell r="AE6844" t="str">
            <v>SUKUN</v>
          </cell>
          <cell r="AN6844" t="str">
            <v>Belum Sertifikasi</v>
          </cell>
          <cell r="BB6844" t="str">
            <v>Belum</v>
          </cell>
        </row>
        <row r="6845">
          <cell r="N6845" t="str">
            <v>NON PNS</v>
          </cell>
          <cell r="R6845" t="str">
            <v>D3</v>
          </cell>
          <cell r="X6845" t="str">
            <v>P</v>
          </cell>
          <cell r="AC6845" t="str">
            <v>Guru</v>
          </cell>
          <cell r="AD6845" t="str">
            <v>TK</v>
          </cell>
          <cell r="AE6845" t="str">
            <v>SUKUN</v>
          </cell>
          <cell r="AN6845" t="str">
            <v>Belum Sertifikasi</v>
          </cell>
          <cell r="BB6845" t="str">
            <v>Belum</v>
          </cell>
        </row>
        <row r="6846">
          <cell r="N6846" t="str">
            <v>NON PNS</v>
          </cell>
          <cell r="R6846" t="str">
            <v>S1</v>
          </cell>
          <cell r="X6846" t="str">
            <v>P</v>
          </cell>
          <cell r="AC6846" t="str">
            <v>Guru</v>
          </cell>
          <cell r="AD6846" t="str">
            <v>TK</v>
          </cell>
          <cell r="AE6846" t="str">
            <v>SUKUN</v>
          </cell>
          <cell r="AN6846" t="str">
            <v>Lulus Sertifikasi</v>
          </cell>
          <cell r="BB6846" t="str">
            <v>Belum</v>
          </cell>
        </row>
        <row r="6847">
          <cell r="N6847" t="str">
            <v>NON PNS</v>
          </cell>
          <cell r="R6847" t="str">
            <v>S1</v>
          </cell>
          <cell r="X6847" t="str">
            <v>P</v>
          </cell>
          <cell r="AC6847" t="str">
            <v>Guru</v>
          </cell>
          <cell r="AD6847" t="str">
            <v>TK</v>
          </cell>
          <cell r="AE6847" t="str">
            <v>SUKUN</v>
          </cell>
          <cell r="AN6847" t="str">
            <v>Belum Sertifikasi</v>
          </cell>
          <cell r="BB6847" t="str">
            <v>Belum</v>
          </cell>
        </row>
        <row r="6848">
          <cell r="N6848" t="str">
            <v>NON PNS</v>
          </cell>
          <cell r="R6848" t="str">
            <v>S1</v>
          </cell>
          <cell r="X6848" t="str">
            <v>P</v>
          </cell>
          <cell r="AC6848" t="str">
            <v>Guru</v>
          </cell>
          <cell r="AD6848" t="str">
            <v>TK</v>
          </cell>
          <cell r="AE6848" t="str">
            <v>SUKUN</v>
          </cell>
          <cell r="AN6848" t="str">
            <v>Belum Sertifikasi</v>
          </cell>
          <cell r="BB6848" t="str">
            <v>Belum</v>
          </cell>
        </row>
        <row r="6849">
          <cell r="N6849" t="str">
            <v>NON PNS</v>
          </cell>
          <cell r="R6849" t="str">
            <v>S1</v>
          </cell>
          <cell r="X6849" t="str">
            <v>P</v>
          </cell>
          <cell r="AC6849" t="str">
            <v>Guru</v>
          </cell>
          <cell r="AD6849" t="str">
            <v>TK</v>
          </cell>
          <cell r="AE6849" t="str">
            <v>SUKUN</v>
          </cell>
          <cell r="AN6849" t="str">
            <v>Lulus Sertifikasi</v>
          </cell>
          <cell r="BB6849" t="str">
            <v>Belum</v>
          </cell>
        </row>
        <row r="6850">
          <cell r="N6850" t="str">
            <v>NON PNS</v>
          </cell>
          <cell r="R6850" t="str">
            <v>S1</v>
          </cell>
          <cell r="X6850" t="str">
            <v>P</v>
          </cell>
          <cell r="AC6850" t="str">
            <v>Kepala Sekolah</v>
          </cell>
          <cell r="AD6850" t="str">
            <v>TK</v>
          </cell>
          <cell r="AE6850" t="str">
            <v>SUKUN</v>
          </cell>
          <cell r="AN6850" t="str">
            <v>Lulus Sertifikasi</v>
          </cell>
          <cell r="BB6850" t="str">
            <v>Belum</v>
          </cell>
        </row>
        <row r="6851">
          <cell r="N6851" t="str">
            <v>NON PNS</v>
          </cell>
          <cell r="R6851" t="str">
            <v>S1</v>
          </cell>
          <cell r="X6851" t="str">
            <v>P</v>
          </cell>
          <cell r="AC6851" t="str">
            <v>Guru</v>
          </cell>
          <cell r="AD6851" t="str">
            <v>TK</v>
          </cell>
          <cell r="AE6851" t="str">
            <v>SUKUN</v>
          </cell>
          <cell r="AN6851" t="str">
            <v>Belum Sertifikasi</v>
          </cell>
          <cell r="BB6851" t="str">
            <v>Lulus</v>
          </cell>
        </row>
        <row r="6852">
          <cell r="N6852" t="str">
            <v>NON PNS</v>
          </cell>
          <cell r="R6852" t="str">
            <v>S1</v>
          </cell>
          <cell r="X6852" t="str">
            <v>P</v>
          </cell>
          <cell r="AC6852" t="str">
            <v>Tenaga Administrasi Sekolah</v>
          </cell>
          <cell r="AD6852" t="str">
            <v>TK</v>
          </cell>
          <cell r="AE6852" t="str">
            <v>BLIMBING</v>
          </cell>
          <cell r="AN6852" t="str">
            <v>Belum Sertifikasi</v>
          </cell>
          <cell r="BB6852" t="str">
            <v>Belum</v>
          </cell>
        </row>
        <row r="6853">
          <cell r="N6853" t="str">
            <v>NON PNS</v>
          </cell>
          <cell r="R6853" t="str">
            <v>SMA</v>
          </cell>
          <cell r="X6853" t="str">
            <v>P</v>
          </cell>
          <cell r="AC6853" t="str">
            <v>Guru</v>
          </cell>
          <cell r="AD6853" t="str">
            <v>TK</v>
          </cell>
          <cell r="AE6853" t="str">
            <v>LOWOK WARU</v>
          </cell>
          <cell r="AN6853" t="str">
            <v>Belum Sertifikasi</v>
          </cell>
          <cell r="BB6853" t="str">
            <v>Belum</v>
          </cell>
        </row>
        <row r="6854">
          <cell r="N6854" t="str">
            <v>NON PNS</v>
          </cell>
          <cell r="R6854" t="str">
            <v>S1</v>
          </cell>
          <cell r="X6854" t="str">
            <v>P</v>
          </cell>
          <cell r="AC6854" t="str">
            <v>Kepala Sekolah</v>
          </cell>
          <cell r="AD6854" t="str">
            <v>TK</v>
          </cell>
          <cell r="AE6854" t="str">
            <v>LOWOK WARU</v>
          </cell>
          <cell r="AN6854" t="str">
            <v>Belum Sertifikasi</v>
          </cell>
          <cell r="BB6854" t="str">
            <v>Belum</v>
          </cell>
        </row>
        <row r="6855">
          <cell r="N6855" t="str">
            <v>NON PNS</v>
          </cell>
          <cell r="R6855" t="str">
            <v>S1</v>
          </cell>
          <cell r="X6855" t="str">
            <v>P</v>
          </cell>
          <cell r="AC6855" t="str">
            <v>Guru</v>
          </cell>
          <cell r="AD6855" t="str">
            <v>TK</v>
          </cell>
          <cell r="AE6855" t="str">
            <v>LOWOK WARU</v>
          </cell>
          <cell r="AN6855" t="str">
            <v>Lulus Sertifikasi</v>
          </cell>
          <cell r="BB6855" t="str">
            <v>Belum</v>
          </cell>
        </row>
        <row r="6856">
          <cell r="N6856" t="str">
            <v>NON PNS</v>
          </cell>
          <cell r="R6856" t="str">
            <v>S1</v>
          </cell>
          <cell r="X6856" t="str">
            <v>P</v>
          </cell>
          <cell r="AC6856" t="str">
            <v>Guru</v>
          </cell>
          <cell r="AD6856" t="str">
            <v>TK</v>
          </cell>
          <cell r="AE6856" t="str">
            <v>LOWOK WARU</v>
          </cell>
          <cell r="AN6856" t="str">
            <v>Belum Sertifikasi</v>
          </cell>
          <cell r="BB6856" t="str">
            <v>Belum</v>
          </cell>
        </row>
        <row r="6857">
          <cell r="N6857" t="str">
            <v>NON PNS</v>
          </cell>
          <cell r="R6857" t="str">
            <v>D3</v>
          </cell>
          <cell r="X6857" t="str">
            <v>P</v>
          </cell>
          <cell r="AC6857" t="str">
            <v>Guru</v>
          </cell>
          <cell r="AD6857" t="str">
            <v>TK</v>
          </cell>
          <cell r="AE6857" t="str">
            <v>KLOJEN</v>
          </cell>
          <cell r="AN6857" t="str">
            <v>Belum Sertifikasi</v>
          </cell>
          <cell r="BB6857" t="str">
            <v>Belum</v>
          </cell>
        </row>
        <row r="6858">
          <cell r="N6858" t="str">
            <v>NON PNS</v>
          </cell>
          <cell r="R6858" t="str">
            <v>S1</v>
          </cell>
          <cell r="X6858" t="str">
            <v>P</v>
          </cell>
          <cell r="AC6858" t="str">
            <v>Guru</v>
          </cell>
          <cell r="AD6858" t="str">
            <v>TK</v>
          </cell>
          <cell r="AE6858" t="str">
            <v>KLOJEN</v>
          </cell>
          <cell r="AN6858" t="str">
            <v>Belum Sertifikasi</v>
          </cell>
          <cell r="BB6858" t="str">
            <v>Belum</v>
          </cell>
        </row>
        <row r="6859">
          <cell r="N6859" t="str">
            <v>NON PNS</v>
          </cell>
          <cell r="R6859" t="str">
            <v>S1</v>
          </cell>
          <cell r="X6859" t="str">
            <v>P</v>
          </cell>
          <cell r="AC6859" t="str">
            <v>Guru</v>
          </cell>
          <cell r="AD6859" t="str">
            <v>TK</v>
          </cell>
          <cell r="AE6859" t="str">
            <v>KLOJEN</v>
          </cell>
          <cell r="AN6859" t="str">
            <v>Belum Sertifikasi</v>
          </cell>
          <cell r="BB6859" t="str">
            <v>Belum</v>
          </cell>
        </row>
        <row r="6860">
          <cell r="N6860" t="str">
            <v>NON PNS</v>
          </cell>
          <cell r="R6860" t="str">
            <v>S1</v>
          </cell>
          <cell r="X6860" t="str">
            <v>P</v>
          </cell>
          <cell r="AC6860" t="str">
            <v>Kepala Sekolah</v>
          </cell>
          <cell r="AD6860" t="str">
            <v>TK</v>
          </cell>
          <cell r="AE6860" t="str">
            <v>KLOJEN</v>
          </cell>
          <cell r="AN6860" t="str">
            <v>Lulus Sertifikasi</v>
          </cell>
          <cell r="BB6860" t="str">
            <v>Belum</v>
          </cell>
        </row>
        <row r="6861">
          <cell r="N6861" t="str">
            <v>NON PNS</v>
          </cell>
          <cell r="R6861" t="str">
            <v>S1</v>
          </cell>
          <cell r="X6861" t="str">
            <v>P</v>
          </cell>
          <cell r="AC6861" t="str">
            <v>Guru</v>
          </cell>
          <cell r="AD6861" t="str">
            <v>TK</v>
          </cell>
          <cell r="AE6861" t="str">
            <v>LOWOK WARU</v>
          </cell>
          <cell r="AN6861" t="str">
            <v>Belum Sertifikasi</v>
          </cell>
          <cell r="BB6861" t="str">
            <v>Belum</v>
          </cell>
        </row>
        <row r="6862">
          <cell r="N6862" t="str">
            <v>NON PNS</v>
          </cell>
          <cell r="R6862" t="str">
            <v>S1</v>
          </cell>
          <cell r="X6862" t="str">
            <v>P</v>
          </cell>
          <cell r="AC6862" t="str">
            <v>Guru</v>
          </cell>
          <cell r="AD6862" t="str">
            <v>TK</v>
          </cell>
          <cell r="AE6862" t="str">
            <v>LOWOK WARU</v>
          </cell>
          <cell r="AN6862" t="str">
            <v>Belum Sertifikasi</v>
          </cell>
          <cell r="BB6862" t="str">
            <v>Belum</v>
          </cell>
        </row>
        <row r="6863">
          <cell r="N6863" t="str">
            <v>NON PNS</v>
          </cell>
          <cell r="R6863" t="str">
            <v>S1</v>
          </cell>
          <cell r="X6863" t="str">
            <v>P</v>
          </cell>
          <cell r="AC6863" t="str">
            <v>Guru</v>
          </cell>
          <cell r="AD6863" t="str">
            <v>TK</v>
          </cell>
          <cell r="AE6863" t="str">
            <v>LOWOK WARU</v>
          </cell>
          <cell r="AN6863" t="str">
            <v>Belum Sertifikasi</v>
          </cell>
          <cell r="BB6863" t="str">
            <v>Belum</v>
          </cell>
        </row>
        <row r="6864">
          <cell r="N6864" t="str">
            <v>NON PNS</v>
          </cell>
          <cell r="R6864" t="str">
            <v>S1</v>
          </cell>
          <cell r="X6864" t="str">
            <v>P</v>
          </cell>
          <cell r="AC6864" t="str">
            <v>Kepala Sekolah</v>
          </cell>
          <cell r="AD6864" t="str">
            <v>TK</v>
          </cell>
          <cell r="AE6864" t="str">
            <v>LOWOK WARU</v>
          </cell>
          <cell r="AN6864" t="str">
            <v>Belum Sertifikasi</v>
          </cell>
          <cell r="BB6864" t="str">
            <v>Belum</v>
          </cell>
        </row>
        <row r="6865">
          <cell r="N6865" t="str">
            <v>NON PNS</v>
          </cell>
          <cell r="R6865" t="str">
            <v>S1</v>
          </cell>
          <cell r="X6865" t="str">
            <v>P</v>
          </cell>
          <cell r="AC6865" t="str">
            <v>Kepala Sekolah</v>
          </cell>
          <cell r="AD6865" t="str">
            <v>TK</v>
          </cell>
          <cell r="AE6865" t="str">
            <v>KEDUNG KANDANG</v>
          </cell>
          <cell r="AN6865" t="str">
            <v>Lulus Sertifikasi</v>
          </cell>
          <cell r="BB6865" t="str">
            <v>Belum</v>
          </cell>
        </row>
        <row r="6866">
          <cell r="N6866" t="str">
            <v>NON PNS</v>
          </cell>
          <cell r="R6866" t="str">
            <v>SMA</v>
          </cell>
          <cell r="X6866" t="str">
            <v>P</v>
          </cell>
          <cell r="AC6866" t="str">
            <v>Guru</v>
          </cell>
          <cell r="AD6866" t="str">
            <v>TK</v>
          </cell>
          <cell r="AE6866" t="str">
            <v>KEDUNG KANDANG</v>
          </cell>
          <cell r="AN6866" t="str">
            <v>Belum Sertifikasi</v>
          </cell>
          <cell r="BB6866" t="str">
            <v>Belum</v>
          </cell>
        </row>
        <row r="6867">
          <cell r="N6867" t="str">
            <v>NON PNS</v>
          </cell>
          <cell r="R6867" t="str">
            <v>SMA</v>
          </cell>
          <cell r="X6867" t="str">
            <v>P</v>
          </cell>
          <cell r="AC6867" t="str">
            <v>Guru</v>
          </cell>
          <cell r="AD6867" t="str">
            <v>TK</v>
          </cell>
          <cell r="AE6867" t="str">
            <v>KEDUNG KANDANG</v>
          </cell>
          <cell r="AN6867" t="str">
            <v>Belum Sertifikasi</v>
          </cell>
          <cell r="BB6867" t="str">
            <v>Belum</v>
          </cell>
        </row>
        <row r="6868">
          <cell r="N6868" t="str">
            <v>NON PNS</v>
          </cell>
          <cell r="R6868" t="str">
            <v>S1</v>
          </cell>
          <cell r="X6868" t="str">
            <v>P</v>
          </cell>
          <cell r="AC6868" t="str">
            <v>Guru</v>
          </cell>
          <cell r="AD6868" t="str">
            <v>TK</v>
          </cell>
          <cell r="AE6868" t="str">
            <v>KEDUNG KANDANG</v>
          </cell>
          <cell r="AN6868" t="str">
            <v>Lulus Sertifikasi</v>
          </cell>
          <cell r="BB6868" t="str">
            <v>Belum</v>
          </cell>
        </row>
        <row r="6869">
          <cell r="N6869" t="str">
            <v>NON PNS</v>
          </cell>
          <cell r="R6869" t="str">
            <v>S1</v>
          </cell>
          <cell r="X6869" t="str">
            <v>P</v>
          </cell>
          <cell r="AC6869" t="str">
            <v>Guru</v>
          </cell>
          <cell r="AD6869" t="str">
            <v>TK</v>
          </cell>
          <cell r="AE6869" t="str">
            <v>KEDUNG KANDANG</v>
          </cell>
          <cell r="AN6869" t="str">
            <v>Lulus Sertifikasi</v>
          </cell>
          <cell r="BB6869" t="str">
            <v>Belum</v>
          </cell>
        </row>
        <row r="6870">
          <cell r="N6870" t="str">
            <v>NON PNS</v>
          </cell>
          <cell r="R6870" t="str">
            <v>S1</v>
          </cell>
          <cell r="X6870" t="str">
            <v>P</v>
          </cell>
          <cell r="AC6870" t="str">
            <v>Guru</v>
          </cell>
          <cell r="AD6870" t="str">
            <v>TK</v>
          </cell>
          <cell r="AE6870" t="str">
            <v>KEDUNG KANDANG</v>
          </cell>
          <cell r="AN6870" t="str">
            <v>Lulus Sertifikasi</v>
          </cell>
          <cell r="BB6870" t="str">
            <v>Belum</v>
          </cell>
        </row>
        <row r="6871">
          <cell r="N6871" t="str">
            <v>NON PNS</v>
          </cell>
          <cell r="R6871" t="str">
            <v>S1</v>
          </cell>
          <cell r="X6871" t="str">
            <v>P</v>
          </cell>
          <cell r="AC6871" t="str">
            <v>Guru</v>
          </cell>
          <cell r="AD6871" t="str">
            <v>TK</v>
          </cell>
          <cell r="AE6871" t="str">
            <v>KEDUNG KANDANG</v>
          </cell>
          <cell r="AN6871" t="str">
            <v>Lulus Sertifikasi</v>
          </cell>
          <cell r="BB6871" t="str">
            <v>Belum</v>
          </cell>
        </row>
        <row r="6872">
          <cell r="N6872" t="str">
            <v>NON PNS</v>
          </cell>
          <cell r="R6872" t="str">
            <v>S1</v>
          </cell>
          <cell r="X6872" t="str">
            <v>P</v>
          </cell>
          <cell r="AC6872" t="str">
            <v>Guru</v>
          </cell>
          <cell r="AD6872" t="str">
            <v>TK</v>
          </cell>
          <cell r="AE6872" t="str">
            <v>LOWOK WARU</v>
          </cell>
          <cell r="AN6872" t="str">
            <v>Belum Sertifikasi</v>
          </cell>
          <cell r="BB6872" t="str">
            <v>Belum</v>
          </cell>
        </row>
        <row r="6873">
          <cell r="N6873" t="str">
            <v>NON PNS</v>
          </cell>
          <cell r="R6873" t="str">
            <v>S1</v>
          </cell>
          <cell r="X6873" t="str">
            <v>P</v>
          </cell>
          <cell r="AC6873" t="str">
            <v>Guru</v>
          </cell>
          <cell r="AD6873" t="str">
            <v>TK</v>
          </cell>
          <cell r="AE6873" t="str">
            <v>LOWOK WARU</v>
          </cell>
          <cell r="AN6873" t="str">
            <v>Belum Sertifikasi</v>
          </cell>
          <cell r="BB6873" t="str">
            <v>Belum</v>
          </cell>
        </row>
        <row r="6874">
          <cell r="N6874" t="str">
            <v>NON PNS</v>
          </cell>
          <cell r="R6874" t="str">
            <v>S1</v>
          </cell>
          <cell r="X6874" t="str">
            <v>P</v>
          </cell>
          <cell r="AC6874" t="str">
            <v>Kepala Sekolah</v>
          </cell>
          <cell r="AD6874" t="str">
            <v>TK</v>
          </cell>
          <cell r="AE6874" t="str">
            <v>LOWOK WARU</v>
          </cell>
          <cell r="AN6874" t="str">
            <v>Belum Sertifikasi</v>
          </cell>
          <cell r="BB6874" t="str">
            <v>Belum</v>
          </cell>
        </row>
        <row r="6875">
          <cell r="N6875" t="str">
            <v>NON PNS</v>
          </cell>
          <cell r="R6875" t="str">
            <v>S1</v>
          </cell>
          <cell r="X6875" t="str">
            <v>P</v>
          </cell>
          <cell r="AC6875" t="str">
            <v>Guru</v>
          </cell>
          <cell r="AD6875" t="str">
            <v>TK</v>
          </cell>
          <cell r="AE6875" t="str">
            <v>LOWOK WARU</v>
          </cell>
          <cell r="AN6875" t="str">
            <v>Lulus Sertifikasi</v>
          </cell>
          <cell r="BB6875" t="str">
            <v>Belum</v>
          </cell>
        </row>
        <row r="6876">
          <cell r="N6876" t="str">
            <v>NON PNS</v>
          </cell>
          <cell r="R6876" t="str">
            <v>S1</v>
          </cell>
          <cell r="X6876" t="str">
            <v>L</v>
          </cell>
          <cell r="AC6876" t="str">
            <v>Tenaga Administrasi Sekolah</v>
          </cell>
          <cell r="AD6876" t="str">
            <v>TK</v>
          </cell>
          <cell r="AE6876" t="str">
            <v>LOWOK WARU</v>
          </cell>
          <cell r="AN6876" t="str">
            <v>Belum Sertifikasi</v>
          </cell>
          <cell r="BB6876" t="str">
            <v>Belum</v>
          </cell>
        </row>
        <row r="6877">
          <cell r="N6877" t="str">
            <v>NON PNS</v>
          </cell>
          <cell r="R6877" t="str">
            <v>S1</v>
          </cell>
          <cell r="X6877" t="str">
            <v>P</v>
          </cell>
          <cell r="AC6877" t="str">
            <v>Guru</v>
          </cell>
          <cell r="AD6877" t="str">
            <v>TK</v>
          </cell>
          <cell r="AE6877" t="str">
            <v>LOWOK WARU</v>
          </cell>
          <cell r="AN6877" t="str">
            <v>Belum Sertifikasi</v>
          </cell>
          <cell r="BB6877" t="str">
            <v>Belum</v>
          </cell>
        </row>
        <row r="6878">
          <cell r="N6878" t="str">
            <v>NON PNS</v>
          </cell>
          <cell r="R6878" t="str">
            <v>S1</v>
          </cell>
          <cell r="X6878" t="str">
            <v>P</v>
          </cell>
          <cell r="AC6878" t="str">
            <v>Guru</v>
          </cell>
          <cell r="AD6878" t="str">
            <v>TK</v>
          </cell>
          <cell r="AE6878" t="str">
            <v>LOWOK WARU</v>
          </cell>
          <cell r="AN6878" t="str">
            <v>Belum Sertifikasi</v>
          </cell>
          <cell r="BB6878" t="str">
            <v>Belum</v>
          </cell>
        </row>
        <row r="6879">
          <cell r="N6879" t="str">
            <v>NON PNS</v>
          </cell>
          <cell r="R6879" t="str">
            <v>S1</v>
          </cell>
          <cell r="X6879" t="str">
            <v>P</v>
          </cell>
          <cell r="AC6879" t="str">
            <v>Guru</v>
          </cell>
          <cell r="AD6879" t="str">
            <v>TK</v>
          </cell>
          <cell r="AE6879" t="str">
            <v>LOWOK WARU</v>
          </cell>
          <cell r="AN6879" t="str">
            <v>Lulus Sertifikasi</v>
          </cell>
          <cell r="BB6879" t="str">
            <v>Belum</v>
          </cell>
        </row>
        <row r="6880">
          <cell r="N6880" t="str">
            <v>NON PNS</v>
          </cell>
          <cell r="R6880" t="str">
            <v>S1</v>
          </cell>
          <cell r="X6880" t="str">
            <v>P</v>
          </cell>
          <cell r="AC6880" t="str">
            <v>Guru</v>
          </cell>
          <cell r="AD6880" t="str">
            <v>TK</v>
          </cell>
          <cell r="AE6880" t="str">
            <v>LOWOK WARU</v>
          </cell>
          <cell r="AN6880" t="str">
            <v>Lulus Sertifikasi</v>
          </cell>
          <cell r="BB6880" t="str">
            <v>Belum</v>
          </cell>
        </row>
        <row r="6881">
          <cell r="N6881" t="str">
            <v>NON PNS</v>
          </cell>
          <cell r="R6881" t="str">
            <v>S2</v>
          </cell>
          <cell r="X6881" t="str">
            <v>P</v>
          </cell>
          <cell r="AC6881" t="str">
            <v>Kepala Sekolah</v>
          </cell>
          <cell r="AD6881" t="str">
            <v>TK</v>
          </cell>
          <cell r="AE6881" t="str">
            <v>LOWOK WARU</v>
          </cell>
          <cell r="AN6881" t="str">
            <v>Lulus Sertifikasi</v>
          </cell>
          <cell r="BB6881" t="str">
            <v>Belum</v>
          </cell>
        </row>
        <row r="6882">
          <cell r="N6882" t="str">
            <v>NON PNS</v>
          </cell>
          <cell r="R6882" t="str">
            <v>SMA</v>
          </cell>
          <cell r="X6882" t="str">
            <v>P</v>
          </cell>
          <cell r="AC6882" t="str">
            <v>Guru</v>
          </cell>
          <cell r="AD6882" t="str">
            <v>TK</v>
          </cell>
          <cell r="AE6882" t="str">
            <v>SUKUN</v>
          </cell>
          <cell r="AN6882" t="str">
            <v>Belum Sertifikasi</v>
          </cell>
          <cell r="BB6882" t="str">
            <v>Belum</v>
          </cell>
        </row>
        <row r="6883">
          <cell r="N6883" t="str">
            <v>NON PNS</v>
          </cell>
          <cell r="R6883" t="str">
            <v>SMA</v>
          </cell>
          <cell r="X6883" t="str">
            <v>P</v>
          </cell>
          <cell r="AC6883" t="str">
            <v>Guru</v>
          </cell>
          <cell r="AD6883" t="str">
            <v>TK</v>
          </cell>
          <cell r="AE6883" t="str">
            <v>SUKUN</v>
          </cell>
          <cell r="AN6883" t="str">
            <v>Belum Sertifikasi</v>
          </cell>
          <cell r="BB6883" t="str">
            <v>Belum</v>
          </cell>
        </row>
        <row r="6884">
          <cell r="N6884" t="str">
            <v>NON PNS</v>
          </cell>
          <cell r="R6884" t="str">
            <v>S1</v>
          </cell>
          <cell r="X6884" t="str">
            <v>P</v>
          </cell>
          <cell r="AC6884" t="str">
            <v>Kepala Sekolah</v>
          </cell>
          <cell r="AD6884" t="str">
            <v>TK</v>
          </cell>
          <cell r="AE6884" t="str">
            <v>SUKUN</v>
          </cell>
          <cell r="AN6884" t="str">
            <v>Belum Sertifikasi</v>
          </cell>
          <cell r="BB6884" t="str">
            <v>Belum</v>
          </cell>
        </row>
        <row r="6885">
          <cell r="N6885" t="str">
            <v>NON PNS</v>
          </cell>
          <cell r="R6885" t="str">
            <v>S1</v>
          </cell>
          <cell r="X6885" t="str">
            <v>P</v>
          </cell>
          <cell r="AC6885" t="str">
            <v>Guru</v>
          </cell>
          <cell r="AD6885" t="str">
            <v>TK</v>
          </cell>
          <cell r="AE6885" t="str">
            <v>KEDUNG KANDANG</v>
          </cell>
          <cell r="AN6885" t="str">
            <v>Belum Sertifikasi</v>
          </cell>
          <cell r="BB6885" t="str">
            <v>Belum</v>
          </cell>
        </row>
        <row r="6886">
          <cell r="N6886" t="str">
            <v>NON PNS</v>
          </cell>
          <cell r="R6886" t="str">
            <v>SD</v>
          </cell>
          <cell r="X6886" t="str">
            <v>P</v>
          </cell>
          <cell r="AC6886" t="str">
            <v>Guru</v>
          </cell>
          <cell r="AD6886" t="str">
            <v>TK</v>
          </cell>
          <cell r="AE6886" t="str">
            <v>KEDUNG KANDANG</v>
          </cell>
          <cell r="AN6886" t="str">
            <v>Belum Sertifikasi</v>
          </cell>
          <cell r="BB6886" t="str">
            <v>Belum</v>
          </cell>
        </row>
        <row r="6887">
          <cell r="N6887" t="str">
            <v>NON PNS</v>
          </cell>
          <cell r="R6887" t="str">
            <v>S1</v>
          </cell>
          <cell r="X6887" t="str">
            <v>P</v>
          </cell>
          <cell r="AC6887" t="str">
            <v>Guru</v>
          </cell>
          <cell r="AD6887" t="str">
            <v>TK</v>
          </cell>
          <cell r="AE6887" t="str">
            <v>SUKUN</v>
          </cell>
          <cell r="AN6887" t="str">
            <v>Belum Sertifikasi</v>
          </cell>
          <cell r="BB6887" t="str">
            <v>Belum</v>
          </cell>
        </row>
        <row r="6888">
          <cell r="N6888" t="str">
            <v>NON PNS</v>
          </cell>
          <cell r="R6888" t="str">
            <v>S1</v>
          </cell>
          <cell r="X6888" t="str">
            <v>P</v>
          </cell>
          <cell r="AC6888" t="str">
            <v>Guru</v>
          </cell>
          <cell r="AD6888" t="str">
            <v>TK</v>
          </cell>
          <cell r="AE6888" t="str">
            <v>SUKUN</v>
          </cell>
          <cell r="AN6888" t="str">
            <v>Belum Sertifikasi</v>
          </cell>
          <cell r="BB6888" t="str">
            <v>Belum</v>
          </cell>
        </row>
        <row r="6889">
          <cell r="N6889" t="str">
            <v>NON PNS</v>
          </cell>
          <cell r="R6889" t="str">
            <v>S1</v>
          </cell>
          <cell r="X6889" t="str">
            <v>P</v>
          </cell>
          <cell r="AC6889" t="str">
            <v>Guru</v>
          </cell>
          <cell r="AD6889" t="str">
            <v>TK</v>
          </cell>
          <cell r="AE6889" t="str">
            <v>SUKUN</v>
          </cell>
          <cell r="AN6889" t="str">
            <v>Belum Sertifikasi</v>
          </cell>
          <cell r="BB6889" t="str">
            <v>Belum</v>
          </cell>
        </row>
        <row r="6890">
          <cell r="N6890" t="str">
            <v>NON PNS</v>
          </cell>
          <cell r="R6890" t="str">
            <v>S1</v>
          </cell>
          <cell r="X6890" t="str">
            <v>P</v>
          </cell>
          <cell r="AC6890" t="str">
            <v>Kepala Sekolah</v>
          </cell>
          <cell r="AD6890" t="str">
            <v>TK</v>
          </cell>
          <cell r="AE6890" t="str">
            <v>SUKUN</v>
          </cell>
          <cell r="AN6890" t="str">
            <v>Belum Sertifikasi</v>
          </cell>
          <cell r="BB6890" t="str">
            <v>Belum</v>
          </cell>
        </row>
        <row r="6891">
          <cell r="N6891" t="str">
            <v>NON PNS</v>
          </cell>
          <cell r="R6891" t="str">
            <v>SMA</v>
          </cell>
          <cell r="X6891" t="str">
            <v>P</v>
          </cell>
          <cell r="AC6891" t="str">
            <v>Guru</v>
          </cell>
          <cell r="AD6891" t="str">
            <v>TK</v>
          </cell>
          <cell r="AE6891" t="str">
            <v>LOWOK WARU</v>
          </cell>
          <cell r="AN6891" t="str">
            <v>Belum Sertifikasi</v>
          </cell>
          <cell r="BB6891" t="str">
            <v>Belum</v>
          </cell>
        </row>
        <row r="6892">
          <cell r="N6892" t="str">
            <v>NON PNS</v>
          </cell>
          <cell r="R6892" t="str">
            <v>S1</v>
          </cell>
          <cell r="X6892" t="str">
            <v>P</v>
          </cell>
          <cell r="AC6892" t="str">
            <v>Guru</v>
          </cell>
          <cell r="AD6892" t="str">
            <v>TK</v>
          </cell>
          <cell r="AE6892" t="str">
            <v>LOWOK WARU</v>
          </cell>
          <cell r="AN6892" t="str">
            <v>Belum Sertifikasi</v>
          </cell>
          <cell r="BB6892" t="str">
            <v>Belum</v>
          </cell>
        </row>
        <row r="6893">
          <cell r="N6893" t="str">
            <v>NON PNS</v>
          </cell>
          <cell r="R6893" t="str">
            <v>SMA</v>
          </cell>
          <cell r="X6893" t="str">
            <v>P</v>
          </cell>
          <cell r="AC6893" t="str">
            <v>Guru</v>
          </cell>
          <cell r="AD6893" t="str">
            <v>TK</v>
          </cell>
          <cell r="AE6893" t="str">
            <v>LOWOK WARU</v>
          </cell>
          <cell r="AN6893" t="str">
            <v>Belum Sertifikasi</v>
          </cell>
          <cell r="BB6893" t="str">
            <v>Belum</v>
          </cell>
        </row>
        <row r="6894">
          <cell r="N6894" t="str">
            <v>NON PNS</v>
          </cell>
          <cell r="R6894" t="str">
            <v>S1</v>
          </cell>
          <cell r="X6894" t="str">
            <v>P</v>
          </cell>
          <cell r="AC6894" t="str">
            <v>Guru</v>
          </cell>
          <cell r="AD6894" t="str">
            <v>TK</v>
          </cell>
          <cell r="AE6894" t="str">
            <v>LOWOK WARU</v>
          </cell>
          <cell r="AN6894" t="str">
            <v>Belum Sertifikasi</v>
          </cell>
          <cell r="BB6894" t="str">
            <v>Belum</v>
          </cell>
        </row>
        <row r="6895">
          <cell r="N6895" t="str">
            <v>NON PNS</v>
          </cell>
          <cell r="R6895" t="str">
            <v>S1</v>
          </cell>
          <cell r="X6895" t="str">
            <v>P</v>
          </cell>
          <cell r="AC6895" t="str">
            <v>Kepala Sekolah</v>
          </cell>
          <cell r="AD6895" t="str">
            <v>TK</v>
          </cell>
          <cell r="AE6895" t="str">
            <v>LOWOK WARU</v>
          </cell>
          <cell r="AN6895" t="str">
            <v>Belum Sertifikasi</v>
          </cell>
          <cell r="BB6895" t="str">
            <v>Belum</v>
          </cell>
        </row>
        <row r="6896">
          <cell r="N6896" t="str">
            <v>NON PNS</v>
          </cell>
          <cell r="R6896" t="str">
            <v>S1</v>
          </cell>
          <cell r="X6896" t="str">
            <v>P</v>
          </cell>
          <cell r="AC6896" t="str">
            <v>Guru</v>
          </cell>
          <cell r="AD6896" t="str">
            <v>TK</v>
          </cell>
          <cell r="AE6896" t="str">
            <v>LOWOK WARU</v>
          </cell>
          <cell r="AN6896" t="str">
            <v>Belum Sertifikasi</v>
          </cell>
          <cell r="BB6896" t="str">
            <v>Belum</v>
          </cell>
        </row>
        <row r="6897">
          <cell r="N6897" t="str">
            <v>NON PNS</v>
          </cell>
          <cell r="R6897" t="str">
            <v>S1</v>
          </cell>
          <cell r="X6897" t="str">
            <v>P</v>
          </cell>
          <cell r="AC6897" t="str">
            <v>Guru</v>
          </cell>
          <cell r="AD6897" t="str">
            <v>TK</v>
          </cell>
          <cell r="AE6897" t="str">
            <v>LOWOK WARU</v>
          </cell>
          <cell r="AN6897" t="str">
            <v>Lulus Sertifikasi</v>
          </cell>
          <cell r="BB6897" t="str">
            <v>Belum</v>
          </cell>
        </row>
        <row r="6898">
          <cell r="N6898" t="str">
            <v>NON PNS</v>
          </cell>
          <cell r="R6898" t="str">
            <v>SMA</v>
          </cell>
          <cell r="X6898" t="str">
            <v>P</v>
          </cell>
          <cell r="AC6898" t="str">
            <v>Kepala Sekolah</v>
          </cell>
          <cell r="AD6898" t="str">
            <v>TK</v>
          </cell>
          <cell r="AE6898" t="str">
            <v>LOWOK WARU</v>
          </cell>
          <cell r="AN6898" t="str">
            <v>Belum Sertifikasi</v>
          </cell>
          <cell r="BB6898" t="str">
            <v>Belum</v>
          </cell>
        </row>
        <row r="6899">
          <cell r="N6899" t="str">
            <v>NON PNS</v>
          </cell>
          <cell r="R6899" t="str">
            <v>S1</v>
          </cell>
          <cell r="X6899" t="str">
            <v>P</v>
          </cell>
          <cell r="AC6899" t="str">
            <v>Kepala Sekolah</v>
          </cell>
          <cell r="AD6899" t="str">
            <v>TK</v>
          </cell>
          <cell r="AE6899" t="str">
            <v>SUKUN</v>
          </cell>
          <cell r="AN6899" t="str">
            <v>Lulus Sertifikasi</v>
          </cell>
          <cell r="BB6899" t="str">
            <v>Belum</v>
          </cell>
        </row>
        <row r="6900">
          <cell r="N6900" t="str">
            <v>NON PNS</v>
          </cell>
          <cell r="R6900" t="str">
            <v>S1</v>
          </cell>
          <cell r="X6900" t="str">
            <v>P</v>
          </cell>
          <cell r="AC6900" t="str">
            <v>Guru</v>
          </cell>
          <cell r="AD6900" t="str">
            <v>TK</v>
          </cell>
          <cell r="AE6900" t="str">
            <v>SUKUN</v>
          </cell>
          <cell r="AN6900" t="str">
            <v>Belum Sertifikasi</v>
          </cell>
          <cell r="BB6900" t="str">
            <v>Belum</v>
          </cell>
        </row>
        <row r="6901">
          <cell r="N6901" t="str">
            <v>NON PNS</v>
          </cell>
          <cell r="R6901" t="str">
            <v>S1</v>
          </cell>
          <cell r="X6901" t="str">
            <v>P</v>
          </cell>
          <cell r="AC6901" t="str">
            <v>Guru</v>
          </cell>
          <cell r="AD6901" t="str">
            <v>TK</v>
          </cell>
          <cell r="AE6901" t="str">
            <v>SUKUN</v>
          </cell>
          <cell r="AN6901" t="str">
            <v>Lulus Sertifikasi</v>
          </cell>
          <cell r="BB6901" t="str">
            <v>Belum</v>
          </cell>
        </row>
        <row r="6902">
          <cell r="N6902" t="str">
            <v>NON PNS</v>
          </cell>
          <cell r="R6902" t="str">
            <v>S1</v>
          </cell>
          <cell r="X6902" t="str">
            <v>P</v>
          </cell>
          <cell r="AC6902" t="str">
            <v>Guru</v>
          </cell>
          <cell r="AD6902" t="str">
            <v>TK</v>
          </cell>
          <cell r="AE6902" t="str">
            <v>SUKUN</v>
          </cell>
          <cell r="AN6902" t="str">
            <v>Lulus Sertifikasi</v>
          </cell>
          <cell r="BB6902" t="str">
            <v>Belum</v>
          </cell>
        </row>
        <row r="6903">
          <cell r="N6903" t="str">
            <v>NON PNS</v>
          </cell>
          <cell r="R6903" t="str">
            <v>S1</v>
          </cell>
          <cell r="X6903" t="str">
            <v>P</v>
          </cell>
          <cell r="AC6903" t="str">
            <v>Guru</v>
          </cell>
          <cell r="AD6903" t="str">
            <v>TK</v>
          </cell>
          <cell r="AE6903" t="str">
            <v>SUKUN</v>
          </cell>
          <cell r="AN6903" t="str">
            <v>Belum Sertifikasi</v>
          </cell>
          <cell r="BB6903" t="str">
            <v>Belum</v>
          </cell>
        </row>
        <row r="6904">
          <cell r="N6904" t="str">
            <v>NON PNS</v>
          </cell>
          <cell r="R6904" t="str">
            <v>S1</v>
          </cell>
          <cell r="X6904" t="str">
            <v>P</v>
          </cell>
          <cell r="AC6904" t="str">
            <v>Guru</v>
          </cell>
          <cell r="AD6904" t="str">
            <v>TK</v>
          </cell>
          <cell r="AE6904" t="str">
            <v>SUKUN</v>
          </cell>
          <cell r="AN6904" t="str">
            <v>Lulus Sertifikasi</v>
          </cell>
          <cell r="BB6904" t="str">
            <v>Belum</v>
          </cell>
        </row>
        <row r="6905">
          <cell r="N6905" t="str">
            <v>NON PNS</v>
          </cell>
          <cell r="R6905" t="str">
            <v>S1</v>
          </cell>
          <cell r="X6905" t="str">
            <v>P</v>
          </cell>
          <cell r="AC6905" t="str">
            <v>Guru</v>
          </cell>
          <cell r="AD6905" t="str">
            <v>TK</v>
          </cell>
          <cell r="AE6905" t="str">
            <v>SUKUN</v>
          </cell>
          <cell r="AN6905" t="str">
            <v>Lulus Sertifikasi</v>
          </cell>
          <cell r="BB6905" t="str">
            <v>Belum</v>
          </cell>
        </row>
        <row r="6906">
          <cell r="N6906" t="str">
            <v>NON PNS</v>
          </cell>
          <cell r="R6906" t="str">
            <v>S1</v>
          </cell>
          <cell r="X6906" t="str">
            <v>P</v>
          </cell>
          <cell r="AC6906" t="str">
            <v>Guru</v>
          </cell>
          <cell r="AD6906" t="str">
            <v>TK</v>
          </cell>
          <cell r="AE6906" t="str">
            <v>SUKUN</v>
          </cell>
          <cell r="AN6906" t="str">
            <v>Lulus Sertifikasi</v>
          </cell>
          <cell r="BB6906" t="str">
            <v>Belum</v>
          </cell>
        </row>
        <row r="6907">
          <cell r="N6907" t="str">
            <v>NON PNS</v>
          </cell>
          <cell r="R6907" t="str">
            <v>S1</v>
          </cell>
          <cell r="X6907" t="str">
            <v>P</v>
          </cell>
          <cell r="AC6907" t="str">
            <v>Guru</v>
          </cell>
          <cell r="AD6907" t="str">
            <v>TK</v>
          </cell>
          <cell r="AE6907" t="str">
            <v>BLIMBING</v>
          </cell>
          <cell r="AN6907" t="str">
            <v>Belum Sertifikasi</v>
          </cell>
          <cell r="BB6907" t="str">
            <v>Belum</v>
          </cell>
        </row>
        <row r="6908">
          <cell r="N6908" t="str">
            <v>NON PNS</v>
          </cell>
          <cell r="R6908" t="str">
            <v>S1</v>
          </cell>
          <cell r="X6908" t="str">
            <v>P</v>
          </cell>
          <cell r="AC6908" t="str">
            <v>Kepala Sekolah</v>
          </cell>
          <cell r="AD6908" t="str">
            <v>TK</v>
          </cell>
          <cell r="AE6908" t="str">
            <v>BLIMBING</v>
          </cell>
          <cell r="AN6908" t="str">
            <v>Lulus Sertifikasi</v>
          </cell>
          <cell r="BB6908" t="str">
            <v>Belum</v>
          </cell>
        </row>
        <row r="6909">
          <cell r="N6909" t="str">
            <v>NON PNS</v>
          </cell>
          <cell r="R6909" t="str">
            <v>SMA</v>
          </cell>
          <cell r="X6909" t="str">
            <v>P</v>
          </cell>
          <cell r="AC6909" t="str">
            <v>Guru</v>
          </cell>
          <cell r="AD6909" t="str">
            <v>TK</v>
          </cell>
          <cell r="AE6909" t="str">
            <v>BLIMBING</v>
          </cell>
          <cell r="AN6909" t="str">
            <v>Belum Sertifikasi</v>
          </cell>
          <cell r="BB6909" t="str">
            <v>Belum</v>
          </cell>
        </row>
        <row r="6910">
          <cell r="N6910" t="str">
            <v>NON PNS</v>
          </cell>
          <cell r="R6910" t="str">
            <v>S1</v>
          </cell>
          <cell r="X6910" t="str">
            <v>P</v>
          </cell>
          <cell r="AC6910" t="str">
            <v>Kepala Sekolah</v>
          </cell>
          <cell r="AD6910" t="str">
            <v>TK</v>
          </cell>
          <cell r="AE6910" t="str">
            <v>KEDUNG KANDANG</v>
          </cell>
          <cell r="AN6910" t="str">
            <v>Belum Sertifikasi</v>
          </cell>
          <cell r="BB6910" t="str">
            <v>Belum</v>
          </cell>
        </row>
        <row r="6911">
          <cell r="N6911" t="str">
            <v>NON PNS</v>
          </cell>
          <cell r="R6911" t="str">
            <v>S1</v>
          </cell>
          <cell r="X6911" t="str">
            <v>P</v>
          </cell>
          <cell r="AC6911" t="str">
            <v>Guru</v>
          </cell>
          <cell r="AD6911" t="str">
            <v>TK</v>
          </cell>
          <cell r="AE6911" t="str">
            <v>KEDUNG KANDANG</v>
          </cell>
          <cell r="AN6911" t="str">
            <v>Lulus Sertifikasi</v>
          </cell>
          <cell r="BB6911" t="str">
            <v>Belum</v>
          </cell>
        </row>
        <row r="6912">
          <cell r="N6912" t="str">
            <v>NON PNS</v>
          </cell>
          <cell r="R6912" t="str">
            <v>S1</v>
          </cell>
          <cell r="X6912" t="str">
            <v>P</v>
          </cell>
          <cell r="AC6912" t="str">
            <v>Guru</v>
          </cell>
          <cell r="AD6912" t="str">
            <v>TK</v>
          </cell>
          <cell r="AE6912" t="str">
            <v>KEDUNG KANDANG</v>
          </cell>
          <cell r="AN6912" t="str">
            <v>Lulus Sertifikasi</v>
          </cell>
          <cell r="BB6912" t="str">
            <v>Belum</v>
          </cell>
        </row>
        <row r="6913">
          <cell r="N6913" t="str">
            <v>NON PNS</v>
          </cell>
          <cell r="R6913" t="str">
            <v>S1</v>
          </cell>
          <cell r="X6913" t="str">
            <v>P</v>
          </cell>
          <cell r="AC6913" t="str">
            <v>Guru</v>
          </cell>
          <cell r="AD6913" t="str">
            <v>TK</v>
          </cell>
          <cell r="AE6913" t="str">
            <v>LOWOK WARU</v>
          </cell>
          <cell r="AN6913" t="str">
            <v>Belum Sertifikasi</v>
          </cell>
          <cell r="BB6913" t="str">
            <v>Belum</v>
          </cell>
        </row>
        <row r="6914">
          <cell r="N6914" t="str">
            <v>NON PNS</v>
          </cell>
          <cell r="R6914" t="str">
            <v>SMA</v>
          </cell>
          <cell r="X6914" t="str">
            <v>P</v>
          </cell>
          <cell r="AC6914" t="str">
            <v>Guru</v>
          </cell>
          <cell r="AD6914" t="str">
            <v>TK</v>
          </cell>
          <cell r="AE6914" t="str">
            <v>LOWOK WARU</v>
          </cell>
          <cell r="AN6914" t="str">
            <v>Belum Sertifikasi</v>
          </cell>
          <cell r="BB6914" t="str">
            <v>Belum</v>
          </cell>
        </row>
        <row r="6915">
          <cell r="N6915" t="str">
            <v>NON PNS</v>
          </cell>
          <cell r="R6915" t="str">
            <v>S1</v>
          </cell>
          <cell r="X6915" t="str">
            <v>P</v>
          </cell>
          <cell r="AC6915" t="str">
            <v>Kepala Sekolah</v>
          </cell>
          <cell r="AD6915" t="str">
            <v>TK</v>
          </cell>
          <cell r="AE6915" t="str">
            <v>LOWOK WARU</v>
          </cell>
          <cell r="AN6915" t="str">
            <v>Lulus Sertifikasi</v>
          </cell>
          <cell r="BB6915" t="str">
            <v>Belum</v>
          </cell>
        </row>
        <row r="6916">
          <cell r="N6916" t="str">
            <v>NON PNS</v>
          </cell>
          <cell r="R6916" t="str">
            <v>S1</v>
          </cell>
          <cell r="X6916" t="str">
            <v>P</v>
          </cell>
          <cell r="AC6916" t="str">
            <v>Guru</v>
          </cell>
          <cell r="AD6916" t="str">
            <v>TK</v>
          </cell>
          <cell r="AE6916" t="str">
            <v>LOWOK WARU</v>
          </cell>
          <cell r="AN6916" t="str">
            <v>Belum Sertifikasi</v>
          </cell>
          <cell r="BB6916" t="str">
            <v>Belum</v>
          </cell>
        </row>
        <row r="6917">
          <cell r="N6917" t="str">
            <v>NON PNS</v>
          </cell>
          <cell r="R6917" t="str">
            <v>S1</v>
          </cell>
          <cell r="X6917" t="str">
            <v>P</v>
          </cell>
          <cell r="AC6917" t="str">
            <v>Guru</v>
          </cell>
          <cell r="AD6917" t="str">
            <v>TK</v>
          </cell>
          <cell r="AE6917" t="str">
            <v>LOWOK WARU</v>
          </cell>
          <cell r="AN6917" t="str">
            <v>Belum Sertifikasi</v>
          </cell>
          <cell r="BB6917" t="str">
            <v>Belum</v>
          </cell>
        </row>
        <row r="6918">
          <cell r="N6918" t="str">
            <v>NON PNS</v>
          </cell>
          <cell r="R6918" t="str">
            <v>S1</v>
          </cell>
          <cell r="X6918" t="str">
            <v>P</v>
          </cell>
          <cell r="AC6918" t="str">
            <v>Guru</v>
          </cell>
          <cell r="AD6918" t="str">
            <v>TK</v>
          </cell>
          <cell r="AE6918" t="str">
            <v>LOWOK WARU</v>
          </cell>
          <cell r="AN6918" t="str">
            <v>Belum Sertifikasi</v>
          </cell>
          <cell r="BB6918" t="str">
            <v>Belum</v>
          </cell>
        </row>
        <row r="6919">
          <cell r="N6919" t="str">
            <v>NON PNS</v>
          </cell>
          <cell r="R6919" t="str">
            <v>S1</v>
          </cell>
          <cell r="X6919" t="str">
            <v>P</v>
          </cell>
          <cell r="AC6919" t="str">
            <v>Guru</v>
          </cell>
          <cell r="AD6919" t="str">
            <v>TK</v>
          </cell>
          <cell r="AE6919" t="str">
            <v>LOWOK WARU</v>
          </cell>
          <cell r="AN6919" t="str">
            <v>Belum Sertifikasi</v>
          </cell>
          <cell r="BB6919" t="str">
            <v>Belum</v>
          </cell>
        </row>
        <row r="6920">
          <cell r="N6920" t="str">
            <v>NON PNS</v>
          </cell>
          <cell r="R6920" t="str">
            <v>S1</v>
          </cell>
          <cell r="X6920" t="str">
            <v>P</v>
          </cell>
          <cell r="AC6920" t="str">
            <v>Guru</v>
          </cell>
          <cell r="AD6920" t="str">
            <v>TK</v>
          </cell>
          <cell r="AE6920" t="str">
            <v>LOWOK WARU</v>
          </cell>
          <cell r="AN6920" t="str">
            <v>Belum Sertifikasi</v>
          </cell>
          <cell r="BB6920" t="str">
            <v>Belum</v>
          </cell>
        </row>
        <row r="6921">
          <cell r="N6921" t="str">
            <v>NON PNS</v>
          </cell>
          <cell r="R6921" t="str">
            <v>S1</v>
          </cell>
          <cell r="X6921" t="str">
            <v>P</v>
          </cell>
          <cell r="AC6921" t="str">
            <v>Guru</v>
          </cell>
          <cell r="AD6921" t="str">
            <v>TK</v>
          </cell>
          <cell r="AE6921" t="str">
            <v>LOWOK WARU</v>
          </cell>
          <cell r="AN6921" t="str">
            <v>Lulus Sertifikasi</v>
          </cell>
          <cell r="BB6921" t="str">
            <v>Belum</v>
          </cell>
        </row>
        <row r="6922">
          <cell r="N6922" t="str">
            <v>NON PNS</v>
          </cell>
          <cell r="R6922" t="str">
            <v>S1</v>
          </cell>
          <cell r="X6922" t="str">
            <v>P</v>
          </cell>
          <cell r="AC6922" t="str">
            <v>Guru</v>
          </cell>
          <cell r="AD6922" t="str">
            <v>TK</v>
          </cell>
          <cell r="AE6922" t="str">
            <v>SUKUN</v>
          </cell>
          <cell r="AN6922" t="str">
            <v>Belum Sertifikasi</v>
          </cell>
          <cell r="BB6922" t="str">
            <v>Belum</v>
          </cell>
        </row>
        <row r="6923">
          <cell r="N6923" t="str">
            <v>NON PNS</v>
          </cell>
          <cell r="R6923" t="str">
            <v>S1</v>
          </cell>
          <cell r="X6923" t="str">
            <v>P</v>
          </cell>
          <cell r="AC6923" t="str">
            <v>Guru</v>
          </cell>
          <cell r="AD6923" t="str">
            <v>TK</v>
          </cell>
          <cell r="AE6923" t="str">
            <v>SUKUN</v>
          </cell>
          <cell r="AN6923" t="str">
            <v>Belum Sertifikasi</v>
          </cell>
          <cell r="BB6923" t="str">
            <v>Belum</v>
          </cell>
        </row>
        <row r="6924">
          <cell r="N6924" t="str">
            <v>NON PNS</v>
          </cell>
          <cell r="R6924" t="str">
            <v>S1</v>
          </cell>
          <cell r="X6924" t="str">
            <v>P</v>
          </cell>
          <cell r="AC6924" t="str">
            <v>Guru</v>
          </cell>
          <cell r="AD6924" t="str">
            <v>TK</v>
          </cell>
          <cell r="AE6924" t="str">
            <v>SUKUN</v>
          </cell>
          <cell r="AN6924" t="str">
            <v>Belum Sertifikasi</v>
          </cell>
          <cell r="BB6924" t="str">
            <v>Belum</v>
          </cell>
        </row>
        <row r="6925">
          <cell r="N6925" t="str">
            <v>NON PNS</v>
          </cell>
          <cell r="R6925" t="str">
            <v>S1</v>
          </cell>
          <cell r="X6925" t="str">
            <v>P</v>
          </cell>
          <cell r="AC6925" t="str">
            <v>Guru</v>
          </cell>
          <cell r="AD6925" t="str">
            <v>TK</v>
          </cell>
          <cell r="AE6925" t="str">
            <v>SUKUN</v>
          </cell>
          <cell r="AN6925" t="str">
            <v>Belum Sertifikasi</v>
          </cell>
          <cell r="BB6925" t="str">
            <v>Belum</v>
          </cell>
        </row>
        <row r="6926">
          <cell r="N6926" t="str">
            <v>NON PNS</v>
          </cell>
          <cell r="R6926" t="str">
            <v>S1</v>
          </cell>
          <cell r="X6926" t="str">
            <v>P</v>
          </cell>
          <cell r="AC6926" t="str">
            <v>Guru</v>
          </cell>
          <cell r="AD6926" t="str">
            <v>TK</v>
          </cell>
          <cell r="AE6926" t="str">
            <v>SUKUN</v>
          </cell>
          <cell r="AN6926" t="str">
            <v>Belum Sertifikasi</v>
          </cell>
          <cell r="BB6926" t="str">
            <v>Belum</v>
          </cell>
        </row>
        <row r="6927">
          <cell r="N6927" t="str">
            <v>NON PNS</v>
          </cell>
          <cell r="R6927" t="str">
            <v>S1</v>
          </cell>
          <cell r="X6927" t="str">
            <v>P</v>
          </cell>
          <cell r="AC6927" t="str">
            <v>Guru</v>
          </cell>
          <cell r="AD6927" t="str">
            <v>TK</v>
          </cell>
          <cell r="AE6927" t="str">
            <v>SUKUN</v>
          </cell>
          <cell r="AN6927" t="str">
            <v>Lulus Sertifikasi</v>
          </cell>
          <cell r="BB6927" t="str">
            <v>Belum</v>
          </cell>
        </row>
        <row r="6928">
          <cell r="N6928" t="str">
            <v>NON PNS</v>
          </cell>
          <cell r="R6928" t="str">
            <v>S1</v>
          </cell>
          <cell r="X6928" t="str">
            <v>P</v>
          </cell>
          <cell r="AC6928" t="str">
            <v>Guru</v>
          </cell>
          <cell r="AD6928" t="str">
            <v>TK</v>
          </cell>
          <cell r="AE6928" t="str">
            <v>SUKUN</v>
          </cell>
          <cell r="AN6928" t="str">
            <v>Lulus Sertifikasi</v>
          </cell>
          <cell r="BB6928" t="str">
            <v>Belum</v>
          </cell>
        </row>
        <row r="6929">
          <cell r="N6929" t="str">
            <v>NON PNS</v>
          </cell>
          <cell r="R6929" t="str">
            <v>S1</v>
          </cell>
          <cell r="X6929" t="str">
            <v>P</v>
          </cell>
          <cell r="AC6929" t="str">
            <v>Guru</v>
          </cell>
          <cell r="AD6929" t="str">
            <v>TK</v>
          </cell>
          <cell r="AE6929" t="str">
            <v>SUKUN</v>
          </cell>
          <cell r="AN6929" t="str">
            <v>Lulus Sertifikasi</v>
          </cell>
          <cell r="BB6929" t="str">
            <v>Belum</v>
          </cell>
        </row>
        <row r="6930">
          <cell r="N6930" t="str">
            <v>NON PNS</v>
          </cell>
          <cell r="R6930" t="str">
            <v>S1</v>
          </cell>
          <cell r="X6930" t="str">
            <v>P</v>
          </cell>
          <cell r="AC6930" t="str">
            <v>Guru</v>
          </cell>
          <cell r="AD6930" t="str">
            <v>TK</v>
          </cell>
          <cell r="AE6930" t="str">
            <v>SUKUN</v>
          </cell>
          <cell r="AN6930" t="str">
            <v>Lulus Sertifikasi</v>
          </cell>
          <cell r="BB6930" t="str">
            <v>Belum</v>
          </cell>
        </row>
        <row r="6931">
          <cell r="N6931" t="str">
            <v>NON PNS</v>
          </cell>
          <cell r="R6931" t="str">
            <v>S1</v>
          </cell>
          <cell r="X6931" t="str">
            <v>P</v>
          </cell>
          <cell r="AC6931" t="str">
            <v>Guru</v>
          </cell>
          <cell r="AD6931" t="str">
            <v>TK</v>
          </cell>
          <cell r="AE6931" t="str">
            <v>SUKUN</v>
          </cell>
          <cell r="AN6931" t="str">
            <v>Belum Sertifikasi</v>
          </cell>
          <cell r="BB6931" t="str">
            <v>Belum</v>
          </cell>
        </row>
        <row r="6932">
          <cell r="N6932" t="str">
            <v>NON PNS</v>
          </cell>
          <cell r="R6932" t="str">
            <v>S1</v>
          </cell>
          <cell r="X6932" t="str">
            <v>P</v>
          </cell>
          <cell r="AC6932" t="str">
            <v>Guru</v>
          </cell>
          <cell r="AD6932" t="str">
            <v>TK</v>
          </cell>
          <cell r="AE6932" t="str">
            <v>SUKUN</v>
          </cell>
          <cell r="AN6932" t="str">
            <v>Lulus Sertifikasi</v>
          </cell>
          <cell r="BB6932" t="str">
            <v>Belum</v>
          </cell>
        </row>
        <row r="6933">
          <cell r="N6933" t="str">
            <v>NON PNS</v>
          </cell>
          <cell r="R6933" t="str">
            <v>S1</v>
          </cell>
          <cell r="X6933" t="str">
            <v>P</v>
          </cell>
          <cell r="AC6933" t="str">
            <v>Guru</v>
          </cell>
          <cell r="AD6933" t="str">
            <v>TK</v>
          </cell>
          <cell r="AE6933" t="str">
            <v>SUKUN</v>
          </cell>
          <cell r="AN6933" t="str">
            <v>Lulus Sertifikasi</v>
          </cell>
          <cell r="BB6933" t="str">
            <v>Belum</v>
          </cell>
        </row>
        <row r="6934">
          <cell r="N6934" t="str">
            <v>NON PNS</v>
          </cell>
          <cell r="R6934" t="str">
            <v>D2</v>
          </cell>
          <cell r="X6934" t="str">
            <v>P</v>
          </cell>
          <cell r="AC6934" t="str">
            <v>Guru</v>
          </cell>
          <cell r="AD6934" t="str">
            <v>TK</v>
          </cell>
          <cell r="AE6934" t="str">
            <v>SUKUN</v>
          </cell>
          <cell r="AN6934" t="str">
            <v>Belum Sertifikasi</v>
          </cell>
          <cell r="BB6934" t="str">
            <v>Belum</v>
          </cell>
        </row>
        <row r="6935">
          <cell r="N6935" t="str">
            <v>NON PNS</v>
          </cell>
          <cell r="R6935" t="str">
            <v>S1</v>
          </cell>
          <cell r="X6935" t="str">
            <v>P</v>
          </cell>
          <cell r="AC6935" t="str">
            <v>Kepala Sekolah</v>
          </cell>
          <cell r="AD6935" t="str">
            <v>TK</v>
          </cell>
          <cell r="AE6935" t="str">
            <v>SUKUN</v>
          </cell>
          <cell r="AN6935" t="str">
            <v>Lulus Sertifikasi</v>
          </cell>
          <cell r="BB6935" t="str">
            <v>Belum</v>
          </cell>
        </row>
        <row r="6936">
          <cell r="N6936" t="str">
            <v>NON PNS</v>
          </cell>
          <cell r="R6936" t="str">
            <v>S1</v>
          </cell>
          <cell r="X6936" t="str">
            <v>P</v>
          </cell>
          <cell r="AC6936" t="str">
            <v>Guru</v>
          </cell>
          <cell r="AD6936" t="str">
            <v>TK</v>
          </cell>
          <cell r="AE6936" t="str">
            <v>LOWOK WARU</v>
          </cell>
          <cell r="AN6936" t="str">
            <v>Lulus Sertifikasi</v>
          </cell>
          <cell r="BB6936" t="str">
            <v>Belum</v>
          </cell>
        </row>
        <row r="6937">
          <cell r="N6937" t="str">
            <v>NON PNS</v>
          </cell>
          <cell r="R6937" t="str">
            <v>S1</v>
          </cell>
          <cell r="X6937" t="str">
            <v>P</v>
          </cell>
          <cell r="AC6937" t="str">
            <v>Guru</v>
          </cell>
          <cell r="AD6937" t="str">
            <v>TK</v>
          </cell>
          <cell r="AE6937" t="str">
            <v>LOWOK WARU</v>
          </cell>
          <cell r="AN6937" t="str">
            <v>Lulus Sertifikasi</v>
          </cell>
          <cell r="BB6937" t="str">
            <v>Belum</v>
          </cell>
        </row>
        <row r="6938">
          <cell r="N6938" t="str">
            <v>NON PNS</v>
          </cell>
          <cell r="R6938" t="str">
            <v>S1</v>
          </cell>
          <cell r="X6938" t="str">
            <v>P</v>
          </cell>
          <cell r="AC6938" t="str">
            <v>Kepala Sekolah</v>
          </cell>
          <cell r="AD6938" t="str">
            <v>TK</v>
          </cell>
          <cell r="AE6938" t="str">
            <v>LOWOK WARU</v>
          </cell>
          <cell r="AN6938" t="str">
            <v>Lulus Sertifikasi</v>
          </cell>
          <cell r="BB6938" t="str">
            <v>Belum</v>
          </cell>
        </row>
        <row r="6939">
          <cell r="N6939" t="str">
            <v>NON PNS</v>
          </cell>
          <cell r="R6939" t="str">
            <v>S1</v>
          </cell>
          <cell r="X6939" t="str">
            <v>P</v>
          </cell>
          <cell r="AC6939" t="str">
            <v>Guru</v>
          </cell>
          <cell r="AD6939" t="str">
            <v>TK</v>
          </cell>
          <cell r="AE6939" t="str">
            <v>LOWOK WARU</v>
          </cell>
          <cell r="AN6939" t="str">
            <v>Belum Sertifikasi</v>
          </cell>
          <cell r="BB6939" t="str">
            <v>Belum</v>
          </cell>
        </row>
        <row r="6940">
          <cell r="N6940" t="str">
            <v>NON PNS</v>
          </cell>
          <cell r="R6940" t="str">
            <v>S1</v>
          </cell>
          <cell r="X6940" t="str">
            <v>P</v>
          </cell>
          <cell r="AC6940" t="str">
            <v>Guru</v>
          </cell>
          <cell r="AD6940" t="str">
            <v>TK</v>
          </cell>
          <cell r="AE6940" t="str">
            <v>LOWOK WARU</v>
          </cell>
          <cell r="AN6940" t="str">
            <v>Lulus Sertifikasi</v>
          </cell>
          <cell r="BB6940" t="str">
            <v>Belum</v>
          </cell>
        </row>
        <row r="6941">
          <cell r="N6941" t="str">
            <v>NON PNS</v>
          </cell>
          <cell r="R6941" t="str">
            <v>S1</v>
          </cell>
          <cell r="X6941" t="str">
            <v>P</v>
          </cell>
          <cell r="AC6941" t="str">
            <v>Guru</v>
          </cell>
          <cell r="AD6941" t="str">
            <v>TK</v>
          </cell>
          <cell r="AE6941" t="str">
            <v>LOWOK WARU</v>
          </cell>
          <cell r="AN6941" t="str">
            <v>Lulus Sertifikasi</v>
          </cell>
          <cell r="BB6941" t="str">
            <v>Belum</v>
          </cell>
        </row>
        <row r="6942">
          <cell r="N6942" t="str">
            <v>NON PNS</v>
          </cell>
          <cell r="R6942" t="str">
            <v>S1</v>
          </cell>
          <cell r="X6942" t="str">
            <v>P</v>
          </cell>
          <cell r="AC6942" t="str">
            <v>Guru</v>
          </cell>
          <cell r="AD6942" t="str">
            <v>TK</v>
          </cell>
          <cell r="AE6942" t="str">
            <v>LOWOK WARU</v>
          </cell>
          <cell r="AN6942" t="str">
            <v>Lulus Sertifikasi</v>
          </cell>
          <cell r="BB6942" t="str">
            <v>Belum</v>
          </cell>
        </row>
        <row r="6943">
          <cell r="N6943" t="str">
            <v>NON PNS</v>
          </cell>
          <cell r="R6943" t="str">
            <v>SMA</v>
          </cell>
          <cell r="X6943" t="str">
            <v>L</v>
          </cell>
          <cell r="AC6943" t="str">
            <v>Tenaga Administrasi Sekolah</v>
          </cell>
          <cell r="AD6943" t="str">
            <v>TK</v>
          </cell>
          <cell r="AE6943" t="str">
            <v>LOWOK WARU</v>
          </cell>
          <cell r="AN6943" t="str">
            <v>Belum Sertifikasi</v>
          </cell>
          <cell r="BB6943" t="str">
            <v>Belum</v>
          </cell>
        </row>
        <row r="6944">
          <cell r="N6944" t="str">
            <v>NON PNS</v>
          </cell>
          <cell r="R6944" t="str">
            <v>S1</v>
          </cell>
          <cell r="X6944" t="str">
            <v>P</v>
          </cell>
          <cell r="AC6944" t="str">
            <v>Guru</v>
          </cell>
          <cell r="AD6944" t="str">
            <v>TK</v>
          </cell>
          <cell r="AE6944" t="str">
            <v>LOWOK WARU</v>
          </cell>
          <cell r="AN6944" t="str">
            <v>Belum Sertifikasi</v>
          </cell>
          <cell r="BB6944" t="str">
            <v>Belum</v>
          </cell>
        </row>
        <row r="6945">
          <cell r="N6945" t="str">
            <v>NON PNS</v>
          </cell>
          <cell r="R6945" t="str">
            <v>D2</v>
          </cell>
          <cell r="X6945" t="str">
            <v>P</v>
          </cell>
          <cell r="AC6945" t="str">
            <v>Guru</v>
          </cell>
          <cell r="AD6945" t="str">
            <v>TK</v>
          </cell>
          <cell r="AE6945" t="str">
            <v>LOWOK WARU</v>
          </cell>
          <cell r="AN6945" t="str">
            <v>Belum Sertifikasi</v>
          </cell>
          <cell r="BB6945" t="str">
            <v>Belum</v>
          </cell>
        </row>
        <row r="6946">
          <cell r="N6946" t="str">
            <v>NON PNS</v>
          </cell>
          <cell r="R6946" t="str">
            <v>S1</v>
          </cell>
          <cell r="X6946" t="str">
            <v>P</v>
          </cell>
          <cell r="AC6946" t="str">
            <v>Guru</v>
          </cell>
          <cell r="AD6946" t="str">
            <v>TK</v>
          </cell>
          <cell r="AE6946" t="str">
            <v>LOWOK WARU</v>
          </cell>
          <cell r="AN6946" t="str">
            <v>Lulus Sertifikasi</v>
          </cell>
          <cell r="BB6946" t="str">
            <v>Belum</v>
          </cell>
        </row>
        <row r="6947">
          <cell r="N6947" t="str">
            <v>NON PNS</v>
          </cell>
          <cell r="R6947" t="str">
            <v>S1</v>
          </cell>
          <cell r="X6947" t="str">
            <v>P</v>
          </cell>
          <cell r="AC6947" t="str">
            <v>Guru</v>
          </cell>
          <cell r="AD6947" t="str">
            <v>TK</v>
          </cell>
          <cell r="AE6947" t="str">
            <v>LOWOK WARU</v>
          </cell>
          <cell r="AN6947" t="str">
            <v>Lulus Sertifikasi</v>
          </cell>
          <cell r="BB6947" t="str">
            <v>Belum</v>
          </cell>
        </row>
        <row r="6948">
          <cell r="N6948" t="str">
            <v>NON PNS</v>
          </cell>
          <cell r="R6948" t="str">
            <v>S1</v>
          </cell>
          <cell r="X6948" t="str">
            <v>P</v>
          </cell>
          <cell r="AC6948" t="str">
            <v>Guru</v>
          </cell>
          <cell r="AD6948" t="str">
            <v>TK</v>
          </cell>
          <cell r="AE6948" t="str">
            <v>LOWOK WARU</v>
          </cell>
          <cell r="AN6948" t="str">
            <v>Lulus Sertifikasi</v>
          </cell>
          <cell r="BB6948" t="str">
            <v>Belum</v>
          </cell>
        </row>
        <row r="6949">
          <cell r="N6949" t="str">
            <v>NON PNS</v>
          </cell>
          <cell r="R6949" t="str">
            <v>S1</v>
          </cell>
          <cell r="X6949" t="str">
            <v>P</v>
          </cell>
          <cell r="AC6949" t="str">
            <v>Guru</v>
          </cell>
          <cell r="AD6949" t="str">
            <v>TK</v>
          </cell>
          <cell r="AE6949" t="str">
            <v>LOWOK WARU</v>
          </cell>
          <cell r="AN6949" t="str">
            <v>Lulus Sertifikasi</v>
          </cell>
          <cell r="BB6949" t="str">
            <v>Belum</v>
          </cell>
        </row>
        <row r="6950">
          <cell r="N6950" t="str">
            <v>NON PNS</v>
          </cell>
          <cell r="R6950" t="str">
            <v>S1</v>
          </cell>
          <cell r="X6950" t="str">
            <v>P</v>
          </cell>
          <cell r="AC6950" t="str">
            <v>Guru</v>
          </cell>
          <cell r="AD6950" t="str">
            <v>TK</v>
          </cell>
          <cell r="AE6950" t="str">
            <v>LOWOK WARU</v>
          </cell>
          <cell r="AN6950" t="str">
            <v>Lulus Sertifikasi</v>
          </cell>
          <cell r="BB6950" t="str">
            <v>Belum</v>
          </cell>
        </row>
        <row r="6951">
          <cell r="N6951" t="str">
            <v>NON PNS</v>
          </cell>
          <cell r="R6951" t="str">
            <v>S1</v>
          </cell>
          <cell r="X6951" t="str">
            <v>P</v>
          </cell>
          <cell r="AC6951" t="str">
            <v>Guru</v>
          </cell>
          <cell r="AD6951" t="str">
            <v>TK</v>
          </cell>
          <cell r="AE6951" t="str">
            <v>LOWOK WARU</v>
          </cell>
          <cell r="AN6951" t="str">
            <v>Lulus Sertifikasi</v>
          </cell>
          <cell r="BB6951" t="str">
            <v>Belum</v>
          </cell>
        </row>
        <row r="6952">
          <cell r="N6952" t="str">
            <v>NON PNS</v>
          </cell>
          <cell r="R6952" t="str">
            <v>S1</v>
          </cell>
          <cell r="X6952" t="str">
            <v>L</v>
          </cell>
          <cell r="AC6952" t="str">
            <v>Kepala Sekolah</v>
          </cell>
          <cell r="AD6952" t="str">
            <v>TK</v>
          </cell>
          <cell r="AE6952" t="str">
            <v>LOWOK WARU</v>
          </cell>
          <cell r="AN6952" t="str">
            <v>Lulus Sertifikasi</v>
          </cell>
          <cell r="BB6952" t="str">
            <v>Belum</v>
          </cell>
        </row>
        <row r="6953">
          <cell r="N6953" t="str">
            <v>NON PNS</v>
          </cell>
          <cell r="R6953" t="str">
            <v>S1</v>
          </cell>
          <cell r="X6953" t="str">
            <v>L</v>
          </cell>
          <cell r="AC6953" t="str">
            <v>Tenaga Administrasi Sekolah</v>
          </cell>
          <cell r="AD6953" t="str">
            <v>TK</v>
          </cell>
          <cell r="AE6953" t="str">
            <v>LOWOK WARU</v>
          </cell>
          <cell r="AN6953" t="str">
            <v>Belum Sertifikasi</v>
          </cell>
          <cell r="BB6953" t="str">
            <v>Belum</v>
          </cell>
        </row>
        <row r="6954">
          <cell r="N6954" t="str">
            <v>NON PNS</v>
          </cell>
          <cell r="R6954" t="str">
            <v>S1</v>
          </cell>
          <cell r="X6954" t="str">
            <v>P</v>
          </cell>
          <cell r="AC6954" t="str">
            <v>Guru</v>
          </cell>
          <cell r="AD6954" t="str">
            <v>TK</v>
          </cell>
          <cell r="AE6954" t="str">
            <v>SUKUN</v>
          </cell>
          <cell r="AN6954" t="str">
            <v>Belum Sertifikasi</v>
          </cell>
          <cell r="BB6954" t="str">
            <v>Belum</v>
          </cell>
        </row>
        <row r="6955">
          <cell r="N6955" t="str">
            <v>NON PNS</v>
          </cell>
          <cell r="R6955" t="str">
            <v>D3</v>
          </cell>
          <cell r="X6955" t="str">
            <v>P</v>
          </cell>
          <cell r="AC6955" t="str">
            <v>Guru</v>
          </cell>
          <cell r="AD6955" t="str">
            <v>TK</v>
          </cell>
          <cell r="AE6955" t="str">
            <v>SUKUN</v>
          </cell>
          <cell r="AN6955" t="str">
            <v>Belum Sertifikasi</v>
          </cell>
          <cell r="BB6955" t="str">
            <v>Belum</v>
          </cell>
        </row>
        <row r="6956">
          <cell r="N6956" t="str">
            <v>NON PNS</v>
          </cell>
          <cell r="R6956" t="str">
            <v>S1</v>
          </cell>
          <cell r="X6956" t="str">
            <v>P</v>
          </cell>
          <cell r="AC6956" t="str">
            <v>Guru</v>
          </cell>
          <cell r="AD6956" t="str">
            <v>TK</v>
          </cell>
          <cell r="AE6956" t="str">
            <v>SUKUN</v>
          </cell>
          <cell r="AN6956" t="str">
            <v>Belum Sertifikasi</v>
          </cell>
          <cell r="BB6956" t="str">
            <v>Belum</v>
          </cell>
        </row>
        <row r="6957">
          <cell r="N6957" t="str">
            <v>NON PNS</v>
          </cell>
          <cell r="R6957" t="str">
            <v>SMA</v>
          </cell>
          <cell r="X6957" t="str">
            <v>P</v>
          </cell>
          <cell r="AC6957" t="str">
            <v>Guru</v>
          </cell>
          <cell r="AD6957" t="str">
            <v>TK</v>
          </cell>
          <cell r="AE6957" t="str">
            <v>SUKUN</v>
          </cell>
          <cell r="AN6957" t="str">
            <v>Belum Sertifikasi</v>
          </cell>
          <cell r="BB6957" t="str">
            <v>Belum</v>
          </cell>
        </row>
        <row r="6958">
          <cell r="N6958" t="str">
            <v>NON PNS</v>
          </cell>
          <cell r="R6958" t="str">
            <v>S1</v>
          </cell>
          <cell r="X6958" t="str">
            <v>P</v>
          </cell>
          <cell r="AC6958" t="str">
            <v>Guru</v>
          </cell>
          <cell r="AD6958" t="str">
            <v>TK</v>
          </cell>
          <cell r="AE6958" t="str">
            <v>SUKUN</v>
          </cell>
          <cell r="AN6958" t="str">
            <v>Lulus Sertifikasi</v>
          </cell>
          <cell r="BB6958" t="str">
            <v>Belum</v>
          </cell>
        </row>
        <row r="6959">
          <cell r="N6959" t="str">
            <v>NON PNS</v>
          </cell>
          <cell r="R6959" t="str">
            <v>SMA</v>
          </cell>
          <cell r="X6959" t="str">
            <v>P</v>
          </cell>
          <cell r="AC6959" t="str">
            <v>Guru</v>
          </cell>
          <cell r="AD6959" t="str">
            <v>TK</v>
          </cell>
          <cell r="AE6959" t="str">
            <v>SUKUN</v>
          </cell>
          <cell r="AN6959" t="str">
            <v>Belum Sertifikasi</v>
          </cell>
          <cell r="BB6959" t="str">
            <v>Belum</v>
          </cell>
        </row>
        <row r="6960">
          <cell r="N6960" t="str">
            <v>NON PNS</v>
          </cell>
          <cell r="R6960" t="str">
            <v>SMA</v>
          </cell>
          <cell r="X6960" t="str">
            <v>P</v>
          </cell>
          <cell r="AC6960" t="str">
            <v>Guru</v>
          </cell>
          <cell r="AD6960" t="str">
            <v>TK</v>
          </cell>
          <cell r="AE6960" t="str">
            <v>SUKUN</v>
          </cell>
          <cell r="AN6960" t="str">
            <v>Belum Sertifikasi</v>
          </cell>
          <cell r="BB6960" t="str">
            <v>Belum</v>
          </cell>
        </row>
        <row r="6961">
          <cell r="N6961" t="str">
            <v>NON PNS</v>
          </cell>
          <cell r="R6961" t="str">
            <v>SMA</v>
          </cell>
          <cell r="X6961" t="str">
            <v>P</v>
          </cell>
          <cell r="AC6961" t="str">
            <v>Guru</v>
          </cell>
          <cell r="AD6961" t="str">
            <v>TK</v>
          </cell>
          <cell r="AE6961" t="str">
            <v>SUKUN</v>
          </cell>
          <cell r="AN6961" t="str">
            <v>Belum Sertifikasi</v>
          </cell>
          <cell r="BB6961" t="str">
            <v>Belum</v>
          </cell>
        </row>
        <row r="6962">
          <cell r="N6962" t="str">
            <v>NON PNS</v>
          </cell>
          <cell r="R6962" t="str">
            <v>SMA</v>
          </cell>
          <cell r="X6962" t="str">
            <v>P</v>
          </cell>
          <cell r="AC6962" t="str">
            <v>Kepala Sekolah</v>
          </cell>
          <cell r="AD6962" t="str">
            <v>TK</v>
          </cell>
          <cell r="AE6962" t="str">
            <v>SUKUN</v>
          </cell>
          <cell r="AN6962" t="str">
            <v>Belum Sertifikasi</v>
          </cell>
          <cell r="BB6962" t="str">
            <v>Belum</v>
          </cell>
        </row>
        <row r="6963">
          <cell r="N6963" t="str">
            <v>NON PNS</v>
          </cell>
          <cell r="R6963" t="str">
            <v>S1</v>
          </cell>
          <cell r="X6963" t="str">
            <v>P</v>
          </cell>
          <cell r="AC6963" t="str">
            <v>Guru</v>
          </cell>
          <cell r="AD6963" t="str">
            <v>TK</v>
          </cell>
          <cell r="AE6963" t="str">
            <v>SUKUN</v>
          </cell>
          <cell r="AN6963" t="str">
            <v>Lulus Sertifikasi</v>
          </cell>
          <cell r="BB6963" t="str">
            <v>Belum</v>
          </cell>
        </row>
        <row r="6964">
          <cell r="N6964" t="str">
            <v>NON PNS</v>
          </cell>
          <cell r="R6964" t="str">
            <v>D3</v>
          </cell>
          <cell r="X6964" t="str">
            <v>P</v>
          </cell>
          <cell r="AC6964" t="str">
            <v>Tenaga Administrasi Sekolah</v>
          </cell>
          <cell r="AD6964" t="str">
            <v>TK</v>
          </cell>
          <cell r="AE6964" t="str">
            <v>SUKUN</v>
          </cell>
          <cell r="AN6964" t="str">
            <v>Belum Sertifikasi</v>
          </cell>
          <cell r="BB6964" t="str">
            <v>Belum</v>
          </cell>
        </row>
        <row r="6965">
          <cell r="N6965" t="str">
            <v>NON PNS</v>
          </cell>
          <cell r="R6965" t="str">
            <v>SMA</v>
          </cell>
          <cell r="X6965" t="str">
            <v>P</v>
          </cell>
          <cell r="AC6965" t="str">
            <v>Guru</v>
          </cell>
          <cell r="AD6965" t="str">
            <v>TK</v>
          </cell>
          <cell r="AE6965" t="str">
            <v>BLIMBING</v>
          </cell>
          <cell r="AN6965" t="str">
            <v>Belum Sertifikasi</v>
          </cell>
          <cell r="BB6965" t="str">
            <v>Belum</v>
          </cell>
        </row>
        <row r="6966">
          <cell r="N6966" t="str">
            <v>NON PNS</v>
          </cell>
          <cell r="R6966" t="str">
            <v>S1</v>
          </cell>
          <cell r="X6966" t="str">
            <v>P</v>
          </cell>
          <cell r="AC6966" t="str">
            <v>Guru</v>
          </cell>
          <cell r="AD6966" t="str">
            <v>TK</v>
          </cell>
          <cell r="AE6966" t="str">
            <v>BLIMBING</v>
          </cell>
          <cell r="AN6966" t="str">
            <v>Lulus Sertifikasi</v>
          </cell>
          <cell r="BB6966" t="str">
            <v>Lulus</v>
          </cell>
        </row>
        <row r="6967">
          <cell r="N6967" t="str">
            <v>NON PNS</v>
          </cell>
          <cell r="R6967" t="str">
            <v>S1</v>
          </cell>
          <cell r="X6967" t="str">
            <v>P</v>
          </cell>
          <cell r="AC6967" t="str">
            <v>Kepala Sekolah</v>
          </cell>
          <cell r="AD6967" t="str">
            <v>TK</v>
          </cell>
          <cell r="AE6967" t="str">
            <v>BLIMBING</v>
          </cell>
          <cell r="AN6967" t="str">
            <v>Lulus Sertifikasi</v>
          </cell>
          <cell r="BB6967" t="str">
            <v>Belum</v>
          </cell>
        </row>
        <row r="6968">
          <cell r="N6968" t="str">
            <v>NON PNS</v>
          </cell>
          <cell r="R6968" t="str">
            <v>S1</v>
          </cell>
          <cell r="X6968" t="str">
            <v>P</v>
          </cell>
          <cell r="AC6968" t="str">
            <v>Guru</v>
          </cell>
          <cell r="AD6968" t="str">
            <v>TK</v>
          </cell>
          <cell r="AE6968" t="str">
            <v>BLIMBING</v>
          </cell>
          <cell r="AN6968" t="str">
            <v>Lulus Sertifikasi</v>
          </cell>
          <cell r="BB6968" t="str">
            <v>Belum</v>
          </cell>
        </row>
        <row r="6969">
          <cell r="N6969" t="str">
            <v>NON PNS</v>
          </cell>
          <cell r="R6969" t="str">
            <v>S1</v>
          </cell>
          <cell r="X6969" t="str">
            <v>P</v>
          </cell>
          <cell r="AC6969" t="str">
            <v>Guru</v>
          </cell>
          <cell r="AD6969" t="str">
            <v>TK</v>
          </cell>
          <cell r="AE6969" t="str">
            <v>BLIMBING</v>
          </cell>
          <cell r="AN6969" t="str">
            <v>Belum Sertifikasi</v>
          </cell>
          <cell r="BB6969" t="str">
            <v>Belum</v>
          </cell>
        </row>
        <row r="6970">
          <cell r="N6970" t="str">
            <v>NON PNS</v>
          </cell>
          <cell r="R6970" t="str">
            <v>S1</v>
          </cell>
          <cell r="X6970" t="str">
            <v>P</v>
          </cell>
          <cell r="AC6970" t="str">
            <v>Guru</v>
          </cell>
          <cell r="AD6970" t="str">
            <v>TK</v>
          </cell>
          <cell r="AE6970" t="str">
            <v>BLIMBING</v>
          </cell>
          <cell r="AN6970" t="str">
            <v>Lulus Sertifikasi</v>
          </cell>
          <cell r="BB6970" t="str">
            <v>Belum</v>
          </cell>
        </row>
        <row r="6971">
          <cell r="N6971" t="str">
            <v>NON PNS</v>
          </cell>
          <cell r="R6971" t="str">
            <v>S1</v>
          </cell>
          <cell r="X6971" t="str">
            <v>P</v>
          </cell>
          <cell r="AC6971" t="str">
            <v>Kepala Sekolah</v>
          </cell>
          <cell r="AD6971" t="str">
            <v>TK</v>
          </cell>
          <cell r="AE6971" t="str">
            <v>BLIMBING</v>
          </cell>
          <cell r="AN6971" t="str">
            <v>Lulus Sertifikasi</v>
          </cell>
          <cell r="BB6971" t="str">
            <v>Belum</v>
          </cell>
        </row>
        <row r="6972">
          <cell r="N6972" t="str">
            <v>NON PNS</v>
          </cell>
          <cell r="R6972" t="str">
            <v>S1</v>
          </cell>
          <cell r="X6972" t="str">
            <v>P</v>
          </cell>
          <cell r="AC6972" t="str">
            <v>Guru</v>
          </cell>
          <cell r="AD6972" t="str">
            <v>TK</v>
          </cell>
          <cell r="AE6972" t="str">
            <v>BLIMBING</v>
          </cell>
          <cell r="AN6972" t="str">
            <v>Lulus Sertifikasi</v>
          </cell>
          <cell r="BB6972" t="str">
            <v>Belum</v>
          </cell>
        </row>
        <row r="6973">
          <cell r="N6973" t="str">
            <v>NON PNS</v>
          </cell>
          <cell r="R6973" t="str">
            <v>S1</v>
          </cell>
          <cell r="X6973" t="str">
            <v>P</v>
          </cell>
          <cell r="AC6973" t="str">
            <v>Guru</v>
          </cell>
          <cell r="AD6973" t="str">
            <v>TK</v>
          </cell>
          <cell r="AE6973" t="str">
            <v>BLIMBING</v>
          </cell>
          <cell r="AN6973" t="str">
            <v>Belum Sertifikasi</v>
          </cell>
          <cell r="BB6973" t="str">
            <v>Belum</v>
          </cell>
        </row>
        <row r="6974">
          <cell r="N6974" t="str">
            <v>NON PNS</v>
          </cell>
          <cell r="R6974" t="str">
            <v>S1</v>
          </cell>
          <cell r="X6974" t="str">
            <v>P</v>
          </cell>
          <cell r="AC6974" t="str">
            <v>Guru</v>
          </cell>
          <cell r="AD6974" t="str">
            <v>TK</v>
          </cell>
          <cell r="AE6974" t="str">
            <v>BLIMBING</v>
          </cell>
          <cell r="AN6974" t="str">
            <v>Lulus Sertifikasi</v>
          </cell>
          <cell r="BB6974" t="str">
            <v>Lulus</v>
          </cell>
        </row>
        <row r="6975">
          <cell r="N6975" t="str">
            <v>NON PNS</v>
          </cell>
          <cell r="R6975" t="str">
            <v>S1</v>
          </cell>
          <cell r="X6975" t="str">
            <v>P</v>
          </cell>
          <cell r="AC6975" t="str">
            <v>Guru</v>
          </cell>
          <cell r="AD6975" t="str">
            <v>TK</v>
          </cell>
          <cell r="AE6975" t="str">
            <v>BLIMBING</v>
          </cell>
          <cell r="AN6975" t="str">
            <v>Lulus Sertifikasi</v>
          </cell>
          <cell r="BB6975" t="str">
            <v>Belum</v>
          </cell>
        </row>
        <row r="6976">
          <cell r="N6976" t="str">
            <v>NON PNS</v>
          </cell>
          <cell r="R6976" t="str">
            <v>S1</v>
          </cell>
          <cell r="X6976" t="str">
            <v>P</v>
          </cell>
          <cell r="AC6976" t="str">
            <v>Guru</v>
          </cell>
          <cell r="AD6976" t="str">
            <v>TK</v>
          </cell>
          <cell r="AE6976" t="str">
            <v>BLIMBING</v>
          </cell>
          <cell r="AN6976" t="str">
            <v>Lulus Sertifikasi</v>
          </cell>
          <cell r="BB6976" t="str">
            <v>Belum</v>
          </cell>
        </row>
        <row r="6977">
          <cell r="N6977" t="str">
            <v>NON PNS</v>
          </cell>
          <cell r="R6977" t="str">
            <v>SMA</v>
          </cell>
          <cell r="X6977" t="str">
            <v>P</v>
          </cell>
          <cell r="AC6977" t="str">
            <v>Guru</v>
          </cell>
          <cell r="AD6977" t="str">
            <v>TK</v>
          </cell>
          <cell r="AE6977" t="str">
            <v>BLIMBING</v>
          </cell>
          <cell r="AN6977" t="str">
            <v>Belum Sertifikasi</v>
          </cell>
          <cell r="BB6977" t="str">
            <v>Belum</v>
          </cell>
        </row>
        <row r="6978">
          <cell r="N6978" t="str">
            <v>NON PNS</v>
          </cell>
          <cell r="R6978" t="str">
            <v>D3</v>
          </cell>
          <cell r="X6978" t="str">
            <v>P</v>
          </cell>
          <cell r="AC6978" t="str">
            <v>Tenaga Administrasi Sekolah</v>
          </cell>
          <cell r="AD6978" t="str">
            <v>TK</v>
          </cell>
          <cell r="AE6978" t="str">
            <v>BLIMBING</v>
          </cell>
          <cell r="AN6978" t="str">
            <v>Belum Sertifikasi</v>
          </cell>
          <cell r="BB6978" t="str">
            <v>Belum</v>
          </cell>
        </row>
        <row r="6979">
          <cell r="N6979" t="str">
            <v>NON PNS</v>
          </cell>
          <cell r="R6979" t="str">
            <v>S1</v>
          </cell>
          <cell r="X6979" t="str">
            <v>P</v>
          </cell>
          <cell r="AC6979" t="str">
            <v>Tenaga Administrasi Sekolah</v>
          </cell>
          <cell r="AD6979" t="str">
            <v>TK</v>
          </cell>
          <cell r="AE6979" t="str">
            <v>BLIMBING</v>
          </cell>
          <cell r="AN6979" t="str">
            <v>Belum Sertifikasi</v>
          </cell>
          <cell r="BB6979" t="str">
            <v>Belum</v>
          </cell>
        </row>
        <row r="6980">
          <cell r="N6980" t="str">
            <v>NON PNS</v>
          </cell>
          <cell r="R6980" t="str">
            <v>S1</v>
          </cell>
          <cell r="X6980" t="str">
            <v>P</v>
          </cell>
          <cell r="AC6980" t="str">
            <v>Tenaga Administrasi Sekolah</v>
          </cell>
          <cell r="AD6980" t="str">
            <v>TK</v>
          </cell>
          <cell r="AE6980" t="str">
            <v>BLIMBING</v>
          </cell>
          <cell r="AN6980" t="str">
            <v>Belum Sertifikasi</v>
          </cell>
          <cell r="BB6980" t="str">
            <v>Belum</v>
          </cell>
        </row>
        <row r="6981">
          <cell r="N6981" t="str">
            <v>NON PNS</v>
          </cell>
          <cell r="R6981" t="str">
            <v>SMA</v>
          </cell>
          <cell r="X6981" t="str">
            <v>P</v>
          </cell>
          <cell r="AC6981" t="str">
            <v>Tenaga Administrasi Sekolah</v>
          </cell>
          <cell r="AD6981" t="str">
            <v>TK</v>
          </cell>
          <cell r="AE6981" t="str">
            <v>BLIMBING</v>
          </cell>
          <cell r="AN6981" t="str">
            <v>Belum Sertifikasi</v>
          </cell>
          <cell r="BB6981" t="str">
            <v>Belum</v>
          </cell>
        </row>
        <row r="6982">
          <cell r="N6982" t="str">
            <v>NON PNS</v>
          </cell>
          <cell r="R6982" t="str">
            <v>SD</v>
          </cell>
          <cell r="X6982" t="str">
            <v>L</v>
          </cell>
          <cell r="AC6982" t="str">
            <v>Tenaga Administrasi Sekolah</v>
          </cell>
          <cell r="AD6982" t="str">
            <v>TK</v>
          </cell>
          <cell r="AE6982" t="str">
            <v>BLIMBING</v>
          </cell>
          <cell r="AN6982" t="str">
            <v>Belum Sertifikasi</v>
          </cell>
          <cell r="BB6982" t="str">
            <v>Belum</v>
          </cell>
        </row>
        <row r="6983">
          <cell r="N6983" t="str">
            <v>NON PNS</v>
          </cell>
          <cell r="R6983" t="str">
            <v>S1</v>
          </cell>
          <cell r="X6983" t="str">
            <v>P</v>
          </cell>
          <cell r="AC6983" t="str">
            <v>Tenaga Administrasi Sekolah</v>
          </cell>
          <cell r="AD6983" t="str">
            <v>TK</v>
          </cell>
          <cell r="AE6983" t="str">
            <v>BLIMBING</v>
          </cell>
          <cell r="AN6983" t="str">
            <v>Belum Sertifikasi</v>
          </cell>
          <cell r="BB6983" t="str">
            <v>Belum</v>
          </cell>
        </row>
        <row r="6984">
          <cell r="N6984" t="str">
            <v>NON PNS</v>
          </cell>
          <cell r="R6984" t="str">
            <v>D3</v>
          </cell>
          <cell r="X6984" t="str">
            <v>L</v>
          </cell>
          <cell r="AC6984" t="str">
            <v>Tenaga Administrasi Sekolah</v>
          </cell>
          <cell r="AD6984" t="str">
            <v>TK</v>
          </cell>
          <cell r="AE6984" t="str">
            <v>BLIMBING</v>
          </cell>
          <cell r="AN6984" t="str">
            <v>Belum Sertifikasi</v>
          </cell>
          <cell r="BB6984" t="str">
            <v>Belum</v>
          </cell>
        </row>
        <row r="6985">
          <cell r="N6985" t="str">
            <v>NON PNS</v>
          </cell>
          <cell r="R6985" t="str">
            <v>S1</v>
          </cell>
          <cell r="X6985" t="str">
            <v>P</v>
          </cell>
          <cell r="AC6985" t="str">
            <v>Guru</v>
          </cell>
          <cell r="AD6985" t="str">
            <v>TK</v>
          </cell>
          <cell r="AE6985" t="str">
            <v>BLIMBING</v>
          </cell>
          <cell r="AN6985" t="str">
            <v>Lulus Sertifikasi</v>
          </cell>
          <cell r="BB6985" t="str">
            <v>Belum</v>
          </cell>
        </row>
        <row r="6986">
          <cell r="N6986" t="str">
            <v>NON PNS</v>
          </cell>
          <cell r="R6986" t="str">
            <v>S1</v>
          </cell>
          <cell r="X6986" t="str">
            <v>P</v>
          </cell>
          <cell r="AC6986" t="str">
            <v>Guru</v>
          </cell>
          <cell r="AD6986" t="str">
            <v>TK</v>
          </cell>
          <cell r="AE6986" t="str">
            <v>BLIMBING</v>
          </cell>
          <cell r="AN6986" t="str">
            <v>Belum Sertifikasi</v>
          </cell>
          <cell r="BB6986" t="str">
            <v>Belum</v>
          </cell>
        </row>
        <row r="6987">
          <cell r="N6987" t="str">
            <v>NON PNS</v>
          </cell>
          <cell r="R6987" t="str">
            <v>S1</v>
          </cell>
          <cell r="X6987" t="str">
            <v>P</v>
          </cell>
          <cell r="AC6987" t="str">
            <v>Guru</v>
          </cell>
          <cell r="AD6987" t="str">
            <v>TK</v>
          </cell>
          <cell r="AE6987" t="str">
            <v>BLIMBING</v>
          </cell>
          <cell r="AN6987" t="str">
            <v>Lulus Sertifikasi</v>
          </cell>
          <cell r="BB6987" t="str">
            <v>Belum</v>
          </cell>
        </row>
        <row r="6988">
          <cell r="N6988" t="str">
            <v>NON PNS</v>
          </cell>
          <cell r="R6988" t="str">
            <v>S1</v>
          </cell>
          <cell r="X6988" t="str">
            <v>P</v>
          </cell>
          <cell r="AC6988" t="str">
            <v>Kepala Sekolah</v>
          </cell>
          <cell r="AD6988" t="str">
            <v>TK</v>
          </cell>
          <cell r="AE6988" t="str">
            <v>BLIMBING</v>
          </cell>
          <cell r="AN6988" t="str">
            <v>Lulus Sertifikasi</v>
          </cell>
          <cell r="BB6988" t="str">
            <v>Belum</v>
          </cell>
        </row>
        <row r="6989">
          <cell r="N6989" t="str">
            <v>NON PNS</v>
          </cell>
          <cell r="R6989" t="str">
            <v>S1</v>
          </cell>
          <cell r="X6989" t="str">
            <v>P</v>
          </cell>
          <cell r="AC6989" t="str">
            <v>Guru</v>
          </cell>
          <cell r="AD6989" t="str">
            <v>TK</v>
          </cell>
          <cell r="AE6989" t="str">
            <v>KEDUNG KANDANG</v>
          </cell>
          <cell r="AN6989" t="str">
            <v>Belum Sertifikasi</v>
          </cell>
          <cell r="BB6989" t="str">
            <v>Belum</v>
          </cell>
        </row>
        <row r="6990">
          <cell r="N6990" t="str">
            <v>NON PNS</v>
          </cell>
          <cell r="R6990" t="str">
            <v>SMA</v>
          </cell>
          <cell r="X6990" t="str">
            <v>P</v>
          </cell>
          <cell r="AC6990" t="str">
            <v>Guru</v>
          </cell>
          <cell r="AD6990" t="str">
            <v>TK</v>
          </cell>
          <cell r="AE6990" t="str">
            <v>KEDUNG KANDANG</v>
          </cell>
          <cell r="AN6990" t="str">
            <v>Belum Sertifikasi</v>
          </cell>
          <cell r="BB6990" t="str">
            <v>Belum</v>
          </cell>
        </row>
        <row r="6991">
          <cell r="N6991" t="str">
            <v>NON PNS</v>
          </cell>
          <cell r="R6991" t="str">
            <v>SMA</v>
          </cell>
          <cell r="X6991" t="str">
            <v>P</v>
          </cell>
          <cell r="AC6991" t="str">
            <v>Guru</v>
          </cell>
          <cell r="AD6991" t="str">
            <v>TK</v>
          </cell>
          <cell r="AE6991" t="str">
            <v>KEDUNG KANDANG</v>
          </cell>
          <cell r="AN6991" t="str">
            <v>Belum Sertifikasi</v>
          </cell>
          <cell r="BB6991" t="str">
            <v>Belum</v>
          </cell>
        </row>
        <row r="6992">
          <cell r="N6992" t="str">
            <v>NON PNS</v>
          </cell>
          <cell r="R6992" t="str">
            <v>S1</v>
          </cell>
          <cell r="X6992" t="str">
            <v>P</v>
          </cell>
          <cell r="AC6992" t="str">
            <v>Guru</v>
          </cell>
          <cell r="AD6992" t="str">
            <v>TK</v>
          </cell>
          <cell r="AE6992" t="str">
            <v>KEDUNG KANDANG</v>
          </cell>
          <cell r="AN6992" t="str">
            <v>Belum Sertifikasi</v>
          </cell>
          <cell r="BB6992" t="str">
            <v>Belum</v>
          </cell>
        </row>
        <row r="6993">
          <cell r="N6993" t="str">
            <v>NON PNS</v>
          </cell>
          <cell r="R6993" t="str">
            <v>SMA</v>
          </cell>
          <cell r="X6993" t="str">
            <v>P</v>
          </cell>
          <cell r="AC6993" t="str">
            <v>Guru</v>
          </cell>
          <cell r="AD6993" t="str">
            <v>TK</v>
          </cell>
          <cell r="AE6993" t="str">
            <v>KEDUNG KANDANG</v>
          </cell>
          <cell r="AN6993" t="str">
            <v>Belum Sertifikasi</v>
          </cell>
          <cell r="BB6993" t="str">
            <v>Belum</v>
          </cell>
        </row>
        <row r="6994">
          <cell r="N6994" t="str">
            <v>NON PNS</v>
          </cell>
          <cell r="R6994" t="str">
            <v>SMA</v>
          </cell>
          <cell r="X6994" t="str">
            <v>P</v>
          </cell>
          <cell r="AC6994" t="str">
            <v>Guru</v>
          </cell>
          <cell r="AD6994" t="str">
            <v>TK</v>
          </cell>
          <cell r="AE6994" t="str">
            <v>KEDUNG KANDANG</v>
          </cell>
          <cell r="AN6994" t="str">
            <v>Belum Sertifikasi</v>
          </cell>
          <cell r="BB6994" t="str">
            <v>Belum</v>
          </cell>
        </row>
        <row r="6995">
          <cell r="N6995" t="str">
            <v>NON PNS</v>
          </cell>
          <cell r="R6995" t="str">
            <v>S1</v>
          </cell>
          <cell r="X6995" t="str">
            <v>P</v>
          </cell>
          <cell r="AC6995" t="str">
            <v>Guru</v>
          </cell>
          <cell r="AD6995" t="str">
            <v>TK</v>
          </cell>
          <cell r="AE6995" t="str">
            <v>KEDUNG KANDANG</v>
          </cell>
          <cell r="AN6995" t="str">
            <v>Belum Sertifikasi</v>
          </cell>
          <cell r="BB6995" t="str">
            <v>Belum</v>
          </cell>
        </row>
        <row r="6996">
          <cell r="N6996" t="str">
            <v>NON PNS</v>
          </cell>
          <cell r="R6996" t="str">
            <v>SMA</v>
          </cell>
          <cell r="X6996" t="str">
            <v>P</v>
          </cell>
          <cell r="AC6996" t="str">
            <v>Guru</v>
          </cell>
          <cell r="AD6996" t="str">
            <v>TK</v>
          </cell>
          <cell r="AE6996" t="str">
            <v>KEDUNG KANDANG</v>
          </cell>
          <cell r="AN6996" t="str">
            <v>Belum Sertifikasi</v>
          </cell>
          <cell r="BB6996" t="str">
            <v>Belum</v>
          </cell>
        </row>
        <row r="6997">
          <cell r="N6997" t="str">
            <v>NON PNS</v>
          </cell>
          <cell r="R6997" t="str">
            <v>S1</v>
          </cell>
          <cell r="X6997" t="str">
            <v>P</v>
          </cell>
          <cell r="AC6997" t="str">
            <v>Guru</v>
          </cell>
          <cell r="AD6997" t="str">
            <v>TK</v>
          </cell>
          <cell r="AE6997" t="str">
            <v>KEDUNG KANDANG</v>
          </cell>
          <cell r="AN6997" t="str">
            <v>Lulus Sertifikasi</v>
          </cell>
          <cell r="BB6997" t="str">
            <v>Belum</v>
          </cell>
        </row>
        <row r="6998">
          <cell r="N6998" t="str">
            <v>NON PNS</v>
          </cell>
          <cell r="R6998" t="str">
            <v>S1</v>
          </cell>
          <cell r="X6998" t="str">
            <v>P</v>
          </cell>
          <cell r="AC6998" t="str">
            <v>Kepala Sekolah</v>
          </cell>
          <cell r="AD6998" t="str">
            <v>TK</v>
          </cell>
          <cell r="AE6998" t="str">
            <v>KEDUNG KANDANG</v>
          </cell>
          <cell r="AN6998" t="str">
            <v>Belum Sertifikasi</v>
          </cell>
          <cell r="BB6998" t="str">
            <v>Belum</v>
          </cell>
        </row>
        <row r="6999">
          <cell r="N6999" t="str">
            <v>NON PNS</v>
          </cell>
          <cell r="R6999" t="str">
            <v>S1</v>
          </cell>
          <cell r="X6999" t="str">
            <v>P</v>
          </cell>
          <cell r="AC6999" t="str">
            <v>Guru</v>
          </cell>
          <cell r="AD6999" t="str">
            <v>TK</v>
          </cell>
          <cell r="AE6999" t="str">
            <v>LOWOK WARU</v>
          </cell>
          <cell r="AN6999" t="str">
            <v>Lulus Sertifikasi</v>
          </cell>
          <cell r="BB6999" t="str">
            <v>Lulus</v>
          </cell>
        </row>
        <row r="7000">
          <cell r="N7000" t="str">
            <v>NON PNS</v>
          </cell>
          <cell r="R7000" t="str">
            <v>S2</v>
          </cell>
          <cell r="X7000" t="str">
            <v>P</v>
          </cell>
          <cell r="AC7000" t="str">
            <v>Kepala Sekolah</v>
          </cell>
          <cell r="AD7000" t="str">
            <v>TK</v>
          </cell>
          <cell r="AE7000" t="str">
            <v>LOWOK WARU</v>
          </cell>
          <cell r="AN7000" t="str">
            <v>Belum Sertifikasi</v>
          </cell>
          <cell r="BB7000" t="str">
            <v>Belum</v>
          </cell>
        </row>
        <row r="7001">
          <cell r="N7001" t="str">
            <v>NON PNS</v>
          </cell>
          <cell r="R7001" t="str">
            <v>S1</v>
          </cell>
          <cell r="X7001" t="str">
            <v>P</v>
          </cell>
          <cell r="AC7001" t="str">
            <v>Guru</v>
          </cell>
          <cell r="AD7001" t="str">
            <v>TK</v>
          </cell>
          <cell r="AE7001" t="str">
            <v>SUKUN</v>
          </cell>
          <cell r="AN7001" t="str">
            <v>Belum Sertifikasi</v>
          </cell>
          <cell r="BB7001" t="str">
            <v>Belum</v>
          </cell>
        </row>
        <row r="7002">
          <cell r="N7002" t="str">
            <v>NON PNS</v>
          </cell>
          <cell r="R7002" t="str">
            <v>D3</v>
          </cell>
          <cell r="X7002" t="str">
            <v>P</v>
          </cell>
          <cell r="AC7002" t="str">
            <v>Guru</v>
          </cell>
          <cell r="AD7002" t="str">
            <v>TK</v>
          </cell>
          <cell r="AE7002" t="str">
            <v>SUKUN</v>
          </cell>
          <cell r="AN7002" t="str">
            <v>Belum Sertifikasi</v>
          </cell>
          <cell r="BB7002" t="str">
            <v>Belum</v>
          </cell>
        </row>
        <row r="7003">
          <cell r="N7003" t="str">
            <v>NON PNS</v>
          </cell>
          <cell r="R7003" t="str">
            <v>SMA</v>
          </cell>
          <cell r="X7003" t="str">
            <v>P</v>
          </cell>
          <cell r="AC7003" t="str">
            <v>Guru</v>
          </cell>
          <cell r="AD7003" t="str">
            <v>TK</v>
          </cell>
          <cell r="AE7003" t="str">
            <v>SUKUN</v>
          </cell>
          <cell r="AN7003" t="str">
            <v>Belum Sertifikasi</v>
          </cell>
          <cell r="BB7003" t="str">
            <v>Belum</v>
          </cell>
        </row>
        <row r="7004">
          <cell r="N7004" t="str">
            <v>NON PNS</v>
          </cell>
          <cell r="R7004" t="str">
            <v>S2</v>
          </cell>
          <cell r="X7004" t="str">
            <v>P</v>
          </cell>
          <cell r="AC7004" t="str">
            <v>Guru</v>
          </cell>
          <cell r="AD7004" t="str">
            <v>TK</v>
          </cell>
          <cell r="AE7004" t="str">
            <v>SUKUN</v>
          </cell>
          <cell r="AN7004" t="str">
            <v>Belum Sertifikasi</v>
          </cell>
          <cell r="BB7004" t="str">
            <v>Belum</v>
          </cell>
        </row>
        <row r="7005">
          <cell r="N7005" t="str">
            <v>NON PNS</v>
          </cell>
          <cell r="R7005" t="str">
            <v>SMA</v>
          </cell>
          <cell r="X7005" t="str">
            <v>P</v>
          </cell>
          <cell r="AC7005" t="str">
            <v>Kepala Sekolah</v>
          </cell>
          <cell r="AD7005" t="str">
            <v>TK</v>
          </cell>
          <cell r="AE7005" t="str">
            <v>SUKUN</v>
          </cell>
          <cell r="AN7005" t="str">
            <v>Belum Sertifikasi</v>
          </cell>
          <cell r="BB7005" t="str">
            <v>Belum</v>
          </cell>
        </row>
        <row r="7006">
          <cell r="N7006" t="str">
            <v>NON PNS</v>
          </cell>
          <cell r="R7006" t="str">
            <v>SMA</v>
          </cell>
          <cell r="X7006" t="str">
            <v>P</v>
          </cell>
          <cell r="AC7006" t="str">
            <v>Guru</v>
          </cell>
          <cell r="AD7006" t="str">
            <v>TK</v>
          </cell>
          <cell r="AE7006" t="str">
            <v>KEDUNG KANDANG</v>
          </cell>
          <cell r="AN7006" t="str">
            <v>Belum Sertifikasi</v>
          </cell>
          <cell r="BB7006" t="str">
            <v>Belum</v>
          </cell>
        </row>
        <row r="7007">
          <cell r="N7007" t="str">
            <v>NON PNS</v>
          </cell>
          <cell r="R7007" t="str">
            <v>SMA</v>
          </cell>
          <cell r="X7007" t="str">
            <v>P</v>
          </cell>
          <cell r="AC7007" t="str">
            <v>Guru</v>
          </cell>
          <cell r="AD7007" t="str">
            <v>TK</v>
          </cell>
          <cell r="AE7007" t="str">
            <v>KEDUNG KANDANG</v>
          </cell>
          <cell r="AN7007" t="str">
            <v>Belum Sertifikasi</v>
          </cell>
          <cell r="BB7007" t="str">
            <v>Belum</v>
          </cell>
        </row>
        <row r="7008">
          <cell r="N7008" t="str">
            <v>NON PNS</v>
          </cell>
          <cell r="R7008" t="str">
            <v>SMA</v>
          </cell>
          <cell r="X7008" t="str">
            <v>P</v>
          </cell>
          <cell r="AC7008" t="str">
            <v>Guru</v>
          </cell>
          <cell r="AD7008" t="str">
            <v>TK</v>
          </cell>
          <cell r="AE7008" t="str">
            <v>KEDUNG KANDANG</v>
          </cell>
          <cell r="AN7008" t="str">
            <v>Belum Sertifikasi</v>
          </cell>
          <cell r="BB7008" t="str">
            <v>Belum</v>
          </cell>
        </row>
        <row r="7009">
          <cell r="N7009" t="str">
            <v>NON PNS</v>
          </cell>
          <cell r="R7009" t="str">
            <v>S1</v>
          </cell>
          <cell r="X7009" t="str">
            <v>P</v>
          </cell>
          <cell r="AC7009" t="str">
            <v>Kepala Sekolah</v>
          </cell>
          <cell r="AD7009" t="str">
            <v>TK</v>
          </cell>
          <cell r="AE7009" t="str">
            <v>KEDUNG KANDANG</v>
          </cell>
          <cell r="AN7009" t="str">
            <v>Belum Sertifikasi</v>
          </cell>
          <cell r="BB7009" t="str">
            <v>Belum</v>
          </cell>
        </row>
        <row r="7010">
          <cell r="N7010" t="str">
            <v>NON PNS</v>
          </cell>
          <cell r="R7010" t="str">
            <v>S1</v>
          </cell>
          <cell r="X7010" t="str">
            <v>P</v>
          </cell>
          <cell r="AC7010" t="str">
            <v>Guru</v>
          </cell>
          <cell r="AD7010" t="str">
            <v>TK</v>
          </cell>
          <cell r="AE7010" t="str">
            <v>LOWOK WARU</v>
          </cell>
          <cell r="AN7010" t="str">
            <v>Lulus Sertifikasi</v>
          </cell>
          <cell r="BB7010" t="str">
            <v>Belum</v>
          </cell>
        </row>
        <row r="7011">
          <cell r="N7011" t="str">
            <v>NON PNS</v>
          </cell>
          <cell r="R7011" t="str">
            <v>S1</v>
          </cell>
          <cell r="X7011" t="str">
            <v>P</v>
          </cell>
          <cell r="AC7011" t="str">
            <v>Guru</v>
          </cell>
          <cell r="AD7011" t="str">
            <v>TK</v>
          </cell>
          <cell r="AE7011" t="str">
            <v>LOWOK WARU</v>
          </cell>
          <cell r="AN7011" t="str">
            <v>Lulus Sertifikasi</v>
          </cell>
          <cell r="BB7011" t="str">
            <v>Belum</v>
          </cell>
        </row>
        <row r="7012">
          <cell r="N7012" t="str">
            <v>NON PNS</v>
          </cell>
          <cell r="R7012" t="str">
            <v>S1</v>
          </cell>
          <cell r="X7012" t="str">
            <v>P</v>
          </cell>
          <cell r="AC7012" t="str">
            <v>Kepala Sekolah</v>
          </cell>
          <cell r="AD7012" t="str">
            <v>TK</v>
          </cell>
          <cell r="AE7012" t="str">
            <v>LOWOK WARU</v>
          </cell>
          <cell r="AN7012" t="str">
            <v>Lulus Sertifikasi</v>
          </cell>
          <cell r="BB7012" t="str">
            <v>Belum</v>
          </cell>
        </row>
        <row r="7013">
          <cell r="N7013" t="str">
            <v>NON PNS</v>
          </cell>
          <cell r="R7013" t="str">
            <v>S1</v>
          </cell>
          <cell r="X7013" t="str">
            <v>P</v>
          </cell>
          <cell r="AC7013" t="str">
            <v>Guru</v>
          </cell>
          <cell r="AD7013" t="str">
            <v>TK</v>
          </cell>
          <cell r="AE7013" t="str">
            <v>LOWOK WARU</v>
          </cell>
          <cell r="AN7013" t="str">
            <v>Lulus Sertifikasi</v>
          </cell>
          <cell r="BB7013" t="str">
            <v>Belum</v>
          </cell>
        </row>
        <row r="7014">
          <cell r="N7014" t="str">
            <v>NON PNS</v>
          </cell>
          <cell r="R7014" t="str">
            <v>SMP</v>
          </cell>
          <cell r="X7014" t="str">
            <v>P</v>
          </cell>
          <cell r="AC7014" t="str">
            <v>Guru</v>
          </cell>
          <cell r="AD7014" t="str">
            <v>TK</v>
          </cell>
          <cell r="AE7014" t="str">
            <v>LOWOK WARU</v>
          </cell>
          <cell r="AN7014" t="str">
            <v>Lulus Sertifikasi</v>
          </cell>
          <cell r="BB7014" t="str">
            <v>Belum</v>
          </cell>
        </row>
        <row r="7015">
          <cell r="N7015" t="str">
            <v>NON PNS</v>
          </cell>
          <cell r="R7015" t="str">
            <v>SMA</v>
          </cell>
          <cell r="X7015" t="str">
            <v>P</v>
          </cell>
          <cell r="AC7015" t="str">
            <v>Guru</v>
          </cell>
          <cell r="AD7015" t="str">
            <v>TK</v>
          </cell>
          <cell r="AE7015" t="str">
            <v>SUKUN</v>
          </cell>
          <cell r="AN7015" t="str">
            <v>Belum Sertifikasi</v>
          </cell>
          <cell r="BB7015" t="str">
            <v>Belum</v>
          </cell>
        </row>
        <row r="7016">
          <cell r="N7016" t="str">
            <v>NON PNS</v>
          </cell>
          <cell r="R7016" t="str">
            <v>S1</v>
          </cell>
          <cell r="X7016" t="str">
            <v>P</v>
          </cell>
          <cell r="AC7016" t="str">
            <v>Kepala Sekolah</v>
          </cell>
          <cell r="AD7016" t="str">
            <v>TK</v>
          </cell>
          <cell r="AE7016" t="str">
            <v>SUKUN</v>
          </cell>
          <cell r="AN7016" t="str">
            <v>Lulus Sertifikasi</v>
          </cell>
          <cell r="BB7016" t="str">
            <v>Belum</v>
          </cell>
        </row>
        <row r="7017">
          <cell r="N7017" t="str">
            <v>NON PNS</v>
          </cell>
          <cell r="R7017" t="str">
            <v>SMA</v>
          </cell>
          <cell r="X7017" t="str">
            <v>P</v>
          </cell>
          <cell r="AC7017" t="str">
            <v>Guru</v>
          </cell>
          <cell r="AD7017" t="str">
            <v>TK</v>
          </cell>
          <cell r="AE7017" t="str">
            <v>SUKUN</v>
          </cell>
          <cell r="AN7017" t="str">
            <v>Belum Sertifikasi</v>
          </cell>
          <cell r="BB7017" t="str">
            <v>Belum</v>
          </cell>
        </row>
        <row r="7018">
          <cell r="N7018" t="str">
            <v>NON PNS</v>
          </cell>
          <cell r="R7018" t="str">
            <v>SMA</v>
          </cell>
          <cell r="X7018" t="str">
            <v>P</v>
          </cell>
          <cell r="AC7018" t="str">
            <v>Guru</v>
          </cell>
          <cell r="AD7018" t="str">
            <v>TK</v>
          </cell>
          <cell r="AE7018" t="str">
            <v>SUKUN</v>
          </cell>
          <cell r="AN7018" t="str">
            <v>Belum Sertifikasi</v>
          </cell>
          <cell r="BB7018" t="str">
            <v>Belum</v>
          </cell>
        </row>
        <row r="7019">
          <cell r="N7019" t="str">
            <v>NON PNS</v>
          </cell>
          <cell r="R7019" t="str">
            <v>S1</v>
          </cell>
          <cell r="X7019" t="str">
            <v>P</v>
          </cell>
          <cell r="AC7019" t="str">
            <v>Guru</v>
          </cell>
          <cell r="AD7019" t="str">
            <v>TK</v>
          </cell>
          <cell r="AE7019" t="str">
            <v>BLIMBING</v>
          </cell>
          <cell r="AN7019" t="str">
            <v>Belum Sertifikasi</v>
          </cell>
          <cell r="BB7019" t="str">
            <v>Belum</v>
          </cell>
        </row>
        <row r="7020">
          <cell r="N7020" t="str">
            <v>NON PNS</v>
          </cell>
          <cell r="R7020" t="str">
            <v>SMA</v>
          </cell>
          <cell r="X7020" t="str">
            <v>P</v>
          </cell>
          <cell r="AC7020" t="str">
            <v>Guru</v>
          </cell>
          <cell r="AD7020" t="str">
            <v>TK</v>
          </cell>
          <cell r="AE7020" t="str">
            <v>BLIMBING</v>
          </cell>
          <cell r="AN7020" t="str">
            <v>Belum Sertifikasi</v>
          </cell>
          <cell r="BB7020" t="str">
            <v>Belum</v>
          </cell>
        </row>
        <row r="7021">
          <cell r="N7021" t="str">
            <v>NON PNS</v>
          </cell>
          <cell r="R7021" t="str">
            <v>S1</v>
          </cell>
          <cell r="X7021" t="str">
            <v>P</v>
          </cell>
          <cell r="AC7021" t="str">
            <v>Guru</v>
          </cell>
          <cell r="AD7021" t="str">
            <v>TK</v>
          </cell>
          <cell r="AE7021" t="str">
            <v>BLIMBING</v>
          </cell>
          <cell r="AN7021" t="str">
            <v>Lulus Sertifikasi</v>
          </cell>
          <cell r="BB7021" t="str">
            <v>Belum</v>
          </cell>
        </row>
        <row r="7022">
          <cell r="N7022" t="str">
            <v>NON PNS</v>
          </cell>
          <cell r="R7022" t="str">
            <v>SMA</v>
          </cell>
          <cell r="X7022" t="str">
            <v>L</v>
          </cell>
          <cell r="AC7022" t="str">
            <v>Tenaga Administrasi Sekolah</v>
          </cell>
          <cell r="AD7022" t="str">
            <v>TK</v>
          </cell>
          <cell r="AE7022" t="str">
            <v>BLIMBING</v>
          </cell>
          <cell r="AN7022" t="str">
            <v>Belum Sertifikasi</v>
          </cell>
          <cell r="BB7022" t="str">
            <v>Belum</v>
          </cell>
        </row>
        <row r="7023">
          <cell r="N7023" t="str">
            <v>NON PNS</v>
          </cell>
          <cell r="R7023" t="str">
            <v>S2</v>
          </cell>
          <cell r="X7023" t="str">
            <v>P</v>
          </cell>
          <cell r="AC7023" t="str">
            <v>Guru</v>
          </cell>
          <cell r="AD7023" t="str">
            <v>TK</v>
          </cell>
          <cell r="AE7023" t="str">
            <v>LOWOK WARU</v>
          </cell>
          <cell r="AN7023" t="str">
            <v>Belum Sertifikasi</v>
          </cell>
          <cell r="BB7023" t="str">
            <v>Belum</v>
          </cell>
        </row>
        <row r="7024">
          <cell r="N7024" t="str">
            <v>NON PNS</v>
          </cell>
          <cell r="R7024" t="str">
            <v>S1</v>
          </cell>
          <cell r="X7024" t="str">
            <v>P</v>
          </cell>
          <cell r="AC7024" t="str">
            <v>Guru</v>
          </cell>
          <cell r="AD7024" t="str">
            <v>TK</v>
          </cell>
          <cell r="AE7024" t="str">
            <v>LOWOK WARU</v>
          </cell>
          <cell r="AN7024" t="str">
            <v>Belum Sertifikasi</v>
          </cell>
          <cell r="BB7024" t="str">
            <v>Belum</v>
          </cell>
        </row>
        <row r="7025">
          <cell r="N7025" t="str">
            <v>NON PNS</v>
          </cell>
          <cell r="R7025" t="str">
            <v>S1</v>
          </cell>
          <cell r="X7025" t="str">
            <v>P</v>
          </cell>
          <cell r="AC7025" t="str">
            <v>Kepala Sekolah</v>
          </cell>
          <cell r="AD7025" t="str">
            <v>TK</v>
          </cell>
          <cell r="AE7025" t="str">
            <v>LOWOK WARU</v>
          </cell>
          <cell r="AN7025" t="str">
            <v>Lulus Sertifikasi</v>
          </cell>
          <cell r="BB7025" t="str">
            <v>Belum</v>
          </cell>
        </row>
        <row r="7026">
          <cell r="N7026" t="str">
            <v>NON PNS</v>
          </cell>
          <cell r="R7026" t="str">
            <v>S1</v>
          </cell>
          <cell r="X7026" t="str">
            <v>P</v>
          </cell>
          <cell r="AC7026" t="str">
            <v>Guru</v>
          </cell>
          <cell r="AD7026" t="str">
            <v>TK</v>
          </cell>
          <cell r="AE7026" t="str">
            <v>KEDUNG KANDANG</v>
          </cell>
          <cell r="AN7026" t="str">
            <v>Lulus Sertifikasi</v>
          </cell>
          <cell r="BB7026" t="str">
            <v>Belum</v>
          </cell>
        </row>
        <row r="7027">
          <cell r="N7027" t="str">
            <v>NON PNS</v>
          </cell>
          <cell r="R7027" t="str">
            <v>S1</v>
          </cell>
          <cell r="X7027" t="str">
            <v>P</v>
          </cell>
          <cell r="AC7027" t="str">
            <v>Guru</v>
          </cell>
          <cell r="AD7027" t="str">
            <v>TK</v>
          </cell>
          <cell r="AE7027" t="str">
            <v>KEDUNG KANDANG</v>
          </cell>
          <cell r="AN7027" t="str">
            <v>Belum Sertifikasi</v>
          </cell>
          <cell r="BB7027" t="str">
            <v>Belum</v>
          </cell>
        </row>
        <row r="7028">
          <cell r="N7028" t="str">
            <v>NON PNS</v>
          </cell>
          <cell r="R7028" t="str">
            <v>S1</v>
          </cell>
          <cell r="X7028" t="str">
            <v>P</v>
          </cell>
          <cell r="AC7028" t="str">
            <v>Kepala Sekolah</v>
          </cell>
          <cell r="AD7028" t="str">
            <v>TK</v>
          </cell>
          <cell r="AE7028" t="str">
            <v>KEDUNG KANDANG</v>
          </cell>
          <cell r="AN7028" t="str">
            <v>Lulus Sertifikasi</v>
          </cell>
          <cell r="BB7028" t="str">
            <v>Belum</v>
          </cell>
        </row>
        <row r="7029">
          <cell r="N7029" t="str">
            <v>NON PNS</v>
          </cell>
          <cell r="R7029" t="str">
            <v>SMA</v>
          </cell>
          <cell r="X7029" t="str">
            <v>P</v>
          </cell>
          <cell r="AC7029" t="str">
            <v>Guru</v>
          </cell>
          <cell r="AD7029" t="str">
            <v>TK</v>
          </cell>
          <cell r="AE7029" t="str">
            <v>KEDUNG KANDANG</v>
          </cell>
          <cell r="AN7029" t="str">
            <v>Belum Sertifikasi</v>
          </cell>
          <cell r="BB7029" t="str">
            <v>Belum</v>
          </cell>
        </row>
        <row r="7030">
          <cell r="N7030" t="str">
            <v>NON PNS</v>
          </cell>
          <cell r="R7030" t="str">
            <v>S1</v>
          </cell>
          <cell r="X7030" t="str">
            <v>P</v>
          </cell>
          <cell r="AC7030" t="str">
            <v>Kepala Sekolah</v>
          </cell>
          <cell r="AD7030" t="str">
            <v>TK</v>
          </cell>
          <cell r="AE7030" t="str">
            <v>KEDUNG KANDANG</v>
          </cell>
          <cell r="AN7030" t="str">
            <v>Lulus Sertifikasi</v>
          </cell>
          <cell r="BB7030" t="str">
            <v>Belum</v>
          </cell>
        </row>
        <row r="7031">
          <cell r="N7031" t="str">
            <v>NON PNS</v>
          </cell>
          <cell r="R7031" t="str">
            <v>SMA</v>
          </cell>
          <cell r="X7031" t="str">
            <v>P</v>
          </cell>
          <cell r="AC7031" t="str">
            <v>Guru</v>
          </cell>
          <cell r="AD7031" t="str">
            <v>TK</v>
          </cell>
          <cell r="AE7031" t="str">
            <v>BLIMBING</v>
          </cell>
          <cell r="AN7031" t="str">
            <v>Belum Sertifikasi</v>
          </cell>
          <cell r="BB7031" t="str">
            <v>Belum</v>
          </cell>
        </row>
        <row r="7032">
          <cell r="N7032" t="str">
            <v>NON PNS</v>
          </cell>
          <cell r="R7032" t="str">
            <v>SMA</v>
          </cell>
          <cell r="X7032" t="str">
            <v>P</v>
          </cell>
          <cell r="AC7032" t="str">
            <v>Guru</v>
          </cell>
          <cell r="AD7032" t="str">
            <v>TK</v>
          </cell>
          <cell r="AE7032" t="str">
            <v>BLIMBING</v>
          </cell>
          <cell r="AN7032" t="str">
            <v>Belum Sertifikasi</v>
          </cell>
          <cell r="BB7032" t="str">
            <v>Belum</v>
          </cell>
        </row>
        <row r="7033">
          <cell r="N7033" t="str">
            <v>NON PNS</v>
          </cell>
          <cell r="R7033" t="str">
            <v>SMA</v>
          </cell>
          <cell r="X7033" t="str">
            <v>P</v>
          </cell>
          <cell r="AC7033" t="str">
            <v>Guru</v>
          </cell>
          <cell r="AD7033" t="str">
            <v>TK</v>
          </cell>
          <cell r="AE7033" t="str">
            <v>BLIMBING</v>
          </cell>
          <cell r="AN7033" t="str">
            <v>Belum Sertifikasi</v>
          </cell>
          <cell r="BB7033" t="str">
            <v>Belum</v>
          </cell>
        </row>
        <row r="7034">
          <cell r="N7034" t="str">
            <v>NON PNS</v>
          </cell>
          <cell r="R7034" t="str">
            <v>S1</v>
          </cell>
          <cell r="X7034" t="str">
            <v>P</v>
          </cell>
          <cell r="AC7034" t="str">
            <v>Guru</v>
          </cell>
          <cell r="AD7034" t="str">
            <v>TK</v>
          </cell>
          <cell r="AE7034" t="str">
            <v>LOWOK WARU</v>
          </cell>
          <cell r="AN7034" t="str">
            <v>Belum Sertifikasi</v>
          </cell>
          <cell r="BB7034" t="str">
            <v>Belum</v>
          </cell>
        </row>
        <row r="7035">
          <cell r="N7035" t="str">
            <v>NON PNS</v>
          </cell>
          <cell r="R7035" t="str">
            <v>SMA</v>
          </cell>
          <cell r="X7035" t="str">
            <v>P</v>
          </cell>
          <cell r="AC7035" t="str">
            <v>Kepala Sekolah</v>
          </cell>
          <cell r="AD7035" t="str">
            <v>TK</v>
          </cell>
          <cell r="AE7035" t="str">
            <v>LOWOK WARU</v>
          </cell>
          <cell r="AN7035" t="str">
            <v>Belum Sertifikasi</v>
          </cell>
          <cell r="BB7035" t="str">
            <v>Belum</v>
          </cell>
        </row>
        <row r="7036">
          <cell r="N7036" t="str">
            <v>NON PNS</v>
          </cell>
          <cell r="R7036" t="str">
            <v>S1</v>
          </cell>
          <cell r="X7036" t="str">
            <v>P</v>
          </cell>
          <cell r="AC7036" t="str">
            <v>Guru</v>
          </cell>
          <cell r="AD7036" t="str">
            <v>TK</v>
          </cell>
          <cell r="AE7036" t="str">
            <v>KEDUNG KANDANG</v>
          </cell>
          <cell r="AN7036" t="str">
            <v>Belum Sertifikasi</v>
          </cell>
          <cell r="BB7036" t="str">
            <v>Belum</v>
          </cell>
        </row>
        <row r="7037">
          <cell r="N7037" t="str">
            <v>NON PNS</v>
          </cell>
          <cell r="R7037" t="str">
            <v>S1</v>
          </cell>
          <cell r="X7037" t="str">
            <v>P</v>
          </cell>
          <cell r="AC7037" t="str">
            <v>Guru</v>
          </cell>
          <cell r="AD7037" t="str">
            <v>TK</v>
          </cell>
          <cell r="AE7037" t="str">
            <v>KEDUNG KANDANG</v>
          </cell>
          <cell r="AN7037" t="str">
            <v>Lulus Sertifikasi</v>
          </cell>
          <cell r="BB7037" t="str">
            <v>Belum</v>
          </cell>
        </row>
        <row r="7038">
          <cell r="N7038" t="str">
            <v>NON PNS</v>
          </cell>
          <cell r="R7038" t="str">
            <v>S1</v>
          </cell>
          <cell r="X7038" t="str">
            <v>P</v>
          </cell>
          <cell r="AC7038" t="str">
            <v>Guru</v>
          </cell>
          <cell r="AD7038" t="str">
            <v>TK</v>
          </cell>
          <cell r="AE7038" t="str">
            <v>KEDUNG KANDANG</v>
          </cell>
          <cell r="AN7038" t="str">
            <v>Belum Sertifikasi</v>
          </cell>
          <cell r="BB7038" t="str">
            <v>Belum</v>
          </cell>
        </row>
        <row r="7039">
          <cell r="N7039" t="str">
            <v>NON PNS</v>
          </cell>
          <cell r="R7039" t="str">
            <v>S1</v>
          </cell>
          <cell r="X7039" t="str">
            <v>P</v>
          </cell>
          <cell r="AC7039" t="str">
            <v>Kepala Sekolah</v>
          </cell>
          <cell r="AD7039" t="str">
            <v>TK</v>
          </cell>
          <cell r="AE7039" t="str">
            <v>KEDUNG KANDANG</v>
          </cell>
          <cell r="AN7039" t="str">
            <v>Lulus Sertifikasi</v>
          </cell>
          <cell r="BB7039" t="str">
            <v>Belum</v>
          </cell>
        </row>
        <row r="7040">
          <cell r="N7040" t="str">
            <v>NON PNS</v>
          </cell>
          <cell r="R7040" t="str">
            <v>S1</v>
          </cell>
          <cell r="X7040" t="str">
            <v>P</v>
          </cell>
          <cell r="AC7040" t="str">
            <v>Guru</v>
          </cell>
          <cell r="AD7040" t="str">
            <v>TK</v>
          </cell>
          <cell r="AE7040" t="str">
            <v>KEDUNG KANDANG</v>
          </cell>
          <cell r="AN7040" t="str">
            <v>Lulus Sertifikasi</v>
          </cell>
          <cell r="BB7040" t="str">
            <v>Belum</v>
          </cell>
        </row>
        <row r="7041">
          <cell r="N7041" t="str">
            <v>NON PNS</v>
          </cell>
          <cell r="R7041" t="str">
            <v>SMA</v>
          </cell>
          <cell r="X7041" t="str">
            <v>P</v>
          </cell>
          <cell r="AC7041" t="str">
            <v>Guru</v>
          </cell>
          <cell r="AD7041" t="str">
            <v>TK</v>
          </cell>
          <cell r="AE7041" t="str">
            <v>KEDUNG KANDANG</v>
          </cell>
          <cell r="AN7041" t="str">
            <v>Belum Sertifikasi</v>
          </cell>
          <cell r="BB7041" t="str">
            <v>Belum</v>
          </cell>
        </row>
        <row r="7042">
          <cell r="N7042" t="str">
            <v>NON PNS</v>
          </cell>
          <cell r="R7042" t="str">
            <v>SMA</v>
          </cell>
          <cell r="X7042" t="str">
            <v>P</v>
          </cell>
          <cell r="AC7042" t="str">
            <v>Guru</v>
          </cell>
          <cell r="AD7042" t="str">
            <v>TK</v>
          </cell>
          <cell r="AE7042" t="str">
            <v>KEDUNG KANDANG</v>
          </cell>
          <cell r="AN7042" t="str">
            <v>Belum Sertifikasi</v>
          </cell>
          <cell r="BB7042" t="str">
            <v>Belum</v>
          </cell>
        </row>
        <row r="7043">
          <cell r="N7043" t="str">
            <v>NON PNS</v>
          </cell>
          <cell r="R7043" t="str">
            <v>S1</v>
          </cell>
          <cell r="X7043" t="str">
            <v>P</v>
          </cell>
          <cell r="AC7043" t="str">
            <v>Guru</v>
          </cell>
          <cell r="AD7043" t="str">
            <v>TK</v>
          </cell>
          <cell r="AE7043" t="str">
            <v>KEDUNG KANDANG</v>
          </cell>
          <cell r="AN7043" t="str">
            <v>Belum Sertifikasi</v>
          </cell>
          <cell r="BB7043" t="str">
            <v>Belum</v>
          </cell>
        </row>
        <row r="7044">
          <cell r="N7044" t="str">
            <v>NON PNS</v>
          </cell>
          <cell r="R7044" t="str">
            <v>S1</v>
          </cell>
          <cell r="X7044" t="str">
            <v>P</v>
          </cell>
          <cell r="AC7044" t="str">
            <v>Guru</v>
          </cell>
          <cell r="AD7044" t="str">
            <v>TK</v>
          </cell>
          <cell r="AE7044" t="str">
            <v>KEDUNG KANDANG</v>
          </cell>
          <cell r="AN7044" t="str">
            <v>Belum Sertifikasi</v>
          </cell>
          <cell r="BB7044" t="str">
            <v>Belum</v>
          </cell>
        </row>
        <row r="7045">
          <cell r="N7045" t="str">
            <v>NON PNS</v>
          </cell>
          <cell r="R7045" t="str">
            <v>S1</v>
          </cell>
          <cell r="X7045" t="str">
            <v>P</v>
          </cell>
          <cell r="AC7045" t="str">
            <v>Kepala Sekolah</v>
          </cell>
          <cell r="AD7045" t="str">
            <v>TK</v>
          </cell>
          <cell r="AE7045" t="str">
            <v>KEDUNG KANDANG</v>
          </cell>
          <cell r="AN7045" t="str">
            <v>Belum Sertifikasi</v>
          </cell>
          <cell r="BB7045" t="str">
            <v>Belum</v>
          </cell>
        </row>
        <row r="7046">
          <cell r="N7046" t="str">
            <v>NON PNS</v>
          </cell>
          <cell r="R7046" t="str">
            <v>S1</v>
          </cell>
          <cell r="X7046" t="str">
            <v>P</v>
          </cell>
          <cell r="AC7046" t="str">
            <v>Guru</v>
          </cell>
          <cell r="AD7046" t="str">
            <v>TK</v>
          </cell>
          <cell r="AE7046" t="str">
            <v>KEDUNG KANDANG</v>
          </cell>
          <cell r="AN7046" t="str">
            <v>Belum Sertifikasi</v>
          </cell>
          <cell r="BB7046" t="str">
            <v>Belum</v>
          </cell>
        </row>
        <row r="7047">
          <cell r="N7047" t="str">
            <v>NON PNS</v>
          </cell>
          <cell r="R7047" t="str">
            <v>S1</v>
          </cell>
          <cell r="X7047" t="str">
            <v>P</v>
          </cell>
          <cell r="AC7047" t="str">
            <v>Guru</v>
          </cell>
          <cell r="AD7047" t="str">
            <v>TK</v>
          </cell>
          <cell r="AE7047" t="str">
            <v>BLIMBING</v>
          </cell>
          <cell r="AN7047" t="str">
            <v>Belum Sertifikasi</v>
          </cell>
          <cell r="BB7047" t="str">
            <v>Belum</v>
          </cell>
        </row>
        <row r="7048">
          <cell r="N7048" t="str">
            <v>NON PNS</v>
          </cell>
          <cell r="R7048" t="str">
            <v>S1</v>
          </cell>
          <cell r="X7048" t="str">
            <v>P</v>
          </cell>
          <cell r="AC7048" t="str">
            <v>Guru</v>
          </cell>
          <cell r="AD7048" t="str">
            <v>TK</v>
          </cell>
          <cell r="AE7048" t="str">
            <v>BLIMBING</v>
          </cell>
          <cell r="AN7048" t="str">
            <v>Lulus Sertifikasi</v>
          </cell>
          <cell r="BB7048" t="str">
            <v>Belum</v>
          </cell>
        </row>
        <row r="7049">
          <cell r="N7049" t="str">
            <v>NON PNS</v>
          </cell>
          <cell r="R7049" t="str">
            <v>S1</v>
          </cell>
          <cell r="X7049" t="str">
            <v>P</v>
          </cell>
          <cell r="AC7049" t="str">
            <v>Kepala Sekolah</v>
          </cell>
          <cell r="AD7049" t="str">
            <v>TK</v>
          </cell>
          <cell r="AE7049" t="str">
            <v>BLIMBING</v>
          </cell>
          <cell r="AN7049" t="str">
            <v>Lulus Sertifikasi</v>
          </cell>
          <cell r="BB7049" t="str">
            <v>Belum</v>
          </cell>
        </row>
        <row r="7050">
          <cell r="N7050" t="str">
            <v>NON PNS</v>
          </cell>
          <cell r="R7050" t="str">
            <v>S1</v>
          </cell>
          <cell r="X7050" t="str">
            <v>P</v>
          </cell>
          <cell r="AC7050" t="str">
            <v>Guru</v>
          </cell>
          <cell r="AD7050" t="str">
            <v>TK</v>
          </cell>
          <cell r="AE7050" t="str">
            <v>BLIMBING</v>
          </cell>
          <cell r="AN7050" t="str">
            <v>Lulus Sertifikasi</v>
          </cell>
          <cell r="BB7050" t="str">
            <v>Belum</v>
          </cell>
        </row>
        <row r="7051">
          <cell r="N7051" t="str">
            <v>NON PNS</v>
          </cell>
          <cell r="R7051" t="str">
            <v>SMA</v>
          </cell>
          <cell r="X7051" t="str">
            <v>P</v>
          </cell>
          <cell r="AC7051" t="str">
            <v>Tenaga Administrasi Sekolah</v>
          </cell>
          <cell r="AD7051" t="str">
            <v>TK</v>
          </cell>
          <cell r="AE7051" t="str">
            <v>BLIMBING</v>
          </cell>
          <cell r="AN7051" t="str">
            <v>Belum Sertifikasi</v>
          </cell>
          <cell r="BB7051" t="str">
            <v>Belum</v>
          </cell>
        </row>
        <row r="7052">
          <cell r="N7052" t="str">
            <v>NON PNS</v>
          </cell>
          <cell r="R7052" t="str">
            <v>S1</v>
          </cell>
          <cell r="X7052" t="str">
            <v>P</v>
          </cell>
          <cell r="AC7052" t="str">
            <v>Kepala Sekolah</v>
          </cell>
          <cell r="AD7052" t="str">
            <v>TK</v>
          </cell>
          <cell r="AE7052" t="str">
            <v>SUKUN</v>
          </cell>
          <cell r="AN7052" t="str">
            <v>Belum Sertifikasi</v>
          </cell>
          <cell r="BB7052" t="str">
            <v>Belum</v>
          </cell>
        </row>
        <row r="7053">
          <cell r="N7053" t="str">
            <v>NON PNS</v>
          </cell>
          <cell r="R7053" t="str">
            <v>S1</v>
          </cell>
          <cell r="X7053" t="str">
            <v>P</v>
          </cell>
          <cell r="AC7053" t="str">
            <v>Guru</v>
          </cell>
          <cell r="AD7053" t="str">
            <v>TK</v>
          </cell>
          <cell r="AE7053" t="str">
            <v>KLOJEN</v>
          </cell>
          <cell r="AN7053" t="str">
            <v>Lulus Sertifikasi</v>
          </cell>
          <cell r="BB7053" t="str">
            <v>Belum</v>
          </cell>
        </row>
        <row r="7054">
          <cell r="N7054" t="str">
            <v>NON PNS</v>
          </cell>
          <cell r="R7054" t="str">
            <v>S1</v>
          </cell>
          <cell r="X7054" t="str">
            <v>P</v>
          </cell>
          <cell r="AC7054" t="str">
            <v>Kepala Sekolah</v>
          </cell>
          <cell r="AD7054" t="str">
            <v>TK</v>
          </cell>
          <cell r="AE7054" t="str">
            <v>KLOJEN</v>
          </cell>
          <cell r="AN7054" t="str">
            <v>Lulus Sertifikasi</v>
          </cell>
          <cell r="BB7054" t="str">
            <v>Belum</v>
          </cell>
        </row>
        <row r="7055">
          <cell r="N7055" t="str">
            <v>NON PNS</v>
          </cell>
          <cell r="R7055" t="str">
            <v>S1</v>
          </cell>
          <cell r="X7055" t="str">
            <v>P</v>
          </cell>
          <cell r="AC7055" t="str">
            <v>Guru</v>
          </cell>
          <cell r="AD7055" t="str">
            <v>TK</v>
          </cell>
          <cell r="AE7055" t="str">
            <v>KLOJEN</v>
          </cell>
          <cell r="AN7055" t="str">
            <v>Lulus Sertifikasi</v>
          </cell>
          <cell r="BB7055" t="str">
            <v>Belum</v>
          </cell>
        </row>
        <row r="7056">
          <cell r="N7056" t="str">
            <v>NON PNS</v>
          </cell>
          <cell r="R7056" t="str">
            <v>D3</v>
          </cell>
          <cell r="X7056" t="str">
            <v>P</v>
          </cell>
          <cell r="AC7056" t="str">
            <v>Guru</v>
          </cell>
          <cell r="AD7056" t="str">
            <v>TK</v>
          </cell>
          <cell r="AE7056" t="str">
            <v>LOWOK WARU</v>
          </cell>
          <cell r="AN7056" t="str">
            <v>Belum Sertifikasi</v>
          </cell>
          <cell r="BB7056" t="str">
            <v>Belum</v>
          </cell>
        </row>
        <row r="7057">
          <cell r="N7057" t="str">
            <v>NON PNS</v>
          </cell>
          <cell r="R7057" t="str">
            <v>SMA</v>
          </cell>
          <cell r="X7057" t="str">
            <v>P</v>
          </cell>
          <cell r="AC7057" t="str">
            <v>Guru</v>
          </cell>
          <cell r="AD7057" t="str">
            <v>TK</v>
          </cell>
          <cell r="AE7057" t="str">
            <v>LOWOK WARU</v>
          </cell>
          <cell r="AN7057" t="str">
            <v>Belum Sertifikasi</v>
          </cell>
          <cell r="BB7057" t="str">
            <v>Belum</v>
          </cell>
        </row>
        <row r="7058">
          <cell r="N7058" t="str">
            <v>NON PNS</v>
          </cell>
          <cell r="R7058" t="str">
            <v>SMA</v>
          </cell>
          <cell r="X7058" t="str">
            <v>P</v>
          </cell>
          <cell r="AC7058" t="str">
            <v>Kepala Sekolah</v>
          </cell>
          <cell r="AD7058" t="str">
            <v>TK</v>
          </cell>
          <cell r="AE7058" t="str">
            <v>LOWOK WARU</v>
          </cell>
          <cell r="AN7058" t="str">
            <v>Belum Sertifikasi</v>
          </cell>
          <cell r="BB7058" t="str">
            <v>Belum</v>
          </cell>
        </row>
        <row r="7059">
          <cell r="N7059" t="str">
            <v>NON PNS</v>
          </cell>
          <cell r="R7059" t="str">
            <v>S1</v>
          </cell>
          <cell r="X7059" t="str">
            <v>P</v>
          </cell>
          <cell r="AC7059" t="str">
            <v>Kepala Sekolah</v>
          </cell>
          <cell r="AD7059" t="str">
            <v>TK</v>
          </cell>
          <cell r="AE7059" t="str">
            <v>SUKUN</v>
          </cell>
          <cell r="AN7059" t="str">
            <v>Belum Sertifikasi</v>
          </cell>
          <cell r="BB7059" t="str">
            <v>Belum</v>
          </cell>
        </row>
        <row r="7060">
          <cell r="N7060" t="str">
            <v>NON PNS</v>
          </cell>
          <cell r="R7060" t="str">
            <v>SMA</v>
          </cell>
          <cell r="X7060" t="str">
            <v>P</v>
          </cell>
          <cell r="AC7060" t="str">
            <v>Guru</v>
          </cell>
          <cell r="AD7060" t="str">
            <v>TK</v>
          </cell>
          <cell r="AE7060" t="str">
            <v>SUKUN</v>
          </cell>
          <cell r="AN7060" t="str">
            <v>Belum Sertifikasi</v>
          </cell>
          <cell r="BB7060" t="str">
            <v>Belum</v>
          </cell>
        </row>
        <row r="7061">
          <cell r="N7061" t="str">
            <v>NON PNS</v>
          </cell>
          <cell r="R7061" t="str">
            <v>SMA</v>
          </cell>
          <cell r="X7061" t="str">
            <v>P</v>
          </cell>
          <cell r="AC7061" t="str">
            <v>Guru</v>
          </cell>
          <cell r="AD7061" t="str">
            <v>TK</v>
          </cell>
          <cell r="AE7061" t="str">
            <v>SUKUN</v>
          </cell>
          <cell r="AN7061" t="str">
            <v>Belum Sertifikasi</v>
          </cell>
          <cell r="BB7061" t="str">
            <v>Belum</v>
          </cell>
        </row>
        <row r="7062">
          <cell r="N7062" t="str">
            <v>NON PNS</v>
          </cell>
          <cell r="R7062" t="str">
            <v>S1</v>
          </cell>
          <cell r="X7062" t="str">
            <v>P</v>
          </cell>
          <cell r="AC7062" t="str">
            <v>Tenaga Administrasi Sekolah</v>
          </cell>
          <cell r="AD7062" t="str">
            <v>TK</v>
          </cell>
          <cell r="AE7062" t="str">
            <v>SUKUN</v>
          </cell>
          <cell r="AN7062" t="str">
            <v>Belum Sertifikasi</v>
          </cell>
          <cell r="BB7062" t="str">
            <v>Belum</v>
          </cell>
        </row>
        <row r="7063">
          <cell r="N7063" t="str">
            <v>NON PNS</v>
          </cell>
          <cell r="R7063" t="str">
            <v>S1</v>
          </cell>
          <cell r="X7063" t="str">
            <v>P</v>
          </cell>
          <cell r="AC7063" t="str">
            <v>Guru</v>
          </cell>
          <cell r="AD7063" t="str">
            <v>TK</v>
          </cell>
          <cell r="AE7063" t="str">
            <v>KEDUNG KANDANG</v>
          </cell>
          <cell r="AN7063" t="str">
            <v>Belum Sertifikasi</v>
          </cell>
          <cell r="BB7063" t="str">
            <v>Belum</v>
          </cell>
        </row>
        <row r="7064">
          <cell r="N7064" t="str">
            <v>NON PNS</v>
          </cell>
          <cell r="R7064" t="str">
            <v>S1</v>
          </cell>
          <cell r="X7064" t="str">
            <v>P</v>
          </cell>
          <cell r="AC7064" t="str">
            <v>Guru</v>
          </cell>
          <cell r="AD7064" t="str">
            <v>TK</v>
          </cell>
          <cell r="AE7064" t="str">
            <v>KEDUNG KANDANG</v>
          </cell>
          <cell r="AN7064" t="str">
            <v>Belum Sertifikasi</v>
          </cell>
          <cell r="BB7064" t="str">
            <v>Belum</v>
          </cell>
        </row>
        <row r="7065">
          <cell r="N7065" t="str">
            <v>NON PNS</v>
          </cell>
          <cell r="R7065" t="str">
            <v>SMA</v>
          </cell>
          <cell r="X7065" t="str">
            <v>P</v>
          </cell>
          <cell r="AC7065" t="str">
            <v>Guru</v>
          </cell>
          <cell r="AD7065" t="str">
            <v>TK</v>
          </cell>
          <cell r="AE7065" t="str">
            <v>KEDUNG KANDANG</v>
          </cell>
          <cell r="AN7065" t="str">
            <v>Belum Sertifikasi</v>
          </cell>
          <cell r="BB7065" t="str">
            <v>Belum</v>
          </cell>
        </row>
        <row r="7066">
          <cell r="N7066" t="str">
            <v>NON PNS</v>
          </cell>
          <cell r="R7066" t="str">
            <v>S1</v>
          </cell>
          <cell r="X7066" t="str">
            <v>P</v>
          </cell>
          <cell r="AC7066" t="str">
            <v>Guru</v>
          </cell>
          <cell r="AD7066" t="str">
            <v>TK</v>
          </cell>
          <cell r="AE7066" t="str">
            <v>KEDUNG KANDANG</v>
          </cell>
          <cell r="AN7066" t="str">
            <v>Belum Sertifikasi</v>
          </cell>
          <cell r="BB7066" t="str">
            <v>Belum</v>
          </cell>
        </row>
        <row r="7067">
          <cell r="N7067" t="str">
            <v>NON PNS</v>
          </cell>
          <cell r="R7067" t="str">
            <v>S1</v>
          </cell>
          <cell r="X7067" t="str">
            <v>P</v>
          </cell>
          <cell r="AC7067" t="str">
            <v>Guru</v>
          </cell>
          <cell r="AD7067" t="str">
            <v>TK</v>
          </cell>
          <cell r="AE7067" t="str">
            <v>KEDUNG KANDANG</v>
          </cell>
          <cell r="AN7067" t="str">
            <v>Belum Sertifikasi</v>
          </cell>
          <cell r="BB7067" t="str">
            <v>Belum</v>
          </cell>
        </row>
        <row r="7068">
          <cell r="N7068" t="str">
            <v>NON PNS</v>
          </cell>
          <cell r="R7068" t="str">
            <v>S1</v>
          </cell>
          <cell r="X7068" t="str">
            <v>P</v>
          </cell>
          <cell r="AC7068" t="str">
            <v>Guru</v>
          </cell>
          <cell r="AD7068" t="str">
            <v>TK</v>
          </cell>
          <cell r="AE7068" t="str">
            <v>KEDUNG KANDANG</v>
          </cell>
          <cell r="AN7068" t="str">
            <v>Belum Sertifikasi</v>
          </cell>
          <cell r="BB7068" t="str">
            <v>Belum</v>
          </cell>
        </row>
        <row r="7069">
          <cell r="N7069" t="str">
            <v>NON PNS</v>
          </cell>
          <cell r="R7069" t="str">
            <v>SMA</v>
          </cell>
          <cell r="X7069" t="str">
            <v>P</v>
          </cell>
          <cell r="AC7069" t="str">
            <v>Guru</v>
          </cell>
          <cell r="AD7069" t="str">
            <v>TK</v>
          </cell>
          <cell r="AE7069" t="str">
            <v>KEDUNG KANDANG</v>
          </cell>
          <cell r="AN7069" t="str">
            <v>Belum Sertifikasi</v>
          </cell>
          <cell r="BB7069" t="str">
            <v>Belum</v>
          </cell>
        </row>
        <row r="7070">
          <cell r="N7070" t="str">
            <v>NON PNS</v>
          </cell>
          <cell r="R7070" t="str">
            <v>S1</v>
          </cell>
          <cell r="X7070" t="str">
            <v>P</v>
          </cell>
          <cell r="AC7070" t="str">
            <v>Guru</v>
          </cell>
          <cell r="AD7070" t="str">
            <v>TK</v>
          </cell>
          <cell r="AE7070" t="str">
            <v>KEDUNG KANDANG</v>
          </cell>
          <cell r="AN7070" t="str">
            <v>Belum Sertifikasi</v>
          </cell>
          <cell r="BB7070" t="str">
            <v>Belum</v>
          </cell>
        </row>
        <row r="7071">
          <cell r="N7071" t="str">
            <v>NON PNS</v>
          </cell>
          <cell r="R7071" t="str">
            <v>S1</v>
          </cell>
          <cell r="X7071" t="str">
            <v>P</v>
          </cell>
          <cell r="AC7071" t="str">
            <v>Guru</v>
          </cell>
          <cell r="AD7071" t="str">
            <v>TK</v>
          </cell>
          <cell r="AE7071" t="str">
            <v>KEDUNG KANDANG</v>
          </cell>
          <cell r="AN7071" t="str">
            <v>Belum Sertifikasi</v>
          </cell>
          <cell r="BB7071" t="str">
            <v>Belum</v>
          </cell>
        </row>
        <row r="7072">
          <cell r="N7072" t="str">
            <v>NON PNS</v>
          </cell>
          <cell r="R7072" t="str">
            <v>S1</v>
          </cell>
          <cell r="X7072" t="str">
            <v>P</v>
          </cell>
          <cell r="AC7072" t="str">
            <v>Guru</v>
          </cell>
          <cell r="AD7072" t="str">
            <v>TK</v>
          </cell>
          <cell r="AE7072" t="str">
            <v>KEDUNG KANDANG</v>
          </cell>
          <cell r="AN7072" t="str">
            <v>Lulus Sertifikasi</v>
          </cell>
          <cell r="BB7072" t="str">
            <v>Belum</v>
          </cell>
        </row>
        <row r="7073">
          <cell r="N7073" t="str">
            <v>NON PNS</v>
          </cell>
          <cell r="R7073" t="str">
            <v>S1</v>
          </cell>
          <cell r="X7073" t="str">
            <v>P</v>
          </cell>
          <cell r="AC7073" t="str">
            <v>Guru</v>
          </cell>
          <cell r="AD7073" t="str">
            <v>TK</v>
          </cell>
          <cell r="AE7073" t="str">
            <v>KEDUNG KANDANG</v>
          </cell>
          <cell r="AN7073" t="str">
            <v>Belum Sertifikasi</v>
          </cell>
          <cell r="BB7073" t="str">
            <v>Belum</v>
          </cell>
        </row>
        <row r="7074">
          <cell r="N7074" t="str">
            <v>NON PNS</v>
          </cell>
          <cell r="R7074" t="str">
            <v>S1</v>
          </cell>
          <cell r="X7074" t="str">
            <v>P</v>
          </cell>
          <cell r="AC7074" t="str">
            <v>Guru</v>
          </cell>
          <cell r="AD7074" t="str">
            <v>TK</v>
          </cell>
          <cell r="AE7074" t="str">
            <v>KEDUNG KANDANG</v>
          </cell>
          <cell r="AN7074" t="str">
            <v>Belum Sertifikasi</v>
          </cell>
          <cell r="BB7074" t="str">
            <v>Belum</v>
          </cell>
        </row>
        <row r="7075">
          <cell r="N7075" t="str">
            <v>NON PNS</v>
          </cell>
          <cell r="R7075" t="str">
            <v>S1</v>
          </cell>
          <cell r="X7075" t="str">
            <v>P</v>
          </cell>
          <cell r="AC7075" t="str">
            <v>Guru</v>
          </cell>
          <cell r="AD7075" t="str">
            <v>TK</v>
          </cell>
          <cell r="AE7075" t="str">
            <v>KEDUNG KANDANG</v>
          </cell>
          <cell r="AN7075" t="str">
            <v>Lulus Sertifikasi</v>
          </cell>
          <cell r="BB7075" t="str">
            <v>Belum</v>
          </cell>
        </row>
        <row r="7076">
          <cell r="N7076" t="str">
            <v>NON PNS</v>
          </cell>
          <cell r="R7076" t="str">
            <v>S1</v>
          </cell>
          <cell r="X7076" t="str">
            <v>P</v>
          </cell>
          <cell r="AC7076" t="str">
            <v>Guru</v>
          </cell>
          <cell r="AD7076" t="str">
            <v>TK</v>
          </cell>
          <cell r="AE7076" t="str">
            <v>KEDUNG KANDANG</v>
          </cell>
          <cell r="AN7076" t="str">
            <v>Lulus Sertifikasi</v>
          </cell>
          <cell r="BB7076" t="str">
            <v>Belum</v>
          </cell>
        </row>
        <row r="7077">
          <cell r="N7077" t="str">
            <v>NON PNS</v>
          </cell>
          <cell r="R7077" t="str">
            <v>S1</v>
          </cell>
          <cell r="X7077" t="str">
            <v>P</v>
          </cell>
          <cell r="AC7077" t="str">
            <v>Kepala Sekolah</v>
          </cell>
          <cell r="AD7077" t="str">
            <v>TK</v>
          </cell>
          <cell r="AE7077" t="str">
            <v>KEDUNG KANDANG</v>
          </cell>
          <cell r="AN7077" t="str">
            <v>Lulus Sertifikasi</v>
          </cell>
          <cell r="BB7077" t="str">
            <v>Belum</v>
          </cell>
        </row>
        <row r="7078">
          <cell r="N7078" t="str">
            <v>NON PNS</v>
          </cell>
          <cell r="R7078" t="str">
            <v>SMA</v>
          </cell>
          <cell r="X7078" t="str">
            <v>P</v>
          </cell>
          <cell r="AC7078" t="str">
            <v>Tenaga Administrasi Sekolah</v>
          </cell>
          <cell r="AD7078" t="str">
            <v>TK</v>
          </cell>
          <cell r="AE7078" t="str">
            <v>KEDUNG KANDANG</v>
          </cell>
          <cell r="AN7078" t="str">
            <v>Belum Sertifikasi</v>
          </cell>
          <cell r="BB7078" t="str">
            <v>Belum</v>
          </cell>
        </row>
        <row r="7079">
          <cell r="N7079" t="str">
            <v>NON PNS</v>
          </cell>
          <cell r="R7079" t="str">
            <v>S1</v>
          </cell>
          <cell r="X7079" t="str">
            <v>P</v>
          </cell>
          <cell r="AC7079" t="str">
            <v>Guru</v>
          </cell>
          <cell r="AD7079" t="str">
            <v>TK</v>
          </cell>
          <cell r="AE7079" t="str">
            <v>KLOJEN</v>
          </cell>
          <cell r="AN7079" t="str">
            <v>Belum Sertifikasi</v>
          </cell>
          <cell r="BB7079" t="str">
            <v>Belum</v>
          </cell>
        </row>
        <row r="7080">
          <cell r="N7080" t="str">
            <v>NON PNS</v>
          </cell>
          <cell r="R7080" t="str">
            <v>S1</v>
          </cell>
          <cell r="X7080" t="str">
            <v>P</v>
          </cell>
          <cell r="AC7080" t="str">
            <v>Kepala Sekolah</v>
          </cell>
          <cell r="AD7080" t="str">
            <v>TK</v>
          </cell>
          <cell r="AE7080" t="str">
            <v>KLOJEN</v>
          </cell>
          <cell r="AN7080" t="str">
            <v>Belum Sertifikasi</v>
          </cell>
          <cell r="BB7080" t="str">
            <v>Belum</v>
          </cell>
        </row>
        <row r="7081">
          <cell r="N7081" t="str">
            <v>NON PNS</v>
          </cell>
          <cell r="R7081" t="str">
            <v>SMA</v>
          </cell>
          <cell r="X7081" t="str">
            <v>P</v>
          </cell>
          <cell r="AC7081" t="str">
            <v>Guru</v>
          </cell>
          <cell r="AD7081" t="str">
            <v>TK</v>
          </cell>
          <cell r="AE7081" t="str">
            <v>KLOJEN</v>
          </cell>
          <cell r="AN7081" t="str">
            <v>Belum Sertifikasi</v>
          </cell>
          <cell r="BB7081" t="str">
            <v>Belum</v>
          </cell>
        </row>
        <row r="7082">
          <cell r="N7082" t="str">
            <v>NON PNS</v>
          </cell>
          <cell r="R7082" t="str">
            <v>S1</v>
          </cell>
          <cell r="X7082" t="str">
            <v>P</v>
          </cell>
          <cell r="AC7082" t="str">
            <v>Guru</v>
          </cell>
          <cell r="AD7082" t="str">
            <v>TK</v>
          </cell>
          <cell r="AE7082" t="str">
            <v>LOWOK WARU</v>
          </cell>
          <cell r="AN7082" t="str">
            <v>Belum Sertifikasi</v>
          </cell>
          <cell r="BB7082" t="str">
            <v>Belum</v>
          </cell>
        </row>
        <row r="7083">
          <cell r="N7083" t="str">
            <v>NON PNS</v>
          </cell>
          <cell r="R7083" t="str">
            <v>SMA</v>
          </cell>
          <cell r="X7083" t="str">
            <v>P</v>
          </cell>
          <cell r="AC7083" t="str">
            <v>Guru</v>
          </cell>
          <cell r="AD7083" t="str">
            <v>TK</v>
          </cell>
          <cell r="AE7083" t="str">
            <v>LOWOK WARU</v>
          </cell>
          <cell r="AN7083" t="str">
            <v>Belum Sertifikasi</v>
          </cell>
          <cell r="BB7083" t="str">
            <v>Belum</v>
          </cell>
        </row>
        <row r="7084">
          <cell r="N7084" t="str">
            <v>NON PNS</v>
          </cell>
          <cell r="R7084" t="str">
            <v>S1</v>
          </cell>
          <cell r="X7084" t="str">
            <v>P</v>
          </cell>
          <cell r="AC7084" t="str">
            <v>Guru</v>
          </cell>
          <cell r="AD7084" t="str">
            <v>TK</v>
          </cell>
          <cell r="AE7084" t="str">
            <v>LOWOK WARU</v>
          </cell>
          <cell r="AN7084" t="str">
            <v>Belum Sertifikasi</v>
          </cell>
          <cell r="BB7084" t="str">
            <v>Belum</v>
          </cell>
        </row>
        <row r="7085">
          <cell r="N7085" t="str">
            <v>NON PNS</v>
          </cell>
          <cell r="R7085" t="str">
            <v>S1</v>
          </cell>
          <cell r="X7085" t="str">
            <v>P</v>
          </cell>
          <cell r="AC7085" t="str">
            <v>Guru</v>
          </cell>
          <cell r="AD7085" t="str">
            <v>TK</v>
          </cell>
          <cell r="AE7085" t="str">
            <v>LOWOK WARU</v>
          </cell>
          <cell r="AN7085" t="str">
            <v>Belum Sertifikasi</v>
          </cell>
          <cell r="BB7085" t="str">
            <v>Belum</v>
          </cell>
        </row>
        <row r="7086">
          <cell r="N7086" t="str">
            <v>NON PNS</v>
          </cell>
          <cell r="R7086" t="str">
            <v>S2</v>
          </cell>
          <cell r="X7086" t="str">
            <v>P</v>
          </cell>
          <cell r="AC7086" t="str">
            <v>Kepala Sekolah</v>
          </cell>
          <cell r="AD7086" t="str">
            <v>TK</v>
          </cell>
          <cell r="AE7086" t="str">
            <v>LOWOK WARU</v>
          </cell>
          <cell r="AN7086" t="str">
            <v>Lulus Sertifikasi</v>
          </cell>
          <cell r="BB7086" t="str">
            <v>Belum</v>
          </cell>
        </row>
        <row r="7087">
          <cell r="N7087" t="str">
            <v>NON PNS</v>
          </cell>
          <cell r="R7087" t="str">
            <v>S1</v>
          </cell>
          <cell r="X7087" t="str">
            <v>P</v>
          </cell>
          <cell r="AC7087" t="str">
            <v>Guru</v>
          </cell>
          <cell r="AD7087" t="str">
            <v>TK</v>
          </cell>
          <cell r="AE7087" t="str">
            <v>LOWOK WARU</v>
          </cell>
          <cell r="AN7087" t="str">
            <v>Lulus Sertifikasi</v>
          </cell>
          <cell r="BB7087" t="str">
            <v>Belum</v>
          </cell>
        </row>
        <row r="7088">
          <cell r="N7088" t="str">
            <v>NON PNS</v>
          </cell>
          <cell r="R7088" t="str">
            <v>S1</v>
          </cell>
          <cell r="X7088" t="str">
            <v>P</v>
          </cell>
          <cell r="AC7088" t="str">
            <v>Guru</v>
          </cell>
          <cell r="AD7088" t="str">
            <v>TK</v>
          </cell>
          <cell r="AE7088" t="str">
            <v>LOWOK WARU</v>
          </cell>
          <cell r="AN7088" t="str">
            <v>Lulus Sertifikasi</v>
          </cell>
          <cell r="BB7088" t="str">
            <v>Belum</v>
          </cell>
        </row>
        <row r="7089">
          <cell r="N7089" t="str">
            <v>NON PNS</v>
          </cell>
          <cell r="R7089" t="str">
            <v>D2</v>
          </cell>
          <cell r="X7089" t="str">
            <v>P</v>
          </cell>
          <cell r="AC7089" t="str">
            <v>Guru</v>
          </cell>
          <cell r="AD7089" t="str">
            <v>TK</v>
          </cell>
          <cell r="AE7089" t="str">
            <v>LOWOK WARU</v>
          </cell>
          <cell r="AN7089" t="str">
            <v>Belum Sertifikasi</v>
          </cell>
          <cell r="BB7089" t="str">
            <v>Belum</v>
          </cell>
        </row>
        <row r="7090">
          <cell r="N7090" t="str">
            <v>NON PNS</v>
          </cell>
          <cell r="R7090" t="str">
            <v>S1</v>
          </cell>
          <cell r="X7090" t="str">
            <v>P</v>
          </cell>
          <cell r="AC7090" t="str">
            <v>Guru</v>
          </cell>
          <cell r="AD7090" t="str">
            <v>TK</v>
          </cell>
          <cell r="AE7090" t="str">
            <v>SUKUN</v>
          </cell>
          <cell r="AN7090" t="str">
            <v>Belum Sertifikasi</v>
          </cell>
          <cell r="BB7090" t="str">
            <v>Belum</v>
          </cell>
        </row>
        <row r="7091">
          <cell r="N7091" t="str">
            <v>NON PNS</v>
          </cell>
          <cell r="R7091" t="str">
            <v>S1</v>
          </cell>
          <cell r="X7091" t="str">
            <v>P</v>
          </cell>
          <cell r="AC7091" t="str">
            <v>Kepala Sekolah</v>
          </cell>
          <cell r="AD7091" t="str">
            <v>TK</v>
          </cell>
          <cell r="AE7091" t="str">
            <v>SUKUN</v>
          </cell>
          <cell r="AN7091" t="str">
            <v>Lulus Sertifikasi</v>
          </cell>
          <cell r="BB7091" t="str">
            <v>Belum</v>
          </cell>
        </row>
        <row r="7092">
          <cell r="N7092" t="str">
            <v>NON PNS</v>
          </cell>
          <cell r="R7092" t="str">
            <v>S1</v>
          </cell>
          <cell r="X7092" t="str">
            <v>P</v>
          </cell>
          <cell r="AC7092" t="str">
            <v>Guru</v>
          </cell>
          <cell r="AD7092" t="str">
            <v>TK</v>
          </cell>
          <cell r="AE7092" t="str">
            <v>SUKUN</v>
          </cell>
          <cell r="AN7092" t="str">
            <v>Lulus Sertifikasi</v>
          </cell>
          <cell r="BB7092" t="str">
            <v>Belum</v>
          </cell>
        </row>
        <row r="7093">
          <cell r="N7093" t="str">
            <v>NON PNS</v>
          </cell>
          <cell r="R7093" t="str">
            <v>S1</v>
          </cell>
          <cell r="X7093" t="str">
            <v>P</v>
          </cell>
          <cell r="AC7093" t="str">
            <v>Guru</v>
          </cell>
          <cell r="AD7093" t="str">
            <v>TK</v>
          </cell>
          <cell r="AE7093" t="str">
            <v>BLIMBING</v>
          </cell>
          <cell r="AN7093" t="str">
            <v>Belum Sertifikasi</v>
          </cell>
          <cell r="BB7093" t="str">
            <v>Belum</v>
          </cell>
        </row>
        <row r="7094">
          <cell r="N7094" t="str">
            <v>NON PNS</v>
          </cell>
          <cell r="R7094" t="str">
            <v>S1</v>
          </cell>
          <cell r="X7094" t="str">
            <v>P</v>
          </cell>
          <cell r="AC7094" t="str">
            <v>Guru</v>
          </cell>
          <cell r="AD7094" t="str">
            <v>TK</v>
          </cell>
          <cell r="AE7094" t="str">
            <v>BLIMBING</v>
          </cell>
          <cell r="AN7094" t="str">
            <v>Lulus Sertifikasi</v>
          </cell>
          <cell r="BB7094" t="str">
            <v>Belum</v>
          </cell>
        </row>
        <row r="7095">
          <cell r="N7095" t="str">
            <v>NON PNS</v>
          </cell>
          <cell r="R7095" t="str">
            <v>S1</v>
          </cell>
          <cell r="X7095" t="str">
            <v>P</v>
          </cell>
          <cell r="AC7095" t="str">
            <v>Kepala Sekolah</v>
          </cell>
          <cell r="AD7095" t="str">
            <v>TK</v>
          </cell>
          <cell r="AE7095" t="str">
            <v>BLIMBING</v>
          </cell>
          <cell r="AN7095" t="str">
            <v>Belum Sertifikasi</v>
          </cell>
          <cell r="BB7095" t="str">
            <v>Belum</v>
          </cell>
        </row>
        <row r="7096">
          <cell r="N7096" t="str">
            <v>NON PNS</v>
          </cell>
          <cell r="R7096" t="str">
            <v>SMA</v>
          </cell>
          <cell r="X7096" t="str">
            <v>P</v>
          </cell>
          <cell r="AC7096" t="str">
            <v>Guru</v>
          </cell>
          <cell r="AD7096" t="str">
            <v>TK</v>
          </cell>
          <cell r="AE7096" t="str">
            <v>KLOJEN</v>
          </cell>
          <cell r="AN7096" t="str">
            <v>Belum Sertifikasi</v>
          </cell>
          <cell r="BB7096" t="str">
            <v>Belum</v>
          </cell>
        </row>
        <row r="7097">
          <cell r="N7097" t="str">
            <v>NON PNS</v>
          </cell>
          <cell r="R7097" t="str">
            <v>S1</v>
          </cell>
          <cell r="X7097" t="str">
            <v>P</v>
          </cell>
          <cell r="AC7097" t="str">
            <v>Kepala Sekolah</v>
          </cell>
          <cell r="AD7097" t="str">
            <v>TK</v>
          </cell>
          <cell r="AE7097" t="str">
            <v>KLOJEN</v>
          </cell>
          <cell r="AN7097" t="str">
            <v>Belum Sertifikasi</v>
          </cell>
          <cell r="BB7097" t="str">
            <v>Belum</v>
          </cell>
        </row>
        <row r="7098">
          <cell r="N7098" t="str">
            <v>NON PNS</v>
          </cell>
          <cell r="R7098" t="str">
            <v>S1</v>
          </cell>
          <cell r="X7098" t="str">
            <v>P</v>
          </cell>
          <cell r="AC7098" t="str">
            <v>Guru</v>
          </cell>
          <cell r="AD7098" t="str">
            <v>TK</v>
          </cell>
          <cell r="AE7098" t="str">
            <v>SUKUN</v>
          </cell>
          <cell r="AN7098" t="str">
            <v>Belum Sertifikasi</v>
          </cell>
          <cell r="BB7098" t="str">
            <v>Belum</v>
          </cell>
        </row>
        <row r="7099">
          <cell r="N7099" t="str">
            <v>NON PNS</v>
          </cell>
          <cell r="R7099" t="str">
            <v>S1</v>
          </cell>
          <cell r="X7099" t="str">
            <v>P</v>
          </cell>
          <cell r="AC7099" t="str">
            <v>Guru</v>
          </cell>
          <cell r="AD7099" t="str">
            <v>TK</v>
          </cell>
          <cell r="AE7099" t="str">
            <v>SUKUN</v>
          </cell>
          <cell r="AN7099" t="str">
            <v>Lulus Sertifikasi</v>
          </cell>
          <cell r="BB7099" t="str">
            <v>Belum</v>
          </cell>
        </row>
        <row r="7100">
          <cell r="N7100" t="str">
            <v>NON PNS</v>
          </cell>
          <cell r="R7100" t="str">
            <v>S1</v>
          </cell>
          <cell r="X7100" t="str">
            <v>P</v>
          </cell>
          <cell r="AC7100" t="str">
            <v>Guru</v>
          </cell>
          <cell r="AD7100" t="str">
            <v>TK</v>
          </cell>
          <cell r="AE7100" t="str">
            <v>SUKUN</v>
          </cell>
          <cell r="AN7100" t="str">
            <v>Lulus Sertifikasi</v>
          </cell>
          <cell r="BB7100" t="str">
            <v>Belum</v>
          </cell>
        </row>
        <row r="7101">
          <cell r="N7101" t="str">
            <v>NON PNS</v>
          </cell>
          <cell r="R7101" t="str">
            <v>S1</v>
          </cell>
          <cell r="X7101" t="str">
            <v>P</v>
          </cell>
          <cell r="AC7101" t="str">
            <v>Guru</v>
          </cell>
          <cell r="AD7101" t="str">
            <v>TK</v>
          </cell>
          <cell r="AE7101" t="str">
            <v>SUKUN</v>
          </cell>
          <cell r="AN7101" t="str">
            <v>Belum Sertifikasi</v>
          </cell>
          <cell r="BB7101" t="str">
            <v>Belum</v>
          </cell>
        </row>
        <row r="7102">
          <cell r="N7102" t="str">
            <v>NON PNS</v>
          </cell>
          <cell r="R7102" t="str">
            <v>S1</v>
          </cell>
          <cell r="X7102" t="str">
            <v>P</v>
          </cell>
          <cell r="AC7102" t="str">
            <v>Guru</v>
          </cell>
          <cell r="AD7102" t="str">
            <v>TK</v>
          </cell>
          <cell r="AE7102" t="str">
            <v>SUKUN</v>
          </cell>
          <cell r="AN7102" t="str">
            <v>Lulus Sertifikasi</v>
          </cell>
          <cell r="BB7102" t="str">
            <v>Belum</v>
          </cell>
        </row>
        <row r="7103">
          <cell r="N7103" t="str">
            <v>NON PNS</v>
          </cell>
          <cell r="R7103" t="str">
            <v>S1</v>
          </cell>
          <cell r="X7103" t="str">
            <v>P</v>
          </cell>
          <cell r="AC7103" t="str">
            <v>Guru</v>
          </cell>
          <cell r="AD7103" t="str">
            <v>TK</v>
          </cell>
          <cell r="AE7103" t="str">
            <v>SUKUN</v>
          </cell>
          <cell r="AN7103" t="str">
            <v>Lulus Sertifikasi</v>
          </cell>
          <cell r="BB7103" t="str">
            <v>Belum</v>
          </cell>
        </row>
        <row r="7104">
          <cell r="N7104" t="str">
            <v>NON PNS</v>
          </cell>
          <cell r="R7104" t="str">
            <v>S1</v>
          </cell>
          <cell r="X7104" t="str">
            <v>P</v>
          </cell>
          <cell r="AC7104" t="str">
            <v>Kepala Sekolah</v>
          </cell>
          <cell r="AD7104" t="str">
            <v>TK</v>
          </cell>
          <cell r="AE7104" t="str">
            <v>SUKUN</v>
          </cell>
          <cell r="AN7104" t="str">
            <v>Lulus Sertifikasi</v>
          </cell>
          <cell r="BB7104" t="str">
            <v>Belum</v>
          </cell>
        </row>
        <row r="7105">
          <cell r="N7105" t="str">
            <v>NON PNS</v>
          </cell>
          <cell r="R7105" t="str">
            <v>S1</v>
          </cell>
          <cell r="X7105" t="str">
            <v>P</v>
          </cell>
          <cell r="AC7105" t="str">
            <v>Guru</v>
          </cell>
          <cell r="AD7105" t="str">
            <v>TK</v>
          </cell>
          <cell r="AE7105" t="str">
            <v>SUKUN</v>
          </cell>
          <cell r="AN7105" t="str">
            <v>Lulus Sertifikasi</v>
          </cell>
          <cell r="BB7105" t="str">
            <v>Belum</v>
          </cell>
        </row>
        <row r="7106">
          <cell r="N7106" t="str">
            <v>NON PNS</v>
          </cell>
          <cell r="R7106" t="str">
            <v>S1</v>
          </cell>
          <cell r="X7106" t="str">
            <v>P</v>
          </cell>
          <cell r="AC7106" t="str">
            <v>Guru</v>
          </cell>
          <cell r="AD7106" t="str">
            <v>TK</v>
          </cell>
          <cell r="AE7106" t="str">
            <v>SUKUN</v>
          </cell>
          <cell r="AN7106" t="str">
            <v>Lulus Sertifikasi</v>
          </cell>
          <cell r="BB7106" t="str">
            <v>Belum</v>
          </cell>
        </row>
        <row r="7107">
          <cell r="N7107" t="str">
            <v>NON PNS</v>
          </cell>
          <cell r="R7107" t="str">
            <v>SMA</v>
          </cell>
          <cell r="X7107" t="str">
            <v>P</v>
          </cell>
          <cell r="AC7107" t="str">
            <v>Tenaga Administrasi Sekolah</v>
          </cell>
          <cell r="AD7107" t="str">
            <v>TK</v>
          </cell>
          <cell r="AE7107" t="str">
            <v>SUKUN</v>
          </cell>
          <cell r="AN7107" t="str">
            <v>Belum Sertifikasi</v>
          </cell>
          <cell r="BB7107" t="str">
            <v>Belum</v>
          </cell>
        </row>
        <row r="7108">
          <cell r="N7108" t="str">
            <v>NON PNS</v>
          </cell>
          <cell r="R7108" t="str">
            <v>SMA</v>
          </cell>
          <cell r="X7108" t="str">
            <v>P</v>
          </cell>
          <cell r="AC7108" t="str">
            <v>Tenaga Administrasi Sekolah</v>
          </cell>
          <cell r="AD7108" t="str">
            <v>TK</v>
          </cell>
          <cell r="AE7108" t="str">
            <v>SUKUN</v>
          </cell>
          <cell r="AN7108" t="str">
            <v>Belum Sertifikasi</v>
          </cell>
          <cell r="BB7108" t="str">
            <v>Belum</v>
          </cell>
        </row>
        <row r="7109">
          <cell r="N7109" t="str">
            <v>NON PNS</v>
          </cell>
          <cell r="R7109" t="str">
            <v>S1</v>
          </cell>
          <cell r="X7109" t="str">
            <v>P</v>
          </cell>
          <cell r="AC7109" t="str">
            <v>Guru</v>
          </cell>
          <cell r="AD7109" t="str">
            <v>TK</v>
          </cell>
          <cell r="AE7109" t="str">
            <v>LOWOK WARU</v>
          </cell>
          <cell r="AN7109" t="str">
            <v>Belum Sertifikasi</v>
          </cell>
          <cell r="BB7109" t="str">
            <v>Belum</v>
          </cell>
        </row>
        <row r="7110">
          <cell r="N7110" t="str">
            <v>NON PNS</v>
          </cell>
          <cell r="R7110" t="str">
            <v>S1</v>
          </cell>
          <cell r="X7110" t="str">
            <v>P</v>
          </cell>
          <cell r="AC7110" t="str">
            <v>Guru</v>
          </cell>
          <cell r="AD7110" t="str">
            <v>TK</v>
          </cell>
          <cell r="AE7110" t="str">
            <v>LOWOK WARU</v>
          </cell>
          <cell r="AN7110" t="str">
            <v>Belum Sertifikasi</v>
          </cell>
          <cell r="BB7110" t="str">
            <v>Belum</v>
          </cell>
        </row>
        <row r="7111">
          <cell r="N7111" t="str">
            <v>NON PNS</v>
          </cell>
          <cell r="R7111" t="str">
            <v>S1</v>
          </cell>
          <cell r="X7111" t="str">
            <v>P</v>
          </cell>
          <cell r="AC7111" t="str">
            <v>Guru</v>
          </cell>
          <cell r="AD7111" t="str">
            <v>TK</v>
          </cell>
          <cell r="AE7111" t="str">
            <v>LOWOK WARU</v>
          </cell>
          <cell r="AN7111" t="str">
            <v>Belum Sertifikasi</v>
          </cell>
          <cell r="BB7111" t="str">
            <v>Belum</v>
          </cell>
        </row>
        <row r="7112">
          <cell r="N7112" t="str">
            <v>NON PNS</v>
          </cell>
          <cell r="R7112" t="str">
            <v>S1</v>
          </cell>
          <cell r="X7112" t="str">
            <v>P</v>
          </cell>
          <cell r="AC7112" t="str">
            <v>Guru</v>
          </cell>
          <cell r="AD7112" t="str">
            <v>TK</v>
          </cell>
          <cell r="AE7112" t="str">
            <v>LOWOK WARU</v>
          </cell>
          <cell r="AN7112" t="str">
            <v>Lulus Sertifikasi</v>
          </cell>
          <cell r="BB7112" t="str">
            <v>Belum</v>
          </cell>
        </row>
        <row r="7113">
          <cell r="N7113" t="str">
            <v>NON PNS</v>
          </cell>
          <cell r="R7113" t="str">
            <v>S1</v>
          </cell>
          <cell r="X7113" t="str">
            <v>P</v>
          </cell>
          <cell r="AC7113" t="str">
            <v>Kepala Sekolah</v>
          </cell>
          <cell r="AD7113" t="str">
            <v>TK</v>
          </cell>
          <cell r="AE7113" t="str">
            <v>LOWOK WARU</v>
          </cell>
          <cell r="AN7113" t="str">
            <v>Lulus Sertifikasi</v>
          </cell>
          <cell r="BB7113" t="str">
            <v>Belum</v>
          </cell>
        </row>
        <row r="7114">
          <cell r="N7114" t="str">
            <v>NON PNS</v>
          </cell>
          <cell r="R7114" t="str">
            <v>S1</v>
          </cell>
          <cell r="X7114" t="str">
            <v>P</v>
          </cell>
          <cell r="AC7114" t="str">
            <v>Guru</v>
          </cell>
          <cell r="AD7114" t="str">
            <v>TK</v>
          </cell>
          <cell r="AE7114" t="str">
            <v>LOWOK WARU</v>
          </cell>
          <cell r="AN7114" t="str">
            <v>Belum Sertifikasi</v>
          </cell>
          <cell r="BB7114" t="str">
            <v>Belum</v>
          </cell>
        </row>
        <row r="7115">
          <cell r="N7115" t="str">
            <v>NON PNS</v>
          </cell>
          <cell r="R7115" t="str">
            <v>S1</v>
          </cell>
          <cell r="X7115" t="str">
            <v>P</v>
          </cell>
          <cell r="AC7115" t="str">
            <v>Guru</v>
          </cell>
          <cell r="AD7115" t="str">
            <v>TK</v>
          </cell>
          <cell r="AE7115" t="str">
            <v>LOWOK WARU</v>
          </cell>
          <cell r="AN7115" t="str">
            <v>Belum Sertifikasi</v>
          </cell>
          <cell r="BB7115" t="str">
            <v>Belum</v>
          </cell>
        </row>
        <row r="7116">
          <cell r="N7116" t="str">
            <v>NON PNS</v>
          </cell>
          <cell r="R7116" t="str">
            <v>S1</v>
          </cell>
          <cell r="X7116" t="str">
            <v>P</v>
          </cell>
          <cell r="AC7116" t="str">
            <v>Guru</v>
          </cell>
          <cell r="AD7116" t="str">
            <v>TK</v>
          </cell>
          <cell r="AE7116" t="str">
            <v>LOWOK WARU</v>
          </cell>
          <cell r="AN7116" t="str">
            <v>Belum Sertifikasi</v>
          </cell>
          <cell r="BB7116" t="str">
            <v>Belum</v>
          </cell>
        </row>
        <row r="7117">
          <cell r="N7117" t="str">
            <v>NON PNS</v>
          </cell>
          <cell r="R7117" t="str">
            <v>S1</v>
          </cell>
          <cell r="X7117" t="str">
            <v>P</v>
          </cell>
          <cell r="AC7117" t="str">
            <v>Kepala Sekolah</v>
          </cell>
          <cell r="AD7117" t="str">
            <v>TK</v>
          </cell>
          <cell r="AE7117" t="str">
            <v>LOWOK WARU</v>
          </cell>
          <cell r="AN7117" t="str">
            <v>Lulus Sertifikasi</v>
          </cell>
          <cell r="BB7117" t="str">
            <v>Belum</v>
          </cell>
        </row>
        <row r="7118">
          <cell r="N7118" t="str">
            <v>NON PNS</v>
          </cell>
          <cell r="R7118" t="str">
            <v>S1</v>
          </cell>
          <cell r="X7118" t="str">
            <v>P</v>
          </cell>
          <cell r="AC7118" t="str">
            <v>Guru</v>
          </cell>
          <cell r="AD7118" t="str">
            <v>TK</v>
          </cell>
          <cell r="AE7118" t="str">
            <v>LOWOK WARU</v>
          </cell>
          <cell r="AN7118" t="str">
            <v>Lulus Sertifikasi</v>
          </cell>
          <cell r="BB7118" t="str">
            <v>Belum</v>
          </cell>
        </row>
        <row r="7119">
          <cell r="N7119" t="str">
            <v>NON PNS</v>
          </cell>
          <cell r="R7119" t="str">
            <v>S1</v>
          </cell>
          <cell r="X7119" t="str">
            <v>P</v>
          </cell>
          <cell r="AC7119" t="str">
            <v>Guru</v>
          </cell>
          <cell r="AD7119" t="str">
            <v>TK</v>
          </cell>
          <cell r="AE7119" t="str">
            <v>LOWOK WARU</v>
          </cell>
          <cell r="AN7119" t="str">
            <v>Belum Sertifikasi</v>
          </cell>
          <cell r="BB7119" t="str">
            <v>Belum</v>
          </cell>
        </row>
        <row r="7120">
          <cell r="N7120" t="str">
            <v>NON PNS</v>
          </cell>
          <cell r="R7120" t="str">
            <v>S1</v>
          </cell>
          <cell r="X7120" t="str">
            <v>P</v>
          </cell>
          <cell r="AC7120" t="str">
            <v>Guru</v>
          </cell>
          <cell r="AD7120" t="str">
            <v>TK</v>
          </cell>
          <cell r="AE7120" t="str">
            <v>LOWOK WARU</v>
          </cell>
          <cell r="AN7120" t="str">
            <v>Lulus Sertifikasi</v>
          </cell>
          <cell r="BB7120" t="str">
            <v>Belum</v>
          </cell>
        </row>
        <row r="7121">
          <cell r="N7121" t="str">
            <v>NON PNS</v>
          </cell>
          <cell r="R7121" t="str">
            <v>S1</v>
          </cell>
          <cell r="X7121" t="str">
            <v>P</v>
          </cell>
          <cell r="AC7121" t="str">
            <v>Guru</v>
          </cell>
          <cell r="AD7121" t="str">
            <v>TK</v>
          </cell>
          <cell r="AE7121" t="str">
            <v>LOWOK WARU</v>
          </cell>
          <cell r="AN7121" t="str">
            <v>Belum Sertifikasi</v>
          </cell>
          <cell r="BB7121" t="str">
            <v>Belum</v>
          </cell>
        </row>
        <row r="7122">
          <cell r="N7122" t="str">
            <v>NON PNS</v>
          </cell>
          <cell r="R7122" t="str">
            <v>S1</v>
          </cell>
          <cell r="X7122" t="str">
            <v>P</v>
          </cell>
          <cell r="AC7122" t="str">
            <v>Guru</v>
          </cell>
          <cell r="AD7122" t="str">
            <v>TK</v>
          </cell>
          <cell r="AE7122" t="str">
            <v>LOWOK WARU</v>
          </cell>
          <cell r="AN7122" t="str">
            <v>Lulus Sertifikasi</v>
          </cell>
          <cell r="BB7122" t="str">
            <v>Belum</v>
          </cell>
        </row>
        <row r="7123">
          <cell r="N7123" t="str">
            <v>NON PNS</v>
          </cell>
          <cell r="R7123" t="str">
            <v>S1</v>
          </cell>
          <cell r="X7123" t="str">
            <v>P</v>
          </cell>
          <cell r="AC7123" t="str">
            <v>Guru</v>
          </cell>
          <cell r="AD7123" t="str">
            <v>TK</v>
          </cell>
          <cell r="AE7123" t="str">
            <v>LOWOK WARU</v>
          </cell>
          <cell r="AN7123" t="str">
            <v>Lulus Sertifikasi</v>
          </cell>
          <cell r="BB7123" t="str">
            <v>Belum</v>
          </cell>
        </row>
        <row r="7124">
          <cell r="N7124" t="str">
            <v>NON PNS</v>
          </cell>
          <cell r="R7124" t="str">
            <v>S1</v>
          </cell>
          <cell r="X7124" t="str">
            <v>P</v>
          </cell>
          <cell r="AC7124" t="str">
            <v>Kepala Sekolah</v>
          </cell>
          <cell r="AD7124" t="str">
            <v>TK</v>
          </cell>
          <cell r="AE7124" t="str">
            <v>LOWOK WARU</v>
          </cell>
          <cell r="AN7124" t="str">
            <v>Lulus Sertifikasi</v>
          </cell>
          <cell r="BB7124" t="str">
            <v>Belum</v>
          </cell>
        </row>
        <row r="7125">
          <cell r="N7125" t="str">
            <v>NON PNS</v>
          </cell>
          <cell r="R7125" t="str">
            <v>S1</v>
          </cell>
          <cell r="X7125" t="str">
            <v>P</v>
          </cell>
          <cell r="AC7125" t="str">
            <v>Guru</v>
          </cell>
          <cell r="AD7125" t="str">
            <v>TK</v>
          </cell>
          <cell r="AE7125" t="str">
            <v>LOWOK WARU</v>
          </cell>
          <cell r="AN7125" t="str">
            <v>Belum Sertifikasi</v>
          </cell>
          <cell r="BB7125" t="str">
            <v>Belum</v>
          </cell>
        </row>
        <row r="7126">
          <cell r="N7126" t="str">
            <v>NON PNS</v>
          </cell>
          <cell r="R7126" t="str">
            <v>S1</v>
          </cell>
          <cell r="X7126" t="str">
            <v>P</v>
          </cell>
          <cell r="AC7126" t="str">
            <v>Kepala Sekolah</v>
          </cell>
          <cell r="AD7126" t="str">
            <v>TK</v>
          </cell>
          <cell r="AE7126" t="str">
            <v>LOWOK WARU</v>
          </cell>
          <cell r="AN7126" t="str">
            <v>Belum Sertifikasi</v>
          </cell>
          <cell r="BB7126" t="str">
            <v>Belum</v>
          </cell>
        </row>
        <row r="7127">
          <cell r="N7127" t="str">
            <v>NON PNS</v>
          </cell>
          <cell r="R7127" t="str">
            <v>S1</v>
          </cell>
          <cell r="X7127" t="str">
            <v>P</v>
          </cell>
          <cell r="AC7127" t="str">
            <v>Guru</v>
          </cell>
          <cell r="AD7127" t="str">
            <v>TK</v>
          </cell>
          <cell r="AE7127" t="str">
            <v>LOWOK WARU</v>
          </cell>
          <cell r="AN7127" t="str">
            <v>Belum Sertifikasi</v>
          </cell>
          <cell r="BB7127" t="str">
            <v>Belum</v>
          </cell>
        </row>
        <row r="7128">
          <cell r="N7128" t="str">
            <v>NON PNS</v>
          </cell>
          <cell r="R7128" t="str">
            <v>SMA</v>
          </cell>
          <cell r="X7128" t="str">
            <v>P</v>
          </cell>
          <cell r="AC7128" t="str">
            <v>Tenaga Administrasi Sekolah</v>
          </cell>
          <cell r="AD7128" t="str">
            <v>TK</v>
          </cell>
          <cell r="AE7128" t="str">
            <v>LOWOK WARU</v>
          </cell>
          <cell r="AN7128" t="str">
            <v>Belum Sertifikasi</v>
          </cell>
          <cell r="BB7128" t="str">
            <v>Belum</v>
          </cell>
        </row>
        <row r="7129">
          <cell r="N7129" t="str">
            <v>NON PNS</v>
          </cell>
          <cell r="R7129" t="str">
            <v>S1</v>
          </cell>
          <cell r="X7129" t="str">
            <v>P</v>
          </cell>
          <cell r="AC7129" t="str">
            <v>Guru</v>
          </cell>
          <cell r="AD7129" t="str">
            <v>TK</v>
          </cell>
          <cell r="AE7129" t="str">
            <v>KEDUNG KANDANG</v>
          </cell>
          <cell r="AN7129" t="str">
            <v>Belum Sertifikasi</v>
          </cell>
          <cell r="BB7129" t="str">
            <v>Belum</v>
          </cell>
        </row>
        <row r="7130">
          <cell r="N7130" t="str">
            <v>NON PNS</v>
          </cell>
          <cell r="R7130" t="str">
            <v>S1</v>
          </cell>
          <cell r="X7130" t="str">
            <v>P</v>
          </cell>
          <cell r="AC7130" t="str">
            <v>Guru</v>
          </cell>
          <cell r="AD7130" t="str">
            <v>TK</v>
          </cell>
          <cell r="AE7130" t="str">
            <v>KEDUNG KANDANG</v>
          </cell>
          <cell r="AN7130" t="str">
            <v>Belum Sertifikasi</v>
          </cell>
          <cell r="BB7130" t="str">
            <v>Belum</v>
          </cell>
        </row>
        <row r="7131">
          <cell r="N7131" t="str">
            <v>NON PNS</v>
          </cell>
          <cell r="R7131" t="str">
            <v>S1</v>
          </cell>
          <cell r="X7131" t="str">
            <v>P</v>
          </cell>
          <cell r="AC7131" t="str">
            <v>Kepala Sekolah</v>
          </cell>
          <cell r="AD7131" t="str">
            <v>TK</v>
          </cell>
          <cell r="AE7131" t="str">
            <v>KEDUNG KANDANG</v>
          </cell>
          <cell r="AN7131" t="str">
            <v>Lulus Sertifikasi</v>
          </cell>
          <cell r="BB7131" t="str">
            <v>Belum</v>
          </cell>
        </row>
        <row r="7132">
          <cell r="N7132" t="str">
            <v>NON PNS</v>
          </cell>
          <cell r="R7132" t="str">
            <v>S1</v>
          </cell>
          <cell r="X7132" t="str">
            <v>P</v>
          </cell>
          <cell r="AC7132" t="str">
            <v>Guru</v>
          </cell>
          <cell r="AD7132" t="str">
            <v>TK</v>
          </cell>
          <cell r="AE7132" t="str">
            <v>LOWOK WARU</v>
          </cell>
          <cell r="AN7132" t="str">
            <v>Lulus Sertifikasi</v>
          </cell>
          <cell r="BB7132" t="str">
            <v>Belum</v>
          </cell>
        </row>
        <row r="7133">
          <cell r="N7133" t="str">
            <v>NON PNS</v>
          </cell>
          <cell r="R7133" t="str">
            <v>S1</v>
          </cell>
          <cell r="X7133" t="str">
            <v>P</v>
          </cell>
          <cell r="AC7133" t="str">
            <v>Kepala Sekolah</v>
          </cell>
          <cell r="AD7133" t="str">
            <v>TK</v>
          </cell>
          <cell r="AE7133" t="str">
            <v>LOWOK WARU</v>
          </cell>
          <cell r="AN7133" t="str">
            <v>Lulus Sertifikasi</v>
          </cell>
          <cell r="BB7133" t="str">
            <v>Belum</v>
          </cell>
        </row>
        <row r="7134">
          <cell r="N7134" t="str">
            <v>NON PNS</v>
          </cell>
          <cell r="R7134" t="str">
            <v>SMA</v>
          </cell>
          <cell r="X7134" t="str">
            <v>P</v>
          </cell>
          <cell r="AC7134" t="str">
            <v>Guru</v>
          </cell>
          <cell r="AD7134" t="str">
            <v>TK</v>
          </cell>
          <cell r="AE7134" t="str">
            <v>SUKUN</v>
          </cell>
          <cell r="AN7134" t="str">
            <v>Belum Sertifikasi</v>
          </cell>
          <cell r="BB7134" t="str">
            <v>Belum</v>
          </cell>
        </row>
        <row r="7135">
          <cell r="N7135" t="str">
            <v>NON PNS</v>
          </cell>
          <cell r="R7135" t="str">
            <v>D2</v>
          </cell>
          <cell r="X7135" t="str">
            <v>P</v>
          </cell>
          <cell r="AC7135" t="str">
            <v>Guru</v>
          </cell>
          <cell r="AD7135" t="str">
            <v>TK</v>
          </cell>
          <cell r="AE7135" t="str">
            <v>SUKUN</v>
          </cell>
          <cell r="AN7135" t="str">
            <v>Belum Sertifikasi</v>
          </cell>
          <cell r="BB7135" t="str">
            <v>Belum</v>
          </cell>
        </row>
        <row r="7136">
          <cell r="N7136" t="str">
            <v>NON PNS</v>
          </cell>
          <cell r="R7136" t="str">
            <v>S1</v>
          </cell>
          <cell r="X7136" t="str">
            <v>P</v>
          </cell>
          <cell r="AC7136" t="str">
            <v>Guru</v>
          </cell>
          <cell r="AD7136" t="str">
            <v>TK</v>
          </cell>
          <cell r="AE7136" t="str">
            <v>SUKUN</v>
          </cell>
          <cell r="AN7136" t="str">
            <v>Lulus Sertifikasi</v>
          </cell>
          <cell r="BB7136" t="str">
            <v>Belum</v>
          </cell>
        </row>
        <row r="7137">
          <cell r="N7137" t="str">
            <v>NON PNS</v>
          </cell>
          <cell r="R7137" t="str">
            <v>S1</v>
          </cell>
          <cell r="X7137" t="str">
            <v>P</v>
          </cell>
          <cell r="AC7137" t="str">
            <v>Kepala Sekolah</v>
          </cell>
          <cell r="AD7137" t="str">
            <v>TK</v>
          </cell>
          <cell r="AE7137" t="str">
            <v>SUKUN</v>
          </cell>
          <cell r="AN7137" t="str">
            <v>Lulus Sertifikasi</v>
          </cell>
          <cell r="BB7137" t="str">
            <v>Belum</v>
          </cell>
        </row>
        <row r="7138">
          <cell r="N7138" t="str">
            <v>NON PNS</v>
          </cell>
          <cell r="R7138" t="str">
            <v>S1</v>
          </cell>
          <cell r="X7138" t="str">
            <v>P</v>
          </cell>
          <cell r="AC7138" t="str">
            <v>Guru</v>
          </cell>
          <cell r="AD7138" t="str">
            <v>TK</v>
          </cell>
          <cell r="AE7138" t="str">
            <v>SUKUN</v>
          </cell>
          <cell r="AN7138" t="str">
            <v>Lulus Sertifikasi</v>
          </cell>
          <cell r="BB7138" t="str">
            <v>Belum</v>
          </cell>
        </row>
        <row r="7139">
          <cell r="N7139" t="str">
            <v>NON PNS</v>
          </cell>
          <cell r="R7139" t="str">
            <v>D2</v>
          </cell>
          <cell r="X7139" t="str">
            <v>P</v>
          </cell>
          <cell r="AC7139" t="str">
            <v>Kepala Sekolah</v>
          </cell>
          <cell r="AD7139" t="str">
            <v>TK</v>
          </cell>
          <cell r="AE7139" t="str">
            <v>LOWOK WARU</v>
          </cell>
          <cell r="AN7139" t="str">
            <v>Belum Sertifikasi</v>
          </cell>
          <cell r="BB7139" t="str">
            <v>Belum</v>
          </cell>
        </row>
        <row r="7140">
          <cell r="N7140" t="str">
            <v>NON PNS</v>
          </cell>
          <cell r="R7140" t="str">
            <v>S1</v>
          </cell>
          <cell r="X7140" t="str">
            <v>P</v>
          </cell>
          <cell r="AC7140" t="str">
            <v>Guru</v>
          </cell>
          <cell r="AD7140" t="str">
            <v>TK</v>
          </cell>
          <cell r="AE7140" t="str">
            <v>KLOJEN</v>
          </cell>
          <cell r="AN7140" t="str">
            <v>Belum Sertifikasi</v>
          </cell>
          <cell r="BB7140" t="str">
            <v>Belum</v>
          </cell>
        </row>
        <row r="7141">
          <cell r="N7141" t="str">
            <v>NON PNS</v>
          </cell>
          <cell r="R7141" t="str">
            <v>S1</v>
          </cell>
          <cell r="X7141" t="str">
            <v>P</v>
          </cell>
          <cell r="AC7141" t="str">
            <v>Guru</v>
          </cell>
          <cell r="AD7141" t="str">
            <v>TK</v>
          </cell>
          <cell r="AE7141" t="str">
            <v>KLOJEN</v>
          </cell>
          <cell r="AN7141" t="str">
            <v>Lulus Sertifikasi</v>
          </cell>
          <cell r="BB7141" t="str">
            <v>Belum</v>
          </cell>
        </row>
        <row r="7142">
          <cell r="N7142" t="str">
            <v>NON PNS</v>
          </cell>
          <cell r="R7142" t="str">
            <v>S1</v>
          </cell>
          <cell r="X7142" t="str">
            <v>P</v>
          </cell>
          <cell r="AC7142" t="str">
            <v>Guru</v>
          </cell>
          <cell r="AD7142" t="str">
            <v>TK</v>
          </cell>
          <cell r="AE7142" t="str">
            <v>KLOJEN</v>
          </cell>
          <cell r="AN7142" t="str">
            <v>Lulus Sertifikasi</v>
          </cell>
          <cell r="BB7142" t="str">
            <v>Belum</v>
          </cell>
        </row>
        <row r="7143">
          <cell r="N7143" t="str">
            <v>NON PNS</v>
          </cell>
          <cell r="R7143" t="str">
            <v>S1</v>
          </cell>
          <cell r="X7143" t="str">
            <v>P</v>
          </cell>
          <cell r="AC7143" t="str">
            <v>Guru</v>
          </cell>
          <cell r="AD7143" t="str">
            <v>TK</v>
          </cell>
          <cell r="AE7143" t="str">
            <v>KLOJEN</v>
          </cell>
          <cell r="AN7143" t="str">
            <v>Lulus Sertifikasi</v>
          </cell>
          <cell r="BB7143" t="str">
            <v>Belum</v>
          </cell>
        </row>
        <row r="7144">
          <cell r="N7144" t="str">
            <v>NON PNS</v>
          </cell>
          <cell r="R7144" t="str">
            <v>S1</v>
          </cell>
          <cell r="X7144" t="str">
            <v>P</v>
          </cell>
          <cell r="AC7144" t="str">
            <v>Guru</v>
          </cell>
          <cell r="AD7144" t="str">
            <v>TK</v>
          </cell>
          <cell r="AE7144" t="str">
            <v>KLOJEN</v>
          </cell>
          <cell r="AN7144" t="str">
            <v>Belum Sertifikasi</v>
          </cell>
          <cell r="BB7144" t="str">
            <v>Belum</v>
          </cell>
        </row>
        <row r="7145">
          <cell r="N7145" t="str">
            <v>NON PNS</v>
          </cell>
          <cell r="R7145" t="str">
            <v>S1</v>
          </cell>
          <cell r="X7145" t="str">
            <v>P</v>
          </cell>
          <cell r="AC7145" t="str">
            <v>Guru</v>
          </cell>
          <cell r="AD7145" t="str">
            <v>TK</v>
          </cell>
          <cell r="AE7145" t="str">
            <v>KLOJEN</v>
          </cell>
          <cell r="AN7145" t="str">
            <v>Belum Sertifikasi</v>
          </cell>
          <cell r="BB7145" t="str">
            <v>Belum</v>
          </cell>
        </row>
        <row r="7146">
          <cell r="N7146" t="str">
            <v>NON PNS</v>
          </cell>
          <cell r="R7146" t="str">
            <v>S1</v>
          </cell>
          <cell r="X7146" t="str">
            <v>P</v>
          </cell>
          <cell r="AC7146" t="str">
            <v>Guru</v>
          </cell>
          <cell r="AD7146" t="str">
            <v>TK</v>
          </cell>
          <cell r="AE7146" t="str">
            <v>KLOJEN</v>
          </cell>
          <cell r="AN7146" t="str">
            <v>Belum Sertifikasi</v>
          </cell>
          <cell r="BB7146" t="str">
            <v>Belum</v>
          </cell>
        </row>
        <row r="7147">
          <cell r="N7147" t="str">
            <v>NON PNS</v>
          </cell>
          <cell r="R7147" t="str">
            <v>SMA</v>
          </cell>
          <cell r="X7147" t="str">
            <v>P</v>
          </cell>
          <cell r="AC7147" t="str">
            <v>Guru</v>
          </cell>
          <cell r="AD7147" t="str">
            <v>TK</v>
          </cell>
          <cell r="AE7147" t="str">
            <v>KLOJEN</v>
          </cell>
          <cell r="AN7147" t="str">
            <v>Belum Sertifikasi</v>
          </cell>
          <cell r="BB7147" t="str">
            <v>Belum</v>
          </cell>
        </row>
        <row r="7148">
          <cell r="N7148" t="str">
            <v>NON PNS</v>
          </cell>
          <cell r="R7148" t="str">
            <v>S1</v>
          </cell>
          <cell r="X7148" t="str">
            <v>P</v>
          </cell>
          <cell r="AC7148" t="str">
            <v>Guru</v>
          </cell>
          <cell r="AD7148" t="str">
            <v>TK</v>
          </cell>
          <cell r="AE7148" t="str">
            <v>KLOJEN</v>
          </cell>
          <cell r="AN7148" t="str">
            <v>Belum Sertifikasi</v>
          </cell>
          <cell r="BB7148" t="str">
            <v>Belum</v>
          </cell>
        </row>
        <row r="7149">
          <cell r="N7149" t="str">
            <v>NON PNS</v>
          </cell>
          <cell r="R7149" t="str">
            <v>S1</v>
          </cell>
          <cell r="X7149" t="str">
            <v>P</v>
          </cell>
          <cell r="AC7149" t="str">
            <v>Guru</v>
          </cell>
          <cell r="AD7149" t="str">
            <v>TK</v>
          </cell>
          <cell r="AE7149" t="str">
            <v>KLOJEN</v>
          </cell>
          <cell r="AN7149" t="str">
            <v>Lulus Sertifikasi</v>
          </cell>
          <cell r="BB7149" t="str">
            <v>Belum</v>
          </cell>
        </row>
        <row r="7150">
          <cell r="N7150" t="str">
            <v>NON PNS</v>
          </cell>
          <cell r="R7150" t="str">
            <v>S1</v>
          </cell>
          <cell r="X7150" t="str">
            <v>P</v>
          </cell>
          <cell r="AC7150" t="str">
            <v>Guru</v>
          </cell>
          <cell r="AD7150" t="str">
            <v>TK</v>
          </cell>
          <cell r="AE7150" t="str">
            <v>KLOJEN</v>
          </cell>
          <cell r="AN7150" t="str">
            <v>Lulus Sertifikasi</v>
          </cell>
          <cell r="BB7150" t="str">
            <v>Belum</v>
          </cell>
        </row>
        <row r="7151">
          <cell r="N7151" t="str">
            <v>NON PNS</v>
          </cell>
          <cell r="R7151" t="str">
            <v>S1</v>
          </cell>
          <cell r="X7151" t="str">
            <v>P</v>
          </cell>
          <cell r="AC7151" t="str">
            <v>Guru</v>
          </cell>
          <cell r="AD7151" t="str">
            <v>TK</v>
          </cell>
          <cell r="AE7151" t="str">
            <v>KLOJEN</v>
          </cell>
          <cell r="AN7151" t="str">
            <v>Belum Sertifikasi</v>
          </cell>
          <cell r="BB7151" t="str">
            <v>Belum</v>
          </cell>
        </row>
        <row r="7152">
          <cell r="N7152" t="str">
            <v>NON PNS</v>
          </cell>
          <cell r="R7152" t="str">
            <v>SMA</v>
          </cell>
          <cell r="X7152" t="str">
            <v>P</v>
          </cell>
          <cell r="AC7152" t="str">
            <v>Guru</v>
          </cell>
          <cell r="AD7152" t="str">
            <v>TK</v>
          </cell>
          <cell r="AE7152" t="str">
            <v>BLIMBING</v>
          </cell>
          <cell r="AN7152" t="str">
            <v>Belum Sertifikasi</v>
          </cell>
          <cell r="BB7152" t="str">
            <v>Belum</v>
          </cell>
        </row>
        <row r="7153">
          <cell r="N7153" t="str">
            <v>NON PNS</v>
          </cell>
          <cell r="R7153" t="str">
            <v>S1</v>
          </cell>
          <cell r="X7153" t="str">
            <v>P</v>
          </cell>
          <cell r="AC7153" t="str">
            <v>Guru</v>
          </cell>
          <cell r="AD7153" t="str">
            <v>TK</v>
          </cell>
          <cell r="AE7153" t="str">
            <v>BLIMBING</v>
          </cell>
          <cell r="AN7153" t="str">
            <v>Belum Sertifikasi</v>
          </cell>
          <cell r="BB7153" t="str">
            <v>Belum</v>
          </cell>
        </row>
        <row r="7154">
          <cell r="N7154" t="str">
            <v>NON PNS</v>
          </cell>
          <cell r="R7154" t="str">
            <v>S1</v>
          </cell>
          <cell r="X7154" t="str">
            <v>P</v>
          </cell>
          <cell r="AC7154" t="str">
            <v>Kepala Sekolah</v>
          </cell>
          <cell r="AD7154" t="str">
            <v>TK</v>
          </cell>
          <cell r="AE7154" t="str">
            <v>BLIMBING</v>
          </cell>
          <cell r="AN7154" t="str">
            <v>Lulus Sertifikasi</v>
          </cell>
          <cell r="BB7154" t="str">
            <v>Belum</v>
          </cell>
        </row>
        <row r="7155">
          <cell r="N7155" t="str">
            <v>NON PNS</v>
          </cell>
          <cell r="R7155" t="str">
            <v>S1</v>
          </cell>
          <cell r="X7155" t="str">
            <v>P</v>
          </cell>
          <cell r="AC7155" t="str">
            <v>Guru</v>
          </cell>
          <cell r="AD7155" t="str">
            <v>TK</v>
          </cell>
          <cell r="AE7155" t="str">
            <v>BLIMBING</v>
          </cell>
          <cell r="AN7155" t="str">
            <v>Lulus Sertifikasi</v>
          </cell>
          <cell r="BB7155" t="str">
            <v>Belum</v>
          </cell>
        </row>
        <row r="7156">
          <cell r="N7156" t="str">
            <v>NON PNS</v>
          </cell>
          <cell r="R7156" t="str">
            <v>SMP</v>
          </cell>
          <cell r="X7156" t="str">
            <v>P</v>
          </cell>
          <cell r="AC7156" t="str">
            <v>Tenaga Administrasi Sekolah</v>
          </cell>
          <cell r="AD7156" t="str">
            <v>TK</v>
          </cell>
          <cell r="AE7156" t="str">
            <v>BLIMBING</v>
          </cell>
          <cell r="AN7156" t="str">
            <v>Belum Sertifikasi</v>
          </cell>
          <cell r="BB7156" t="str">
            <v>Belum</v>
          </cell>
        </row>
        <row r="7157">
          <cell r="N7157" t="str">
            <v>NON PNS</v>
          </cell>
          <cell r="R7157" t="str">
            <v>S1</v>
          </cell>
          <cell r="X7157" t="str">
            <v>P</v>
          </cell>
          <cell r="AC7157" t="str">
            <v>Guru</v>
          </cell>
          <cell r="AD7157" t="str">
            <v>TK</v>
          </cell>
          <cell r="AE7157" t="str">
            <v>KEDUNG KANDANG</v>
          </cell>
          <cell r="AN7157" t="str">
            <v>Belum Sertifikasi</v>
          </cell>
          <cell r="BB7157" t="str">
            <v>Belum</v>
          </cell>
        </row>
        <row r="7158">
          <cell r="N7158" t="str">
            <v>NON PNS</v>
          </cell>
          <cell r="R7158" t="str">
            <v>SMA</v>
          </cell>
          <cell r="X7158" t="str">
            <v>P</v>
          </cell>
          <cell r="AC7158" t="str">
            <v>Guru</v>
          </cell>
          <cell r="AD7158" t="str">
            <v>TK</v>
          </cell>
          <cell r="AE7158" t="str">
            <v>KEDUNG KANDANG</v>
          </cell>
          <cell r="AN7158" t="str">
            <v>Belum Sertifikasi</v>
          </cell>
          <cell r="BB7158" t="str">
            <v>Belum</v>
          </cell>
        </row>
        <row r="7159">
          <cell r="N7159" t="str">
            <v>NON PNS</v>
          </cell>
          <cell r="R7159" t="str">
            <v>S1</v>
          </cell>
          <cell r="X7159" t="str">
            <v>P</v>
          </cell>
          <cell r="AC7159" t="str">
            <v>Guru</v>
          </cell>
          <cell r="AD7159" t="str">
            <v>TK</v>
          </cell>
          <cell r="AE7159" t="str">
            <v>KEDUNG KANDANG</v>
          </cell>
          <cell r="AN7159" t="str">
            <v>Lulus Sertifikasi</v>
          </cell>
          <cell r="BB7159" t="str">
            <v>Belum</v>
          </cell>
        </row>
        <row r="7160">
          <cell r="N7160" t="str">
            <v>NON PNS</v>
          </cell>
          <cell r="R7160" t="str">
            <v>SMA</v>
          </cell>
          <cell r="X7160" t="str">
            <v>P</v>
          </cell>
          <cell r="AC7160" t="str">
            <v>Guru</v>
          </cell>
          <cell r="AD7160" t="str">
            <v>TK</v>
          </cell>
          <cell r="AE7160" t="str">
            <v>KEDUNG KANDANG</v>
          </cell>
          <cell r="AN7160" t="str">
            <v>Belum Sertifikasi</v>
          </cell>
          <cell r="BB7160" t="str">
            <v>Belum</v>
          </cell>
        </row>
        <row r="7161">
          <cell r="N7161" t="str">
            <v>NON PNS</v>
          </cell>
          <cell r="R7161" t="str">
            <v>SMA</v>
          </cell>
          <cell r="X7161" t="str">
            <v>P</v>
          </cell>
          <cell r="AC7161" t="str">
            <v>Kepala Sekolah</v>
          </cell>
          <cell r="AD7161" t="str">
            <v>TK</v>
          </cell>
          <cell r="AE7161" t="str">
            <v>KEDUNG KANDANG</v>
          </cell>
          <cell r="AN7161" t="str">
            <v>Belum Sertifikasi</v>
          </cell>
          <cell r="BB7161" t="str">
            <v>Belum</v>
          </cell>
        </row>
        <row r="7162">
          <cell r="N7162" t="str">
            <v>NON PNS</v>
          </cell>
          <cell r="R7162" t="str">
            <v>S1</v>
          </cell>
          <cell r="X7162" t="str">
            <v>P</v>
          </cell>
          <cell r="AC7162" t="str">
            <v>Guru</v>
          </cell>
          <cell r="AD7162" t="str">
            <v>TK</v>
          </cell>
          <cell r="AE7162" t="str">
            <v>LOWOK WARU</v>
          </cell>
          <cell r="AN7162" t="str">
            <v>Belum Sertifikasi</v>
          </cell>
          <cell r="BB7162" t="str">
            <v>Belum</v>
          </cell>
        </row>
        <row r="7163">
          <cell r="N7163" t="str">
            <v>NON PNS</v>
          </cell>
          <cell r="R7163" t="str">
            <v>S1</v>
          </cell>
          <cell r="X7163" t="str">
            <v>P</v>
          </cell>
          <cell r="AC7163" t="str">
            <v>Guru</v>
          </cell>
          <cell r="AD7163" t="str">
            <v>TK</v>
          </cell>
          <cell r="AE7163" t="str">
            <v>LOWOK WARU</v>
          </cell>
          <cell r="AN7163" t="str">
            <v>Belum Sertifikasi</v>
          </cell>
          <cell r="BB7163" t="str">
            <v>Belum</v>
          </cell>
        </row>
        <row r="7164">
          <cell r="N7164" t="str">
            <v>NON PNS</v>
          </cell>
          <cell r="R7164" t="str">
            <v>S1</v>
          </cell>
          <cell r="X7164" t="str">
            <v>P</v>
          </cell>
          <cell r="AC7164" t="str">
            <v>Kepala Sekolah</v>
          </cell>
          <cell r="AD7164" t="str">
            <v>TK</v>
          </cell>
          <cell r="AE7164" t="str">
            <v>LOWOK WARU</v>
          </cell>
          <cell r="AN7164" t="str">
            <v>Lulus Sertifikasi</v>
          </cell>
          <cell r="BB7164" t="str">
            <v>Belum</v>
          </cell>
        </row>
        <row r="7165">
          <cell r="N7165" t="str">
            <v>NON PNS</v>
          </cell>
          <cell r="R7165" t="str">
            <v>S1</v>
          </cell>
          <cell r="X7165" t="str">
            <v>P</v>
          </cell>
          <cell r="AC7165" t="str">
            <v>Tenaga Administrasi Sekolah</v>
          </cell>
          <cell r="AD7165" t="str">
            <v>TK</v>
          </cell>
          <cell r="AE7165" t="str">
            <v>LOWOK WARU</v>
          </cell>
          <cell r="AN7165" t="str">
            <v>Belum Sertifikasi</v>
          </cell>
          <cell r="BB7165" t="str">
            <v>Belum</v>
          </cell>
        </row>
        <row r="7166">
          <cell r="N7166" t="str">
            <v>NON PNS</v>
          </cell>
          <cell r="R7166" t="str">
            <v>SMA</v>
          </cell>
          <cell r="X7166" t="str">
            <v>P</v>
          </cell>
          <cell r="AC7166" t="str">
            <v>Guru</v>
          </cell>
          <cell r="AD7166" t="str">
            <v>TK</v>
          </cell>
          <cell r="AE7166" t="str">
            <v>KLOJEN</v>
          </cell>
          <cell r="AN7166" t="str">
            <v>Belum Sertifikasi</v>
          </cell>
          <cell r="BB7166" t="str">
            <v>Belum</v>
          </cell>
        </row>
        <row r="7167">
          <cell r="N7167" t="str">
            <v>NON PNS</v>
          </cell>
          <cell r="R7167" t="str">
            <v>S1</v>
          </cell>
          <cell r="X7167" t="str">
            <v>L</v>
          </cell>
          <cell r="AC7167" t="str">
            <v>Guru</v>
          </cell>
          <cell r="AD7167" t="str">
            <v>TK</v>
          </cell>
          <cell r="AE7167" t="str">
            <v>KLOJEN</v>
          </cell>
          <cell r="AN7167" t="str">
            <v>Belum Sertifikasi</v>
          </cell>
          <cell r="BB7167" t="str">
            <v>Belum</v>
          </cell>
        </row>
        <row r="7168">
          <cell r="N7168" t="str">
            <v>NON PNS</v>
          </cell>
          <cell r="R7168" t="str">
            <v>S1</v>
          </cell>
          <cell r="X7168" t="str">
            <v>P</v>
          </cell>
          <cell r="AC7168" t="str">
            <v>Guru</v>
          </cell>
          <cell r="AD7168" t="str">
            <v>TK</v>
          </cell>
          <cell r="AE7168" t="str">
            <v>KLOJEN</v>
          </cell>
          <cell r="AN7168" t="str">
            <v>Belum Sertifikasi</v>
          </cell>
          <cell r="BB7168" t="str">
            <v>Belum</v>
          </cell>
        </row>
        <row r="7169">
          <cell r="N7169" t="str">
            <v>NON PNS</v>
          </cell>
          <cell r="R7169" t="str">
            <v>S1</v>
          </cell>
          <cell r="X7169" t="str">
            <v>P</v>
          </cell>
          <cell r="AC7169" t="str">
            <v>Guru</v>
          </cell>
          <cell r="AD7169" t="str">
            <v>TK</v>
          </cell>
          <cell r="AE7169" t="str">
            <v>KLOJEN</v>
          </cell>
          <cell r="AN7169" t="str">
            <v>Lulus Sertifikasi</v>
          </cell>
          <cell r="BB7169" t="str">
            <v>Belum</v>
          </cell>
        </row>
        <row r="7170">
          <cell r="N7170" t="str">
            <v>NON PNS</v>
          </cell>
          <cell r="R7170" t="str">
            <v>SMA</v>
          </cell>
          <cell r="X7170" t="str">
            <v>P</v>
          </cell>
          <cell r="AC7170" t="str">
            <v>Guru</v>
          </cell>
          <cell r="AD7170" t="str">
            <v>TK</v>
          </cell>
          <cell r="AE7170" t="str">
            <v>KLOJEN</v>
          </cell>
          <cell r="AN7170" t="str">
            <v>Belum Sertifikasi</v>
          </cell>
          <cell r="BB7170" t="str">
            <v>Belum</v>
          </cell>
        </row>
        <row r="7171">
          <cell r="N7171" t="str">
            <v>NON PNS</v>
          </cell>
          <cell r="R7171" t="str">
            <v>S1</v>
          </cell>
          <cell r="X7171" t="str">
            <v>P</v>
          </cell>
          <cell r="AC7171" t="str">
            <v>Guru</v>
          </cell>
          <cell r="AD7171" t="str">
            <v>TK</v>
          </cell>
          <cell r="AE7171" t="str">
            <v>KLOJEN</v>
          </cell>
          <cell r="AN7171" t="str">
            <v>Belum Sertifikasi</v>
          </cell>
          <cell r="BB7171" t="str">
            <v>Belum</v>
          </cell>
        </row>
        <row r="7172">
          <cell r="N7172" t="str">
            <v>NON PNS</v>
          </cell>
          <cell r="R7172" t="str">
            <v>S1</v>
          </cell>
          <cell r="X7172" t="str">
            <v>P</v>
          </cell>
          <cell r="AC7172" t="str">
            <v>Guru</v>
          </cell>
          <cell r="AD7172" t="str">
            <v>TK</v>
          </cell>
          <cell r="AE7172" t="str">
            <v>KLOJEN</v>
          </cell>
          <cell r="AN7172" t="str">
            <v>Belum Sertifikasi</v>
          </cell>
          <cell r="BB7172" t="str">
            <v>Belum</v>
          </cell>
        </row>
        <row r="7173">
          <cell r="N7173" t="str">
            <v>NON PNS</v>
          </cell>
          <cell r="R7173" t="str">
            <v>S1</v>
          </cell>
          <cell r="X7173" t="str">
            <v>P</v>
          </cell>
          <cell r="AC7173" t="str">
            <v>Kepala Sekolah</v>
          </cell>
          <cell r="AD7173" t="str">
            <v>TK</v>
          </cell>
          <cell r="AE7173" t="str">
            <v>KLOJEN</v>
          </cell>
          <cell r="AN7173" t="str">
            <v>Lulus Sertifikasi</v>
          </cell>
          <cell r="BB7173" t="str">
            <v>Belum</v>
          </cell>
        </row>
        <row r="7174">
          <cell r="N7174" t="str">
            <v>NON PNS</v>
          </cell>
          <cell r="R7174" t="str">
            <v>S1</v>
          </cell>
          <cell r="X7174" t="str">
            <v>P</v>
          </cell>
          <cell r="AC7174" t="str">
            <v>Guru</v>
          </cell>
          <cell r="AD7174" t="str">
            <v>TK</v>
          </cell>
          <cell r="AE7174" t="str">
            <v>KLOJEN</v>
          </cell>
          <cell r="AN7174" t="str">
            <v>Lulus Sertifikasi</v>
          </cell>
          <cell r="BB7174" t="str">
            <v>Belum</v>
          </cell>
        </row>
        <row r="7175">
          <cell r="N7175" t="str">
            <v>NON PNS</v>
          </cell>
          <cell r="R7175" t="str">
            <v>SMA</v>
          </cell>
          <cell r="X7175" t="str">
            <v>P</v>
          </cell>
          <cell r="AC7175" t="str">
            <v>Guru</v>
          </cell>
          <cell r="AD7175" t="str">
            <v>TK</v>
          </cell>
          <cell r="AE7175" t="str">
            <v>LOWOK WARU</v>
          </cell>
          <cell r="AN7175" t="str">
            <v>Belum Sertifikasi</v>
          </cell>
          <cell r="BB7175" t="str">
            <v>Belum</v>
          </cell>
        </row>
        <row r="7176">
          <cell r="N7176" t="str">
            <v>NON PNS</v>
          </cell>
          <cell r="R7176" t="str">
            <v>S1</v>
          </cell>
          <cell r="X7176" t="str">
            <v>P</v>
          </cell>
          <cell r="AC7176" t="str">
            <v>Kepala Sekolah</v>
          </cell>
          <cell r="AD7176" t="str">
            <v>TK</v>
          </cell>
          <cell r="AE7176" t="str">
            <v>LOWOK WARU</v>
          </cell>
          <cell r="AN7176" t="str">
            <v>Belum Sertifikasi</v>
          </cell>
          <cell r="BB7176" t="str">
            <v>Belum</v>
          </cell>
        </row>
        <row r="7177">
          <cell r="N7177" t="str">
            <v>NON PNS</v>
          </cell>
          <cell r="R7177" t="str">
            <v>S1</v>
          </cell>
          <cell r="X7177" t="str">
            <v>P</v>
          </cell>
          <cell r="AC7177" t="str">
            <v>Guru</v>
          </cell>
          <cell r="AD7177" t="str">
            <v>TK</v>
          </cell>
          <cell r="AE7177" t="str">
            <v>KEDUNG KANDANG</v>
          </cell>
          <cell r="AN7177" t="str">
            <v>Belum Sertifikasi</v>
          </cell>
          <cell r="BB7177" t="str">
            <v>Belum</v>
          </cell>
        </row>
        <row r="7178">
          <cell r="N7178" t="str">
            <v>NON PNS</v>
          </cell>
          <cell r="R7178" t="str">
            <v>SMA</v>
          </cell>
          <cell r="X7178" t="str">
            <v>P</v>
          </cell>
          <cell r="AC7178" t="str">
            <v>Kepala Sekolah</v>
          </cell>
          <cell r="AD7178" t="str">
            <v>TK</v>
          </cell>
          <cell r="AE7178" t="str">
            <v>KEDUNG KANDANG</v>
          </cell>
          <cell r="AN7178" t="str">
            <v>Belum Sertifikasi</v>
          </cell>
          <cell r="BB7178" t="str">
            <v>Belum</v>
          </cell>
        </row>
        <row r="7179">
          <cell r="N7179" t="str">
            <v>NON PNS</v>
          </cell>
          <cell r="R7179" t="str">
            <v>SMA</v>
          </cell>
          <cell r="X7179" t="str">
            <v>P</v>
          </cell>
          <cell r="AC7179" t="str">
            <v>Guru</v>
          </cell>
          <cell r="AD7179" t="str">
            <v>TK</v>
          </cell>
          <cell r="AE7179" t="str">
            <v>KEDUNG KANDANG</v>
          </cell>
          <cell r="AN7179" t="str">
            <v>Belum Sertifikasi</v>
          </cell>
          <cell r="BB7179" t="str">
            <v>Belum</v>
          </cell>
        </row>
        <row r="7180">
          <cell r="N7180" t="str">
            <v>NON PNS</v>
          </cell>
          <cell r="R7180" t="str">
            <v>S1</v>
          </cell>
          <cell r="X7180" t="str">
            <v>P</v>
          </cell>
          <cell r="AC7180" t="str">
            <v>Kepala Sekolah</v>
          </cell>
          <cell r="AD7180" t="str">
            <v>TK</v>
          </cell>
          <cell r="AE7180" t="str">
            <v>BLIMBING</v>
          </cell>
          <cell r="AN7180" t="str">
            <v>Lulus Sertifikasi</v>
          </cell>
          <cell r="BB7180" t="str">
            <v>Belum</v>
          </cell>
        </row>
        <row r="7181">
          <cell r="N7181" t="str">
            <v>NON PNS</v>
          </cell>
          <cell r="R7181" t="str">
            <v>S1</v>
          </cell>
          <cell r="X7181" t="str">
            <v>P</v>
          </cell>
          <cell r="AC7181" t="str">
            <v>Guru</v>
          </cell>
          <cell r="AD7181" t="str">
            <v>TK</v>
          </cell>
          <cell r="AE7181" t="str">
            <v>BLIMBING</v>
          </cell>
          <cell r="AN7181" t="str">
            <v>Belum Sertifikasi</v>
          </cell>
          <cell r="BB7181" t="str">
            <v>Belum</v>
          </cell>
        </row>
        <row r="7182">
          <cell r="N7182" t="str">
            <v>NON PNS</v>
          </cell>
          <cell r="R7182" t="str">
            <v>SMA</v>
          </cell>
          <cell r="X7182" t="str">
            <v>P</v>
          </cell>
          <cell r="AC7182" t="str">
            <v>Guru</v>
          </cell>
          <cell r="AD7182" t="str">
            <v>TK</v>
          </cell>
          <cell r="AE7182" t="str">
            <v>KEDUNG KANDANG</v>
          </cell>
          <cell r="AN7182" t="str">
            <v>Belum Sertifikasi</v>
          </cell>
          <cell r="BB7182" t="str">
            <v>Belum</v>
          </cell>
        </row>
        <row r="7183">
          <cell r="N7183" t="str">
            <v>NON PNS</v>
          </cell>
          <cell r="R7183" t="str">
            <v>S1</v>
          </cell>
          <cell r="X7183" t="str">
            <v>P</v>
          </cell>
          <cell r="AC7183" t="str">
            <v>Guru</v>
          </cell>
          <cell r="AD7183" t="str">
            <v>TK</v>
          </cell>
          <cell r="AE7183" t="str">
            <v>BLIMBING</v>
          </cell>
          <cell r="AN7183" t="str">
            <v>Lulus Sertifikasi</v>
          </cell>
          <cell r="BB7183" t="str">
            <v>Belum</v>
          </cell>
        </row>
        <row r="7184">
          <cell r="N7184" t="str">
            <v>NON PNS</v>
          </cell>
          <cell r="R7184" t="str">
            <v>SMA</v>
          </cell>
          <cell r="X7184" t="str">
            <v>P</v>
          </cell>
          <cell r="AC7184" t="str">
            <v>Guru</v>
          </cell>
          <cell r="AD7184" t="str">
            <v>TK</v>
          </cell>
          <cell r="AE7184" t="str">
            <v>BLIMBING</v>
          </cell>
          <cell r="AN7184" t="str">
            <v>Belum Sertifikasi</v>
          </cell>
          <cell r="BB7184" t="str">
            <v>Belum</v>
          </cell>
        </row>
        <row r="7185">
          <cell r="N7185" t="str">
            <v>NON PNS</v>
          </cell>
          <cell r="R7185" t="str">
            <v>S1</v>
          </cell>
          <cell r="X7185" t="str">
            <v>P</v>
          </cell>
          <cell r="AC7185" t="str">
            <v>Guru</v>
          </cell>
          <cell r="AD7185" t="str">
            <v>TK</v>
          </cell>
          <cell r="AE7185" t="str">
            <v>BLIMBING</v>
          </cell>
          <cell r="AN7185" t="str">
            <v>Belum Sertifikasi</v>
          </cell>
          <cell r="BB7185" t="str">
            <v>Belum</v>
          </cell>
        </row>
        <row r="7186">
          <cell r="N7186" t="str">
            <v>NON PNS</v>
          </cell>
          <cell r="R7186" t="str">
            <v>S1</v>
          </cell>
          <cell r="X7186" t="str">
            <v>P</v>
          </cell>
          <cell r="AC7186" t="str">
            <v>Kepala Sekolah</v>
          </cell>
          <cell r="AD7186" t="str">
            <v>TK</v>
          </cell>
          <cell r="AE7186" t="str">
            <v>BLIMBING</v>
          </cell>
          <cell r="AN7186" t="str">
            <v>Lulus Sertifikasi</v>
          </cell>
          <cell r="BB7186" t="str">
            <v>Belum</v>
          </cell>
        </row>
        <row r="7187">
          <cell r="N7187" t="str">
            <v>NON PNS</v>
          </cell>
          <cell r="R7187" t="str">
            <v>D2</v>
          </cell>
          <cell r="X7187" t="str">
            <v>P</v>
          </cell>
          <cell r="AC7187" t="str">
            <v>Guru</v>
          </cell>
          <cell r="AD7187" t="str">
            <v>TK</v>
          </cell>
          <cell r="AE7187" t="str">
            <v>BLIMBING</v>
          </cell>
          <cell r="AN7187" t="str">
            <v>Belum Sertifikasi</v>
          </cell>
          <cell r="BB7187" t="str">
            <v>Belum</v>
          </cell>
        </row>
        <row r="7188">
          <cell r="N7188" t="str">
            <v>NON PNS</v>
          </cell>
          <cell r="R7188" t="str">
            <v>D3</v>
          </cell>
          <cell r="X7188" t="str">
            <v>P</v>
          </cell>
          <cell r="AC7188" t="str">
            <v>Guru</v>
          </cell>
          <cell r="AD7188" t="str">
            <v>TK</v>
          </cell>
          <cell r="AE7188" t="str">
            <v>SUKUN</v>
          </cell>
          <cell r="AN7188" t="str">
            <v>Belum Sertifikasi</v>
          </cell>
          <cell r="BB7188" t="str">
            <v>Belum</v>
          </cell>
        </row>
        <row r="7189">
          <cell r="N7189" t="str">
            <v>NON PNS</v>
          </cell>
          <cell r="R7189" t="str">
            <v>SMA</v>
          </cell>
          <cell r="X7189" t="str">
            <v>P</v>
          </cell>
          <cell r="AC7189" t="str">
            <v>Guru</v>
          </cell>
          <cell r="AD7189" t="str">
            <v>TK</v>
          </cell>
          <cell r="AE7189" t="str">
            <v>SUKUN</v>
          </cell>
          <cell r="AN7189" t="str">
            <v>Belum Sertifikasi</v>
          </cell>
          <cell r="BB7189" t="str">
            <v>Belum</v>
          </cell>
        </row>
        <row r="7190">
          <cell r="N7190" t="str">
            <v>NON PNS</v>
          </cell>
          <cell r="R7190" t="str">
            <v>SMA</v>
          </cell>
          <cell r="X7190" t="str">
            <v>P</v>
          </cell>
          <cell r="AC7190" t="str">
            <v>Kepala Sekolah</v>
          </cell>
          <cell r="AD7190" t="str">
            <v>TK</v>
          </cell>
          <cell r="AE7190" t="str">
            <v>SUKUN</v>
          </cell>
          <cell r="AN7190" t="str">
            <v>Belum Sertifikasi</v>
          </cell>
          <cell r="BB7190" t="str">
            <v>Belum</v>
          </cell>
        </row>
        <row r="7191">
          <cell r="N7191" t="str">
            <v>NON PNS</v>
          </cell>
          <cell r="R7191" t="str">
            <v>S1</v>
          </cell>
          <cell r="X7191" t="str">
            <v>P</v>
          </cell>
          <cell r="AC7191" t="str">
            <v>Guru</v>
          </cell>
          <cell r="AD7191" t="str">
            <v>TK</v>
          </cell>
          <cell r="AE7191" t="str">
            <v>KLOJEN</v>
          </cell>
          <cell r="AN7191" t="str">
            <v>Belum Sertifikasi</v>
          </cell>
          <cell r="BB7191" t="str">
            <v>Belum</v>
          </cell>
        </row>
        <row r="7192">
          <cell r="N7192" t="str">
            <v>NON PNS</v>
          </cell>
          <cell r="R7192" t="str">
            <v>S1</v>
          </cell>
          <cell r="X7192" t="str">
            <v>P</v>
          </cell>
          <cell r="AC7192" t="str">
            <v>Guru</v>
          </cell>
          <cell r="AD7192" t="str">
            <v>TK</v>
          </cell>
          <cell r="AE7192" t="str">
            <v>KLOJEN</v>
          </cell>
          <cell r="AN7192" t="str">
            <v>Belum Sertifikasi</v>
          </cell>
          <cell r="BB7192" t="str">
            <v>Belum</v>
          </cell>
        </row>
        <row r="7193">
          <cell r="N7193" t="str">
            <v>NON PNS</v>
          </cell>
          <cell r="R7193" t="str">
            <v>SMA</v>
          </cell>
          <cell r="X7193" t="str">
            <v>P</v>
          </cell>
          <cell r="AC7193" t="str">
            <v>Guru</v>
          </cell>
          <cell r="AD7193" t="str">
            <v>TK</v>
          </cell>
          <cell r="AE7193" t="str">
            <v>KLOJEN</v>
          </cell>
          <cell r="AN7193" t="str">
            <v>Belum Sertifikasi</v>
          </cell>
          <cell r="BB7193" t="str">
            <v>Belum</v>
          </cell>
        </row>
        <row r="7194">
          <cell r="N7194" t="str">
            <v>NON PNS</v>
          </cell>
          <cell r="R7194" t="str">
            <v>S1</v>
          </cell>
          <cell r="X7194" t="str">
            <v>P</v>
          </cell>
          <cell r="AC7194" t="str">
            <v>Kepala Sekolah</v>
          </cell>
          <cell r="AD7194" t="str">
            <v>TK</v>
          </cell>
          <cell r="AE7194" t="str">
            <v>SUKUN</v>
          </cell>
          <cell r="AN7194" t="str">
            <v>Lulus Sertifikasi</v>
          </cell>
          <cell r="BB7194" t="str">
            <v>Belum</v>
          </cell>
        </row>
        <row r="7195">
          <cell r="N7195" t="str">
            <v>NON PNS</v>
          </cell>
          <cell r="R7195" t="str">
            <v>S1</v>
          </cell>
          <cell r="X7195" t="str">
            <v>P</v>
          </cell>
          <cell r="AC7195" t="str">
            <v>Guru</v>
          </cell>
          <cell r="AD7195" t="str">
            <v>TK</v>
          </cell>
          <cell r="AE7195" t="str">
            <v>KLOJEN</v>
          </cell>
          <cell r="AN7195" t="str">
            <v>Lulus Sertifikasi</v>
          </cell>
          <cell r="BB7195" t="str">
            <v>Belum</v>
          </cell>
        </row>
        <row r="7196">
          <cell r="N7196" t="str">
            <v>NON PNS</v>
          </cell>
          <cell r="R7196" t="str">
            <v>D3</v>
          </cell>
          <cell r="X7196" t="str">
            <v>P</v>
          </cell>
          <cell r="AC7196" t="str">
            <v>Guru</v>
          </cell>
          <cell r="AD7196" t="str">
            <v>TK</v>
          </cell>
          <cell r="AE7196" t="str">
            <v>KLOJEN</v>
          </cell>
          <cell r="AN7196" t="str">
            <v>Belum Sertifikasi</v>
          </cell>
          <cell r="BB7196" t="str">
            <v>Belum</v>
          </cell>
        </row>
        <row r="7197">
          <cell r="N7197" t="str">
            <v>NON PNS</v>
          </cell>
          <cell r="R7197" t="str">
            <v>S1</v>
          </cell>
          <cell r="X7197" t="str">
            <v>P</v>
          </cell>
          <cell r="AC7197" t="str">
            <v>Kepala Sekolah</v>
          </cell>
          <cell r="AD7197" t="str">
            <v>TK</v>
          </cell>
          <cell r="AE7197" t="str">
            <v>KLOJEN</v>
          </cell>
          <cell r="AN7197" t="str">
            <v>Lulus Sertifikasi</v>
          </cell>
          <cell r="BB7197" t="str">
            <v>Belum</v>
          </cell>
        </row>
        <row r="7198">
          <cell r="N7198" t="str">
            <v>NON PNS</v>
          </cell>
          <cell r="R7198" t="str">
            <v>S1</v>
          </cell>
          <cell r="X7198" t="str">
            <v>P</v>
          </cell>
          <cell r="AC7198" t="str">
            <v>Guru</v>
          </cell>
          <cell r="AD7198" t="str">
            <v>TK</v>
          </cell>
          <cell r="AE7198" t="str">
            <v>KLOJEN</v>
          </cell>
          <cell r="AN7198" t="str">
            <v>Lulus Sertifikasi</v>
          </cell>
          <cell r="BB7198" t="str">
            <v>Belum</v>
          </cell>
        </row>
        <row r="7199">
          <cell r="N7199" t="str">
            <v>NON PNS</v>
          </cell>
          <cell r="R7199" t="str">
            <v>S1</v>
          </cell>
          <cell r="X7199" t="str">
            <v>P</v>
          </cell>
          <cell r="AC7199" t="str">
            <v>Guru</v>
          </cell>
          <cell r="AD7199" t="str">
            <v>TK</v>
          </cell>
          <cell r="AE7199" t="str">
            <v>SUKUN</v>
          </cell>
          <cell r="AN7199" t="str">
            <v>Belum Sertifikasi</v>
          </cell>
          <cell r="BB7199" t="str">
            <v>Belum</v>
          </cell>
        </row>
        <row r="7200">
          <cell r="N7200" t="str">
            <v>NON PNS</v>
          </cell>
          <cell r="R7200" t="str">
            <v>S1</v>
          </cell>
          <cell r="X7200" t="str">
            <v>P</v>
          </cell>
          <cell r="AC7200" t="str">
            <v>Guru</v>
          </cell>
          <cell r="AD7200" t="str">
            <v>TK</v>
          </cell>
          <cell r="AE7200" t="str">
            <v>SUKUN</v>
          </cell>
          <cell r="AN7200" t="str">
            <v>Belum Sertifikasi</v>
          </cell>
          <cell r="BB7200" t="str">
            <v>Belum</v>
          </cell>
        </row>
        <row r="7201">
          <cell r="N7201" t="str">
            <v>NON PNS</v>
          </cell>
          <cell r="R7201" t="str">
            <v>S2</v>
          </cell>
          <cell r="X7201" t="str">
            <v>P</v>
          </cell>
          <cell r="AC7201" t="str">
            <v>Kepala Sekolah</v>
          </cell>
          <cell r="AD7201" t="str">
            <v>TK</v>
          </cell>
          <cell r="AE7201" t="str">
            <v>SUKUN</v>
          </cell>
          <cell r="AN7201" t="str">
            <v>Belum Sertifikasi</v>
          </cell>
          <cell r="BB7201" t="str">
            <v>Belum</v>
          </cell>
        </row>
        <row r="7202">
          <cell r="N7202" t="str">
            <v>NON PNS</v>
          </cell>
          <cell r="R7202" t="str">
            <v>S2</v>
          </cell>
          <cell r="X7202" t="str">
            <v>P</v>
          </cell>
          <cell r="AC7202" t="str">
            <v>Guru</v>
          </cell>
          <cell r="AD7202" t="str">
            <v>TK</v>
          </cell>
          <cell r="AE7202" t="str">
            <v>BLIMBING</v>
          </cell>
          <cell r="AN7202" t="str">
            <v>Lulus Sertifikasi</v>
          </cell>
          <cell r="BB7202" t="str">
            <v>Belum</v>
          </cell>
        </row>
        <row r="7203">
          <cell r="N7203" t="str">
            <v>NON PNS</v>
          </cell>
          <cell r="R7203" t="str">
            <v>S1</v>
          </cell>
          <cell r="X7203" t="str">
            <v>P</v>
          </cell>
          <cell r="AC7203" t="str">
            <v>Guru</v>
          </cell>
          <cell r="AD7203" t="str">
            <v>TK</v>
          </cell>
          <cell r="AE7203" t="str">
            <v>BLIMBING</v>
          </cell>
          <cell r="AN7203" t="str">
            <v>Belum Sertifikasi</v>
          </cell>
          <cell r="BB7203" t="str">
            <v>Belum</v>
          </cell>
        </row>
        <row r="7204">
          <cell r="N7204" t="str">
            <v>NON PNS</v>
          </cell>
          <cell r="R7204" t="str">
            <v>S1</v>
          </cell>
          <cell r="X7204" t="str">
            <v>P</v>
          </cell>
          <cell r="AC7204" t="str">
            <v>Guru</v>
          </cell>
          <cell r="AD7204" t="str">
            <v>TK</v>
          </cell>
          <cell r="AE7204" t="str">
            <v>BLIMBING</v>
          </cell>
          <cell r="AN7204" t="str">
            <v>Lulus Sertifikasi</v>
          </cell>
          <cell r="BB7204" t="str">
            <v>Belum</v>
          </cell>
        </row>
        <row r="7205">
          <cell r="N7205" t="str">
            <v>NON PNS</v>
          </cell>
          <cell r="R7205" t="str">
            <v>S1</v>
          </cell>
          <cell r="X7205" t="str">
            <v>P</v>
          </cell>
          <cell r="AC7205" t="str">
            <v>Guru</v>
          </cell>
          <cell r="AD7205" t="str">
            <v>TK</v>
          </cell>
          <cell r="AE7205" t="str">
            <v>BLIMBING</v>
          </cell>
          <cell r="AN7205" t="str">
            <v>Belum Sertifikasi</v>
          </cell>
          <cell r="BB7205" t="str">
            <v>Belum</v>
          </cell>
        </row>
        <row r="7206">
          <cell r="N7206" t="str">
            <v>NON PNS</v>
          </cell>
          <cell r="R7206" t="str">
            <v>S1</v>
          </cell>
          <cell r="X7206" t="str">
            <v>P</v>
          </cell>
          <cell r="AC7206" t="str">
            <v>Guru</v>
          </cell>
          <cell r="AD7206" t="str">
            <v>TK</v>
          </cell>
          <cell r="AE7206" t="str">
            <v>BLIMBING</v>
          </cell>
          <cell r="AN7206" t="str">
            <v>Lulus Sertifikasi</v>
          </cell>
          <cell r="BB7206" t="str">
            <v>Belum</v>
          </cell>
        </row>
        <row r="7207">
          <cell r="N7207" t="str">
            <v>NON PNS</v>
          </cell>
          <cell r="R7207" t="str">
            <v>S1</v>
          </cell>
          <cell r="X7207" t="str">
            <v>P</v>
          </cell>
          <cell r="AC7207" t="str">
            <v>Guru</v>
          </cell>
          <cell r="AD7207" t="str">
            <v>TK</v>
          </cell>
          <cell r="AE7207" t="str">
            <v>BLIMBING</v>
          </cell>
          <cell r="AN7207" t="str">
            <v>Lulus Sertifikasi</v>
          </cell>
          <cell r="BB7207" t="str">
            <v>Belum</v>
          </cell>
        </row>
        <row r="7208">
          <cell r="N7208" t="str">
            <v>NON PNS</v>
          </cell>
          <cell r="R7208" t="str">
            <v>S1</v>
          </cell>
          <cell r="X7208" t="str">
            <v>P</v>
          </cell>
          <cell r="AC7208" t="str">
            <v>Guru</v>
          </cell>
          <cell r="AD7208" t="str">
            <v>TK</v>
          </cell>
          <cell r="AE7208" t="str">
            <v>BLIMBING</v>
          </cell>
          <cell r="AN7208" t="str">
            <v>Lulus Sertifikasi</v>
          </cell>
          <cell r="BB7208" t="str">
            <v>Belum</v>
          </cell>
        </row>
        <row r="7209">
          <cell r="N7209" t="str">
            <v>NON PNS</v>
          </cell>
          <cell r="R7209" t="str">
            <v>S2</v>
          </cell>
          <cell r="X7209" t="str">
            <v>P</v>
          </cell>
          <cell r="AC7209" t="str">
            <v>Kepala Sekolah</v>
          </cell>
          <cell r="AD7209" t="str">
            <v>TK</v>
          </cell>
          <cell r="AE7209" t="str">
            <v>BLIMBING</v>
          </cell>
          <cell r="AN7209" t="str">
            <v>Lulus Sertifikasi</v>
          </cell>
          <cell r="BB7209" t="str">
            <v>Belum</v>
          </cell>
        </row>
        <row r="7210">
          <cell r="N7210" t="str">
            <v>NON PNS</v>
          </cell>
          <cell r="R7210" t="str">
            <v>S1</v>
          </cell>
          <cell r="X7210" t="str">
            <v>P</v>
          </cell>
          <cell r="AC7210" t="str">
            <v>Tenaga Administrasi Sekolah</v>
          </cell>
          <cell r="AD7210" t="str">
            <v>TK</v>
          </cell>
          <cell r="AE7210" t="str">
            <v>BLIMBING</v>
          </cell>
          <cell r="AN7210" t="str">
            <v>Belum Sertifikasi</v>
          </cell>
          <cell r="BB7210" t="str">
            <v>Belum</v>
          </cell>
        </row>
        <row r="7211">
          <cell r="N7211" t="str">
            <v>NON PNS</v>
          </cell>
          <cell r="R7211" t="str">
            <v>S1</v>
          </cell>
          <cell r="X7211" t="str">
            <v>P</v>
          </cell>
          <cell r="AC7211" t="str">
            <v>Guru</v>
          </cell>
          <cell r="AD7211" t="str">
            <v>TK</v>
          </cell>
          <cell r="AE7211" t="str">
            <v>LOWOK WARU</v>
          </cell>
          <cell r="AN7211" t="str">
            <v>Lulus Sertifikasi</v>
          </cell>
          <cell r="BB7211" t="str">
            <v>Belum</v>
          </cell>
        </row>
        <row r="7212">
          <cell r="N7212" t="str">
            <v>NON PNS</v>
          </cell>
          <cell r="R7212" t="str">
            <v>S1</v>
          </cell>
          <cell r="X7212" t="str">
            <v>P</v>
          </cell>
          <cell r="AC7212" t="str">
            <v>Guru</v>
          </cell>
          <cell r="AD7212" t="str">
            <v>TK</v>
          </cell>
          <cell r="AE7212" t="str">
            <v>LOWOK WARU</v>
          </cell>
          <cell r="AN7212" t="str">
            <v>Lulus Sertifikasi</v>
          </cell>
          <cell r="BB7212" t="str">
            <v>Belum</v>
          </cell>
        </row>
        <row r="7213">
          <cell r="N7213" t="str">
            <v>NON PNS</v>
          </cell>
          <cell r="R7213" t="str">
            <v>S1</v>
          </cell>
          <cell r="X7213" t="str">
            <v>P</v>
          </cell>
          <cell r="AC7213" t="str">
            <v>Guru</v>
          </cell>
          <cell r="AD7213" t="str">
            <v>TK</v>
          </cell>
          <cell r="AE7213" t="str">
            <v>LOWOK WARU</v>
          </cell>
          <cell r="AN7213" t="str">
            <v>Belum Sertifikasi</v>
          </cell>
          <cell r="BB7213" t="str">
            <v>Belum</v>
          </cell>
        </row>
        <row r="7214">
          <cell r="N7214" t="str">
            <v>NON PNS</v>
          </cell>
          <cell r="R7214" t="str">
            <v>SMA</v>
          </cell>
          <cell r="X7214" t="str">
            <v>P</v>
          </cell>
          <cell r="AC7214" t="str">
            <v>Kepala Sekolah</v>
          </cell>
          <cell r="AD7214" t="str">
            <v>TK</v>
          </cell>
          <cell r="AE7214" t="str">
            <v>LOWOK WARU</v>
          </cell>
          <cell r="AN7214" t="str">
            <v>Lulus Sertifikasi</v>
          </cell>
          <cell r="BB7214" t="str">
            <v>Belum</v>
          </cell>
        </row>
        <row r="7215">
          <cell r="N7215" t="str">
            <v>NON PNS</v>
          </cell>
          <cell r="R7215" t="str">
            <v>SMA</v>
          </cell>
          <cell r="X7215" t="str">
            <v>P</v>
          </cell>
          <cell r="AC7215" t="str">
            <v>Guru</v>
          </cell>
          <cell r="AD7215" t="str">
            <v>TK</v>
          </cell>
          <cell r="AE7215" t="str">
            <v>SUKUN</v>
          </cell>
          <cell r="AN7215" t="str">
            <v>Belum Sertifikasi</v>
          </cell>
          <cell r="BB7215" t="str">
            <v>Belum</v>
          </cell>
        </row>
        <row r="7216">
          <cell r="N7216" t="str">
            <v>NON PNS</v>
          </cell>
          <cell r="R7216" t="str">
            <v>SMA</v>
          </cell>
          <cell r="X7216" t="str">
            <v>P</v>
          </cell>
          <cell r="AC7216" t="str">
            <v>Guru</v>
          </cell>
          <cell r="AD7216" t="str">
            <v>TK</v>
          </cell>
          <cell r="AE7216" t="str">
            <v>SUKUN</v>
          </cell>
          <cell r="AN7216" t="str">
            <v>Belum Sertifikasi</v>
          </cell>
          <cell r="BB7216" t="str">
            <v>Belum</v>
          </cell>
        </row>
        <row r="7217">
          <cell r="N7217" t="str">
            <v>NON PNS</v>
          </cell>
          <cell r="R7217" t="str">
            <v>SMA</v>
          </cell>
          <cell r="X7217" t="str">
            <v>P</v>
          </cell>
          <cell r="AC7217" t="str">
            <v>Guru</v>
          </cell>
          <cell r="AD7217" t="str">
            <v>TK</v>
          </cell>
          <cell r="AE7217" t="str">
            <v>SUKUN</v>
          </cell>
          <cell r="AN7217" t="str">
            <v>Belum Sertifikasi</v>
          </cell>
          <cell r="BB7217" t="str">
            <v>Belum</v>
          </cell>
        </row>
        <row r="7218">
          <cell r="N7218" t="str">
            <v>NON PNS</v>
          </cell>
          <cell r="R7218" t="str">
            <v>SMA</v>
          </cell>
          <cell r="X7218" t="str">
            <v>P</v>
          </cell>
          <cell r="AC7218" t="str">
            <v>Guru</v>
          </cell>
          <cell r="AD7218" t="str">
            <v>TK</v>
          </cell>
          <cell r="AE7218" t="str">
            <v>SUKUN</v>
          </cell>
          <cell r="AN7218" t="str">
            <v>Belum Sertifikasi</v>
          </cell>
          <cell r="BB7218" t="str">
            <v>Belum</v>
          </cell>
        </row>
        <row r="7219">
          <cell r="N7219" t="str">
            <v>NON PNS</v>
          </cell>
          <cell r="R7219" t="str">
            <v>S1</v>
          </cell>
          <cell r="X7219" t="str">
            <v>P</v>
          </cell>
          <cell r="AC7219" t="str">
            <v>Kepala Sekolah</v>
          </cell>
          <cell r="AD7219" t="str">
            <v>TK</v>
          </cell>
          <cell r="AE7219" t="str">
            <v>SUKUN</v>
          </cell>
          <cell r="AN7219" t="str">
            <v>Lulus Sertifikasi</v>
          </cell>
          <cell r="BB7219" t="str">
            <v>Belum</v>
          </cell>
        </row>
        <row r="7220">
          <cell r="N7220" t="str">
            <v>NON PNS</v>
          </cell>
          <cell r="R7220" t="str">
            <v>S1</v>
          </cell>
          <cell r="X7220" t="str">
            <v>P</v>
          </cell>
          <cell r="AC7220" t="str">
            <v>Guru</v>
          </cell>
          <cell r="AD7220" t="str">
            <v>TK</v>
          </cell>
          <cell r="AE7220" t="str">
            <v>KLOJEN</v>
          </cell>
          <cell r="AN7220" t="str">
            <v>Belum Sertifikasi</v>
          </cell>
          <cell r="BB7220" t="str">
            <v>Belum</v>
          </cell>
        </row>
        <row r="7221">
          <cell r="N7221" t="str">
            <v>NON PNS</v>
          </cell>
          <cell r="R7221" t="str">
            <v>S1</v>
          </cell>
          <cell r="X7221" t="str">
            <v>P</v>
          </cell>
          <cell r="AC7221" t="str">
            <v>Guru</v>
          </cell>
          <cell r="AD7221" t="str">
            <v>TK</v>
          </cell>
          <cell r="AE7221" t="str">
            <v>KLOJEN</v>
          </cell>
          <cell r="AN7221" t="str">
            <v>Belum Sertifikasi</v>
          </cell>
          <cell r="BB7221" t="str">
            <v>Belum</v>
          </cell>
        </row>
        <row r="7222">
          <cell r="N7222" t="str">
            <v>NON PNS</v>
          </cell>
          <cell r="R7222" t="str">
            <v>SMA</v>
          </cell>
          <cell r="X7222" t="str">
            <v>P</v>
          </cell>
          <cell r="AC7222" t="str">
            <v>Guru</v>
          </cell>
          <cell r="AD7222" t="str">
            <v>TK</v>
          </cell>
          <cell r="AE7222" t="str">
            <v>KLOJEN</v>
          </cell>
          <cell r="AN7222" t="str">
            <v>Belum Sertifikasi</v>
          </cell>
          <cell r="BB7222" t="str">
            <v>Belum</v>
          </cell>
        </row>
        <row r="7223">
          <cell r="N7223" t="str">
            <v>NON PNS</v>
          </cell>
          <cell r="R7223" t="str">
            <v>S1</v>
          </cell>
          <cell r="X7223" t="str">
            <v>P</v>
          </cell>
          <cell r="AC7223" t="str">
            <v>Kepala Sekolah</v>
          </cell>
          <cell r="AD7223" t="str">
            <v>TK</v>
          </cell>
          <cell r="AE7223" t="str">
            <v>KLOJEN</v>
          </cell>
          <cell r="AN7223" t="str">
            <v>Belum Sertifikasi</v>
          </cell>
          <cell r="BB7223" t="str">
            <v>Belum</v>
          </cell>
        </row>
        <row r="7224">
          <cell r="N7224" t="str">
            <v>NON PNS</v>
          </cell>
          <cell r="R7224" t="str">
            <v>S1</v>
          </cell>
          <cell r="X7224" t="str">
            <v>P</v>
          </cell>
          <cell r="AC7224" t="str">
            <v>Guru</v>
          </cell>
          <cell r="AD7224" t="str">
            <v>TK</v>
          </cell>
          <cell r="AE7224" t="str">
            <v>KLOJEN</v>
          </cell>
          <cell r="AN7224" t="str">
            <v>Belum Sertifikasi</v>
          </cell>
          <cell r="BB7224" t="str">
            <v>Belum</v>
          </cell>
        </row>
        <row r="7225">
          <cell r="N7225" t="str">
            <v>NON PNS</v>
          </cell>
          <cell r="R7225" t="str">
            <v>S1</v>
          </cell>
          <cell r="X7225" t="str">
            <v>P</v>
          </cell>
          <cell r="AC7225" t="str">
            <v>Guru</v>
          </cell>
          <cell r="AD7225" t="str">
            <v>TK</v>
          </cell>
          <cell r="AE7225" t="str">
            <v>KLOJEN</v>
          </cell>
          <cell r="AN7225" t="str">
            <v>Belum Sertifikasi</v>
          </cell>
          <cell r="BB7225" t="str">
            <v>Belum</v>
          </cell>
        </row>
        <row r="7226">
          <cell r="N7226" t="str">
            <v>NON PNS</v>
          </cell>
          <cell r="R7226" t="str">
            <v>SMA</v>
          </cell>
          <cell r="X7226" t="str">
            <v>P</v>
          </cell>
          <cell r="AC7226" t="str">
            <v>Guru</v>
          </cell>
          <cell r="AD7226" t="str">
            <v>TK</v>
          </cell>
          <cell r="AE7226" t="str">
            <v>KLOJEN</v>
          </cell>
          <cell r="AN7226" t="str">
            <v>Belum Sertifikasi</v>
          </cell>
          <cell r="BB7226" t="str">
            <v>Belum</v>
          </cell>
        </row>
        <row r="7227">
          <cell r="N7227" t="str">
            <v>NON PNS</v>
          </cell>
          <cell r="R7227" t="str">
            <v>S1</v>
          </cell>
          <cell r="X7227" t="str">
            <v>P</v>
          </cell>
          <cell r="AC7227" t="str">
            <v>Guru</v>
          </cell>
          <cell r="AD7227" t="str">
            <v>TK</v>
          </cell>
          <cell r="AE7227" t="str">
            <v>KLOJEN</v>
          </cell>
          <cell r="AN7227" t="str">
            <v>Belum Sertifikasi</v>
          </cell>
          <cell r="BB7227" t="str">
            <v>Belum</v>
          </cell>
        </row>
        <row r="7228">
          <cell r="N7228" t="str">
            <v>NON PNS</v>
          </cell>
          <cell r="R7228" t="str">
            <v>S1</v>
          </cell>
          <cell r="X7228" t="str">
            <v>P</v>
          </cell>
          <cell r="AC7228" t="str">
            <v>Guru</v>
          </cell>
          <cell r="AD7228" t="str">
            <v>TK</v>
          </cell>
          <cell r="AE7228" t="str">
            <v>KLOJEN</v>
          </cell>
          <cell r="AN7228" t="str">
            <v>Belum Sertifikasi</v>
          </cell>
          <cell r="BB7228" t="str">
            <v>Belum</v>
          </cell>
        </row>
        <row r="7229">
          <cell r="N7229" t="str">
            <v>NON PNS</v>
          </cell>
          <cell r="R7229" t="str">
            <v>S1</v>
          </cell>
          <cell r="X7229" t="str">
            <v>P</v>
          </cell>
          <cell r="AC7229" t="str">
            <v>Guru</v>
          </cell>
          <cell r="AD7229" t="str">
            <v>TK</v>
          </cell>
          <cell r="AE7229" t="str">
            <v>KLOJEN</v>
          </cell>
          <cell r="AN7229" t="str">
            <v>Belum Sertifikasi</v>
          </cell>
          <cell r="BB7229" t="str">
            <v>Belum</v>
          </cell>
        </row>
        <row r="7230">
          <cell r="N7230" t="str">
            <v>NON PNS</v>
          </cell>
          <cell r="R7230" t="str">
            <v>S1</v>
          </cell>
          <cell r="X7230" t="str">
            <v>P</v>
          </cell>
          <cell r="AC7230" t="str">
            <v>Guru</v>
          </cell>
          <cell r="AD7230" t="str">
            <v>TK</v>
          </cell>
          <cell r="AE7230" t="str">
            <v>KLOJEN</v>
          </cell>
          <cell r="AN7230" t="str">
            <v>Belum Sertifikasi</v>
          </cell>
          <cell r="BB7230" t="str">
            <v>Belum</v>
          </cell>
        </row>
        <row r="7231">
          <cell r="N7231" t="str">
            <v>NON PNS</v>
          </cell>
          <cell r="R7231" t="str">
            <v>S1</v>
          </cell>
          <cell r="X7231" t="str">
            <v>P</v>
          </cell>
          <cell r="AC7231" t="str">
            <v>Guru</v>
          </cell>
          <cell r="AD7231" t="str">
            <v>TK</v>
          </cell>
          <cell r="AE7231" t="str">
            <v>KLOJEN</v>
          </cell>
          <cell r="AN7231" t="str">
            <v>Lulus Sertifikasi</v>
          </cell>
          <cell r="BB7231" t="str">
            <v>Belum</v>
          </cell>
        </row>
        <row r="7232">
          <cell r="N7232" t="str">
            <v>NON PNS</v>
          </cell>
          <cell r="R7232" t="str">
            <v>SMA</v>
          </cell>
          <cell r="X7232" t="str">
            <v>P</v>
          </cell>
          <cell r="AC7232" t="str">
            <v>Tenaga Administrasi Sekolah</v>
          </cell>
          <cell r="AD7232" t="str">
            <v>TK</v>
          </cell>
          <cell r="AE7232" t="str">
            <v>KLOJEN</v>
          </cell>
          <cell r="AN7232" t="str">
            <v>Belum Sertifikasi</v>
          </cell>
          <cell r="BB7232" t="str">
            <v>Belum</v>
          </cell>
        </row>
        <row r="7233">
          <cell r="N7233" t="str">
            <v>NON PNS</v>
          </cell>
          <cell r="R7233" t="str">
            <v>S1</v>
          </cell>
          <cell r="X7233" t="str">
            <v>P</v>
          </cell>
          <cell r="AC7233" t="str">
            <v>Tenaga Administrasi Sekolah</v>
          </cell>
          <cell r="AD7233" t="str">
            <v>TK</v>
          </cell>
          <cell r="AE7233" t="str">
            <v>KLOJEN</v>
          </cell>
          <cell r="AN7233" t="str">
            <v>Belum Sertifikasi</v>
          </cell>
          <cell r="BB7233" t="str">
            <v>Belum</v>
          </cell>
        </row>
        <row r="7234">
          <cell r="N7234" t="str">
            <v>NON PNS</v>
          </cell>
          <cell r="R7234" t="str">
            <v>S1</v>
          </cell>
          <cell r="X7234" t="str">
            <v>P</v>
          </cell>
          <cell r="AC7234" t="str">
            <v>Tenaga Administrasi Sekolah</v>
          </cell>
          <cell r="AD7234" t="str">
            <v>TK</v>
          </cell>
          <cell r="AE7234" t="str">
            <v>KLOJEN</v>
          </cell>
          <cell r="AN7234" t="str">
            <v>Belum Sertifikasi</v>
          </cell>
          <cell r="BB7234" t="str">
            <v>Belum</v>
          </cell>
        </row>
        <row r="7235">
          <cell r="N7235" t="str">
            <v>NON PNS</v>
          </cell>
          <cell r="R7235" t="str">
            <v>S1</v>
          </cell>
          <cell r="X7235" t="str">
            <v>P</v>
          </cell>
          <cell r="AC7235" t="str">
            <v>Guru</v>
          </cell>
          <cell r="AD7235" t="str">
            <v>TK</v>
          </cell>
          <cell r="AE7235" t="str">
            <v>LOWOK WARU</v>
          </cell>
          <cell r="AN7235" t="str">
            <v>Lulus Sertifikasi</v>
          </cell>
          <cell r="BB7235" t="str">
            <v>Belum</v>
          </cell>
        </row>
        <row r="7236">
          <cell r="N7236" t="str">
            <v>NON PNS</v>
          </cell>
          <cell r="R7236" t="str">
            <v>S1</v>
          </cell>
          <cell r="X7236" t="str">
            <v>P</v>
          </cell>
          <cell r="AC7236" t="str">
            <v>Kepala Sekolah</v>
          </cell>
          <cell r="AD7236" t="str">
            <v>TK</v>
          </cell>
          <cell r="AE7236" t="str">
            <v>LOWOK WARU</v>
          </cell>
          <cell r="AN7236" t="str">
            <v>Lulus Sertifikasi</v>
          </cell>
          <cell r="BB7236" t="str">
            <v>Belum</v>
          </cell>
        </row>
        <row r="7237">
          <cell r="N7237" t="str">
            <v>NON PNS</v>
          </cell>
          <cell r="R7237" t="str">
            <v>S1</v>
          </cell>
          <cell r="X7237" t="str">
            <v>P</v>
          </cell>
          <cell r="AC7237" t="str">
            <v>Guru</v>
          </cell>
          <cell r="AD7237" t="str">
            <v>TK</v>
          </cell>
          <cell r="AE7237" t="str">
            <v>LOWOK WARU</v>
          </cell>
          <cell r="AN7237" t="str">
            <v>Lulus Sertifikasi</v>
          </cell>
          <cell r="BB7237" t="str">
            <v>Belum</v>
          </cell>
        </row>
        <row r="7238">
          <cell r="N7238" t="str">
            <v>NON PNS</v>
          </cell>
          <cell r="R7238" t="str">
            <v>S1</v>
          </cell>
          <cell r="X7238" t="str">
            <v>P</v>
          </cell>
          <cell r="AC7238" t="str">
            <v>Guru</v>
          </cell>
          <cell r="AD7238" t="str">
            <v>TK</v>
          </cell>
          <cell r="AE7238" t="str">
            <v>SUKUN</v>
          </cell>
          <cell r="AN7238" t="str">
            <v>Belum Sertifikasi</v>
          </cell>
          <cell r="BB7238" t="str">
            <v>Belum</v>
          </cell>
        </row>
        <row r="7239">
          <cell r="N7239" t="str">
            <v>NON PNS</v>
          </cell>
          <cell r="R7239" t="str">
            <v>SMA</v>
          </cell>
          <cell r="X7239" t="str">
            <v>P</v>
          </cell>
          <cell r="AC7239" t="str">
            <v>Guru</v>
          </cell>
          <cell r="AD7239" t="str">
            <v>TK</v>
          </cell>
          <cell r="AE7239" t="str">
            <v>SUKUN</v>
          </cell>
          <cell r="AN7239" t="str">
            <v>Belum Sertifikasi</v>
          </cell>
          <cell r="BB7239" t="str">
            <v>Belum</v>
          </cell>
        </row>
        <row r="7240">
          <cell r="N7240" t="str">
            <v>NON PNS</v>
          </cell>
          <cell r="R7240" t="str">
            <v>D2</v>
          </cell>
          <cell r="X7240" t="str">
            <v>P</v>
          </cell>
          <cell r="AC7240" t="str">
            <v>Kepala Sekolah</v>
          </cell>
          <cell r="AD7240" t="str">
            <v>TK</v>
          </cell>
          <cell r="AE7240" t="str">
            <v>SUKUN</v>
          </cell>
          <cell r="AN7240" t="str">
            <v>Belum Sertifikasi</v>
          </cell>
          <cell r="BB7240" t="str">
            <v>Belum</v>
          </cell>
        </row>
        <row r="7241">
          <cell r="N7241" t="str">
            <v>NON PNS</v>
          </cell>
          <cell r="R7241" t="str">
            <v>S1</v>
          </cell>
          <cell r="X7241" t="str">
            <v>P</v>
          </cell>
          <cell r="AC7241" t="str">
            <v>Guru</v>
          </cell>
          <cell r="AD7241" t="str">
            <v>TK</v>
          </cell>
          <cell r="AE7241" t="str">
            <v>SUKUN</v>
          </cell>
          <cell r="AN7241" t="str">
            <v>Belum Sertifikasi</v>
          </cell>
          <cell r="BB7241" t="str">
            <v>Belum</v>
          </cell>
        </row>
        <row r="7242">
          <cell r="N7242" t="str">
            <v>NON PNS</v>
          </cell>
          <cell r="R7242" t="str">
            <v>S1</v>
          </cell>
          <cell r="X7242" t="str">
            <v>P</v>
          </cell>
          <cell r="AC7242" t="str">
            <v>Guru</v>
          </cell>
          <cell r="AD7242" t="str">
            <v>TK</v>
          </cell>
          <cell r="AE7242" t="str">
            <v>KEDUNG KANDANG</v>
          </cell>
          <cell r="AN7242" t="str">
            <v>Lulus Sertifikasi</v>
          </cell>
          <cell r="BB7242" t="str">
            <v>Belum</v>
          </cell>
        </row>
        <row r="7243">
          <cell r="N7243" t="str">
            <v>NON PNS</v>
          </cell>
          <cell r="R7243" t="str">
            <v>SMA</v>
          </cell>
          <cell r="X7243" t="str">
            <v>P</v>
          </cell>
          <cell r="AC7243" t="str">
            <v>Guru</v>
          </cell>
          <cell r="AD7243" t="str">
            <v>TK</v>
          </cell>
          <cell r="AE7243" t="str">
            <v>KEDUNG KANDANG</v>
          </cell>
          <cell r="AN7243" t="str">
            <v>Belum Sertifikasi</v>
          </cell>
          <cell r="BB7243" t="str">
            <v>Belum</v>
          </cell>
        </row>
        <row r="7244">
          <cell r="N7244" t="str">
            <v>NON PNS</v>
          </cell>
          <cell r="R7244" t="str">
            <v>S1</v>
          </cell>
          <cell r="X7244" t="str">
            <v>P</v>
          </cell>
          <cell r="AC7244" t="str">
            <v>Guru</v>
          </cell>
          <cell r="AD7244" t="str">
            <v>TK</v>
          </cell>
          <cell r="AE7244" t="str">
            <v>KEDUNG KANDANG</v>
          </cell>
          <cell r="AN7244" t="str">
            <v>Lulus Sertifikasi</v>
          </cell>
          <cell r="BB7244" t="str">
            <v>Belum</v>
          </cell>
        </row>
        <row r="7245">
          <cell r="N7245" t="str">
            <v>NON PNS</v>
          </cell>
          <cell r="R7245" t="str">
            <v>S1</v>
          </cell>
          <cell r="X7245" t="str">
            <v>P</v>
          </cell>
          <cell r="AC7245" t="str">
            <v>Guru</v>
          </cell>
          <cell r="AD7245" t="str">
            <v>TK</v>
          </cell>
          <cell r="AE7245" t="str">
            <v>BLIMBING</v>
          </cell>
          <cell r="AN7245" t="str">
            <v>Lulus Sertifikasi</v>
          </cell>
          <cell r="BB7245" t="str">
            <v>Belum</v>
          </cell>
        </row>
        <row r="7246">
          <cell r="N7246" t="str">
            <v>NON PNS</v>
          </cell>
          <cell r="R7246" t="str">
            <v>S2</v>
          </cell>
          <cell r="X7246" t="str">
            <v>P</v>
          </cell>
          <cell r="AC7246" t="str">
            <v>Guru</v>
          </cell>
          <cell r="AD7246" t="str">
            <v>TK</v>
          </cell>
          <cell r="AE7246" t="str">
            <v>BLIMBING</v>
          </cell>
          <cell r="AN7246" t="str">
            <v>Belum Sertifikasi</v>
          </cell>
          <cell r="BB7246" t="str">
            <v>Belum</v>
          </cell>
        </row>
        <row r="7247">
          <cell r="N7247" t="str">
            <v>NON PNS</v>
          </cell>
          <cell r="R7247" t="str">
            <v>S1</v>
          </cell>
          <cell r="X7247" t="str">
            <v>P</v>
          </cell>
          <cell r="AC7247" t="str">
            <v>Kepala Sekolah</v>
          </cell>
          <cell r="AD7247" t="str">
            <v>TK</v>
          </cell>
          <cell r="AE7247" t="str">
            <v>BLIMBING</v>
          </cell>
          <cell r="AN7247" t="str">
            <v>Belum Sertifikasi</v>
          </cell>
          <cell r="BB7247" t="str">
            <v>Belum</v>
          </cell>
        </row>
        <row r="7248">
          <cell r="N7248" t="str">
            <v>NON PNS</v>
          </cell>
          <cell r="R7248" t="str">
            <v>S1</v>
          </cell>
          <cell r="X7248" t="str">
            <v>P</v>
          </cell>
          <cell r="AC7248" t="str">
            <v>Guru</v>
          </cell>
          <cell r="AD7248" t="str">
            <v>TK</v>
          </cell>
          <cell r="AE7248" t="str">
            <v>BLIMBING</v>
          </cell>
          <cell r="AN7248" t="str">
            <v>Lulus Sertifikasi</v>
          </cell>
          <cell r="BB7248" t="str">
            <v>Belum</v>
          </cell>
        </row>
        <row r="7249">
          <cell r="N7249" t="str">
            <v>NON PNS</v>
          </cell>
          <cell r="R7249" t="str">
            <v>S1</v>
          </cell>
          <cell r="X7249" t="str">
            <v>P</v>
          </cell>
          <cell r="AC7249" t="str">
            <v>Guru</v>
          </cell>
          <cell r="AD7249" t="str">
            <v>TK</v>
          </cell>
          <cell r="AE7249" t="str">
            <v>BLIMBING</v>
          </cell>
          <cell r="AN7249" t="str">
            <v>Lulus Sertifikasi</v>
          </cell>
          <cell r="BB7249" t="str">
            <v>Belum</v>
          </cell>
        </row>
        <row r="7250">
          <cell r="N7250" t="str">
            <v>NON PNS</v>
          </cell>
          <cell r="R7250" t="str">
            <v>S1</v>
          </cell>
          <cell r="X7250" t="str">
            <v>P</v>
          </cell>
          <cell r="AC7250" t="str">
            <v>Guru</v>
          </cell>
          <cell r="AD7250" t="str">
            <v>TK</v>
          </cell>
          <cell r="AE7250" t="str">
            <v>BLIMBING</v>
          </cell>
          <cell r="AN7250" t="str">
            <v>Lulus Sertifikasi</v>
          </cell>
          <cell r="BB7250" t="str">
            <v>Belum</v>
          </cell>
        </row>
        <row r="7251">
          <cell r="N7251" t="str">
            <v>NON PNS</v>
          </cell>
          <cell r="R7251" t="str">
            <v>S1</v>
          </cell>
          <cell r="X7251" t="str">
            <v>P</v>
          </cell>
          <cell r="AC7251" t="str">
            <v>Guru</v>
          </cell>
          <cell r="AD7251" t="str">
            <v>TK</v>
          </cell>
          <cell r="AE7251" t="str">
            <v>BLIMBING</v>
          </cell>
          <cell r="AN7251" t="str">
            <v>Lulus Sertifikasi</v>
          </cell>
          <cell r="BB7251" t="str">
            <v>Belum</v>
          </cell>
        </row>
        <row r="7252">
          <cell r="N7252" t="str">
            <v>NON PNS</v>
          </cell>
          <cell r="R7252" t="str">
            <v>SMA</v>
          </cell>
          <cell r="X7252" t="str">
            <v>P</v>
          </cell>
          <cell r="AC7252" t="str">
            <v>Guru</v>
          </cell>
          <cell r="AD7252" t="str">
            <v>TPA</v>
          </cell>
          <cell r="AE7252" t="str">
            <v>KEDUNG KANDANG</v>
          </cell>
          <cell r="AN7252" t="str">
            <v>Belum Sertifikasi</v>
          </cell>
          <cell r="BB7252" t="str">
            <v>Belum</v>
          </cell>
        </row>
        <row r="7253">
          <cell r="N7253" t="str">
            <v>NON PNS</v>
          </cell>
          <cell r="R7253" t="str">
            <v>SMA</v>
          </cell>
          <cell r="X7253" t="str">
            <v>P</v>
          </cell>
          <cell r="AC7253" t="str">
            <v>Guru</v>
          </cell>
          <cell r="AD7253" t="str">
            <v>TPA</v>
          </cell>
          <cell r="AE7253" t="str">
            <v>KEDUNG KANDANG</v>
          </cell>
          <cell r="AN7253" t="str">
            <v>Belum Sertifikasi</v>
          </cell>
          <cell r="BB7253" t="str">
            <v>Belum</v>
          </cell>
        </row>
        <row r="7254">
          <cell r="N7254" t="str">
            <v>NON PNS</v>
          </cell>
          <cell r="R7254" t="str">
            <v>SMA</v>
          </cell>
          <cell r="X7254" t="str">
            <v>P</v>
          </cell>
          <cell r="AC7254" t="str">
            <v>Guru</v>
          </cell>
          <cell r="AD7254" t="str">
            <v>TPA</v>
          </cell>
          <cell r="AE7254" t="str">
            <v>KEDUNG KANDANG</v>
          </cell>
          <cell r="AN7254" t="str">
            <v>Belum Sertifikasi</v>
          </cell>
          <cell r="BB7254" t="str">
            <v>Belum</v>
          </cell>
        </row>
        <row r="7255">
          <cell r="N7255" t="str">
            <v>NON PNS</v>
          </cell>
          <cell r="R7255" t="str">
            <v>SMA</v>
          </cell>
          <cell r="X7255" t="str">
            <v>P</v>
          </cell>
          <cell r="AC7255" t="str">
            <v>Guru</v>
          </cell>
          <cell r="AD7255" t="str">
            <v>TPA</v>
          </cell>
          <cell r="AE7255" t="str">
            <v>KEDUNG KANDANG</v>
          </cell>
          <cell r="AN7255" t="str">
            <v>Belum Sertifikasi</v>
          </cell>
          <cell r="BB7255" t="str">
            <v>Belum</v>
          </cell>
        </row>
        <row r="7256">
          <cell r="N7256" t="str">
            <v>NON PNS</v>
          </cell>
          <cell r="R7256" t="str">
            <v>SMA</v>
          </cell>
          <cell r="X7256" t="str">
            <v>P</v>
          </cell>
          <cell r="AC7256" t="str">
            <v>Guru</v>
          </cell>
          <cell r="AD7256" t="str">
            <v>TPA</v>
          </cell>
          <cell r="AE7256" t="str">
            <v>KEDUNG KANDANG</v>
          </cell>
          <cell r="AN7256" t="str">
            <v>Belum Sertifikasi</v>
          </cell>
          <cell r="BB7256" t="str">
            <v>Belum</v>
          </cell>
        </row>
        <row r="7257">
          <cell r="N7257" t="str">
            <v>NON PNS</v>
          </cell>
          <cell r="R7257" t="str">
            <v>SMA</v>
          </cell>
          <cell r="X7257" t="str">
            <v>P</v>
          </cell>
          <cell r="AC7257" t="str">
            <v>Guru</v>
          </cell>
          <cell r="AD7257" t="str">
            <v>TPA</v>
          </cell>
          <cell r="AE7257" t="str">
            <v>KEDUNG KANDANG</v>
          </cell>
          <cell r="AN7257" t="str">
            <v>Belum Sertifikasi</v>
          </cell>
          <cell r="BB7257" t="str">
            <v>Belum</v>
          </cell>
        </row>
        <row r="7258">
          <cell r="N7258" t="str">
            <v>NON PNS</v>
          </cell>
          <cell r="R7258" t="str">
            <v>SMA</v>
          </cell>
          <cell r="X7258" t="str">
            <v>P</v>
          </cell>
          <cell r="AC7258" t="str">
            <v>Guru</v>
          </cell>
          <cell r="AD7258" t="str">
            <v>TPA</v>
          </cell>
          <cell r="AE7258" t="str">
            <v>SUKUN</v>
          </cell>
          <cell r="AN7258" t="str">
            <v>Belum Sertifikasi</v>
          </cell>
          <cell r="BB7258" t="str">
            <v>Belum</v>
          </cell>
        </row>
        <row r="7259">
          <cell r="N7259" t="str">
            <v>NON PNS</v>
          </cell>
          <cell r="R7259" t="str">
            <v>SMA</v>
          </cell>
          <cell r="X7259" t="str">
            <v>P</v>
          </cell>
          <cell r="AC7259" t="str">
            <v>Guru</v>
          </cell>
          <cell r="AD7259" t="str">
            <v>TPA</v>
          </cell>
          <cell r="AE7259" t="str">
            <v>SUKUN</v>
          </cell>
          <cell r="AN7259" t="str">
            <v>Belum Sertifikasi</v>
          </cell>
          <cell r="BB7259" t="str">
            <v>Belum</v>
          </cell>
        </row>
        <row r="7260">
          <cell r="N7260" t="str">
            <v>NON PNS</v>
          </cell>
          <cell r="R7260" t="str">
            <v>SMA</v>
          </cell>
          <cell r="X7260" t="str">
            <v>P</v>
          </cell>
          <cell r="AC7260" t="str">
            <v>Guru</v>
          </cell>
          <cell r="AD7260" t="str">
            <v>TPA</v>
          </cell>
          <cell r="AE7260" t="str">
            <v>SUKUN</v>
          </cell>
          <cell r="AN7260" t="str">
            <v>Belum Sertifikasi</v>
          </cell>
          <cell r="BB7260" t="str">
            <v>Belum</v>
          </cell>
        </row>
        <row r="7261">
          <cell r="N7261" t="str">
            <v>NON PNS</v>
          </cell>
          <cell r="R7261" t="str">
            <v>SMA</v>
          </cell>
          <cell r="X7261" t="str">
            <v>P</v>
          </cell>
          <cell r="AC7261" t="str">
            <v>Guru</v>
          </cell>
          <cell r="AD7261" t="str">
            <v>TPA</v>
          </cell>
          <cell r="AE7261" t="str">
            <v>SUKUN</v>
          </cell>
          <cell r="AN7261" t="str">
            <v>Belum Sertifikasi</v>
          </cell>
          <cell r="BB7261" t="str">
            <v>Belum</v>
          </cell>
        </row>
        <row r="7262">
          <cell r="N7262" t="str">
            <v>NON PNS</v>
          </cell>
          <cell r="R7262" t="str">
            <v>SMA</v>
          </cell>
          <cell r="X7262" t="str">
            <v>P</v>
          </cell>
          <cell r="AC7262" t="str">
            <v>Kepala Sekolah</v>
          </cell>
          <cell r="AD7262" t="str">
            <v>TPA</v>
          </cell>
          <cell r="AE7262" t="str">
            <v>KEDUNG KANDANG</v>
          </cell>
          <cell r="AN7262" t="str">
            <v>Belum Sertifikasi</v>
          </cell>
          <cell r="BB7262" t="str">
            <v>Belum</v>
          </cell>
        </row>
        <row r="7263">
          <cell r="N7263" t="str">
            <v>NON PNS</v>
          </cell>
          <cell r="R7263" t="str">
            <v>SMA</v>
          </cell>
          <cell r="X7263" t="str">
            <v>P</v>
          </cell>
          <cell r="AC7263" t="str">
            <v>Guru</v>
          </cell>
          <cell r="AD7263" t="str">
            <v>TPA</v>
          </cell>
          <cell r="AE7263" t="str">
            <v>SUKUN</v>
          </cell>
          <cell r="AN7263" t="str">
            <v>Belum Sertifikasi</v>
          </cell>
          <cell r="BB7263" t="str">
            <v>Belum</v>
          </cell>
        </row>
        <row r="7264">
          <cell r="N7264" t="str">
            <v>NON PNS</v>
          </cell>
          <cell r="R7264" t="str">
            <v>S1</v>
          </cell>
          <cell r="X7264" t="str">
            <v>P</v>
          </cell>
          <cell r="AC7264" t="str">
            <v>Kepala Sekolah</v>
          </cell>
          <cell r="AD7264" t="str">
            <v>TPA</v>
          </cell>
          <cell r="AE7264" t="str">
            <v>SUKUN</v>
          </cell>
          <cell r="AN7264" t="str">
            <v>Belum Sertifikasi</v>
          </cell>
          <cell r="BB7264" t="str">
            <v>Belum</v>
          </cell>
        </row>
        <row r="7265">
          <cell r="N7265" t="str">
            <v>NON PNS</v>
          </cell>
          <cell r="R7265" t="str">
            <v>SMA</v>
          </cell>
          <cell r="X7265" t="str">
            <v>L</v>
          </cell>
          <cell r="AC7265" t="str">
            <v>Tenaga Administrasi Sekolah</v>
          </cell>
          <cell r="AD7265" t="str">
            <v>TPA</v>
          </cell>
          <cell r="AE7265" t="str">
            <v>KEDUNG KANDANG</v>
          </cell>
          <cell r="AN7265" t="str">
            <v>Belum Sertifikasi</v>
          </cell>
          <cell r="BB7265" t="str">
            <v>Belum</v>
          </cell>
        </row>
        <row r="7266">
          <cell r="N7266" t="str">
            <v>NON PNS</v>
          </cell>
          <cell r="R7266" t="str">
            <v>SMA</v>
          </cell>
          <cell r="X7266" t="str">
            <v>P</v>
          </cell>
          <cell r="AC7266" t="str">
            <v>Kepala Sekolah</v>
          </cell>
          <cell r="AD7266" t="str">
            <v>TPA</v>
          </cell>
          <cell r="AE7266" t="str">
            <v>BLIMBING</v>
          </cell>
          <cell r="AN7266" t="str">
            <v>Belum Sertifikasi</v>
          </cell>
          <cell r="BB7266" t="str">
            <v>Belum</v>
          </cell>
        </row>
        <row r="7267">
          <cell r="N7267" t="str">
            <v>NON PNS</v>
          </cell>
          <cell r="R7267" t="str">
            <v>SMA</v>
          </cell>
          <cell r="X7267" t="str">
            <v>P</v>
          </cell>
          <cell r="AC7267" t="str">
            <v>Guru</v>
          </cell>
          <cell r="AD7267" t="str">
            <v>TPA</v>
          </cell>
          <cell r="AE7267" t="str">
            <v>SUKUN</v>
          </cell>
          <cell r="AN7267" t="str">
            <v>Belum Sertifikasi</v>
          </cell>
          <cell r="BB7267" t="str">
            <v>Belum</v>
          </cell>
        </row>
        <row r="7268">
          <cell r="N7268" t="str">
            <v>NON PNS</v>
          </cell>
          <cell r="R7268" t="str">
            <v>SMA</v>
          </cell>
          <cell r="X7268" t="str">
            <v>P</v>
          </cell>
          <cell r="AC7268" t="str">
            <v>Guru</v>
          </cell>
          <cell r="AD7268" t="str">
            <v>TPA</v>
          </cell>
          <cell r="AE7268" t="str">
            <v>LOWOK WARU</v>
          </cell>
          <cell r="AN7268" t="str">
            <v>Belum Sertifikasi</v>
          </cell>
          <cell r="BB7268" t="str">
            <v>Belum</v>
          </cell>
        </row>
        <row r="7269">
          <cell r="N7269" t="str">
            <v>NON PNS</v>
          </cell>
          <cell r="R7269" t="str">
            <v>SMA</v>
          </cell>
          <cell r="X7269" t="str">
            <v>P</v>
          </cell>
          <cell r="AC7269" t="str">
            <v>Guru</v>
          </cell>
          <cell r="AD7269" t="str">
            <v>TPA</v>
          </cell>
          <cell r="AE7269" t="str">
            <v>LOWOK WARU</v>
          </cell>
          <cell r="AN7269" t="str">
            <v>Belum Sertifikasi</v>
          </cell>
          <cell r="BB7269" t="str">
            <v>Belum</v>
          </cell>
        </row>
        <row r="7270">
          <cell r="N7270" t="str">
            <v>NON PNS</v>
          </cell>
          <cell r="R7270" t="str">
            <v>S1</v>
          </cell>
          <cell r="X7270" t="str">
            <v>P</v>
          </cell>
          <cell r="AC7270" t="str">
            <v>Guru</v>
          </cell>
          <cell r="AD7270" t="str">
            <v>TPA</v>
          </cell>
          <cell r="AE7270" t="str">
            <v>LOWOK WARU</v>
          </cell>
          <cell r="AN7270" t="str">
            <v>Belum Sertifikasi</v>
          </cell>
          <cell r="BB7270" t="str">
            <v>Belum</v>
          </cell>
        </row>
        <row r="7271">
          <cell r="N7271" t="str">
            <v>NON PNS</v>
          </cell>
          <cell r="R7271" t="str">
            <v>SMA</v>
          </cell>
          <cell r="X7271" t="str">
            <v>P</v>
          </cell>
          <cell r="AC7271" t="str">
            <v>Guru</v>
          </cell>
          <cell r="AD7271" t="str">
            <v>TPA</v>
          </cell>
          <cell r="AE7271" t="str">
            <v>LOWOK WARU</v>
          </cell>
          <cell r="AN7271" t="str">
            <v>Belum Sertifikasi</v>
          </cell>
          <cell r="BB7271" t="str">
            <v>Belum</v>
          </cell>
        </row>
        <row r="7272">
          <cell r="N7272" t="str">
            <v>NON PNS</v>
          </cell>
          <cell r="R7272" t="str">
            <v>SMA</v>
          </cell>
          <cell r="X7272" t="str">
            <v>P</v>
          </cell>
          <cell r="AC7272" t="str">
            <v>Guru</v>
          </cell>
          <cell r="AD7272" t="str">
            <v>TPA</v>
          </cell>
          <cell r="AE7272" t="str">
            <v>LOWOK WARU</v>
          </cell>
          <cell r="AN7272" t="str">
            <v>Belum Sertifikasi</v>
          </cell>
          <cell r="BB7272" t="str">
            <v>Belum</v>
          </cell>
        </row>
        <row r="7273">
          <cell r="N7273" t="str">
            <v>NON PNS</v>
          </cell>
          <cell r="R7273" t="str">
            <v>SMA</v>
          </cell>
          <cell r="X7273" t="str">
            <v>P</v>
          </cell>
          <cell r="AC7273" t="str">
            <v>Kepala Sekolah</v>
          </cell>
          <cell r="AD7273" t="str">
            <v>TPA</v>
          </cell>
          <cell r="AE7273" t="str">
            <v>BLIMBING</v>
          </cell>
          <cell r="AN7273" t="str">
            <v>Belum Sertifikasi</v>
          </cell>
          <cell r="BB7273" t="str">
            <v>Belum</v>
          </cell>
        </row>
        <row r="7274">
          <cell r="N7274" t="str">
            <v>NON PNS</v>
          </cell>
          <cell r="R7274" t="str">
            <v>SMA</v>
          </cell>
          <cell r="X7274" t="str">
            <v>P</v>
          </cell>
          <cell r="AC7274" t="str">
            <v>Guru</v>
          </cell>
          <cell r="AD7274" t="str">
            <v>TPA</v>
          </cell>
          <cell r="AE7274" t="str">
            <v>BLIMBING</v>
          </cell>
          <cell r="AN7274" t="str">
            <v>Belum Sertifikasi</v>
          </cell>
          <cell r="BB7274" t="str">
            <v>Belum</v>
          </cell>
        </row>
        <row r="7275">
          <cell r="N7275" t="str">
            <v>NON PNS</v>
          </cell>
          <cell r="R7275" t="str">
            <v>S1</v>
          </cell>
          <cell r="X7275" t="str">
            <v>P</v>
          </cell>
          <cell r="AC7275" t="str">
            <v>Guru</v>
          </cell>
          <cell r="AD7275" t="str">
            <v>TPA</v>
          </cell>
          <cell r="AE7275" t="str">
            <v>BLIMBING</v>
          </cell>
          <cell r="AN7275" t="str">
            <v>Belum Sertifikasi</v>
          </cell>
          <cell r="BB7275" t="str">
            <v>Belum</v>
          </cell>
        </row>
        <row r="7276">
          <cell r="N7276" t="str">
            <v>NON PNS</v>
          </cell>
          <cell r="R7276" t="str">
            <v>SMA</v>
          </cell>
          <cell r="X7276" t="str">
            <v>P</v>
          </cell>
          <cell r="AC7276" t="str">
            <v>Guru</v>
          </cell>
          <cell r="AD7276" t="str">
            <v>TPA</v>
          </cell>
          <cell r="AE7276" t="str">
            <v>BLIMBING</v>
          </cell>
          <cell r="AN7276" t="str">
            <v>Belum Sertifikasi</v>
          </cell>
          <cell r="BB7276" t="str">
            <v>Belum</v>
          </cell>
        </row>
        <row r="7277">
          <cell r="N7277" t="str">
            <v>NON PNS</v>
          </cell>
          <cell r="R7277" t="str">
            <v>SMA</v>
          </cell>
          <cell r="X7277" t="str">
            <v>P</v>
          </cell>
          <cell r="AC7277" t="str">
            <v>Guru</v>
          </cell>
          <cell r="AD7277" t="str">
            <v>TPA</v>
          </cell>
          <cell r="AE7277" t="str">
            <v>BLIMBING</v>
          </cell>
          <cell r="AN7277" t="str">
            <v>Belum Sertifikasi</v>
          </cell>
          <cell r="BB7277" t="str">
            <v>Belum</v>
          </cell>
        </row>
        <row r="7278">
          <cell r="N7278" t="str">
            <v>NON PNS</v>
          </cell>
          <cell r="R7278" t="str">
            <v>SMA</v>
          </cell>
          <cell r="X7278" t="str">
            <v>P</v>
          </cell>
          <cell r="AC7278" t="str">
            <v>Guru</v>
          </cell>
          <cell r="AD7278" t="str">
            <v>TPA</v>
          </cell>
          <cell r="AE7278" t="str">
            <v>KEDUNG KANDANG</v>
          </cell>
          <cell r="AN7278" t="str">
            <v>Belum Sertifikasi</v>
          </cell>
          <cell r="BB7278" t="str">
            <v>Belum</v>
          </cell>
        </row>
        <row r="7279">
          <cell r="N7279" t="str">
            <v>NON PNS</v>
          </cell>
          <cell r="R7279" t="str">
            <v>SMA</v>
          </cell>
          <cell r="X7279" t="str">
            <v>P</v>
          </cell>
          <cell r="AC7279" t="str">
            <v>Guru</v>
          </cell>
          <cell r="AD7279" t="str">
            <v>TPA</v>
          </cell>
          <cell r="AE7279" t="str">
            <v>KEDUNG KANDANG</v>
          </cell>
          <cell r="AN7279" t="str">
            <v>Belum Sertifikasi</v>
          </cell>
          <cell r="BB7279" t="str">
            <v>Belum</v>
          </cell>
        </row>
        <row r="7280">
          <cell r="N7280" t="str">
            <v>NON PNS</v>
          </cell>
          <cell r="R7280" t="str">
            <v>S1</v>
          </cell>
          <cell r="X7280" t="str">
            <v>P</v>
          </cell>
          <cell r="AC7280" t="str">
            <v>Kepala Sekolah</v>
          </cell>
          <cell r="AD7280" t="str">
            <v>TPA</v>
          </cell>
          <cell r="AE7280" t="str">
            <v>KEDUNG KANDANG</v>
          </cell>
          <cell r="AN7280" t="str">
            <v>Belum Sertifikasi</v>
          </cell>
          <cell r="BB7280" t="str">
            <v>Belum</v>
          </cell>
        </row>
        <row r="7281">
          <cell r="N7281" t="str">
            <v>NON PNS</v>
          </cell>
          <cell r="R7281" t="str">
            <v>S1</v>
          </cell>
          <cell r="X7281" t="str">
            <v>P</v>
          </cell>
          <cell r="AC7281" t="str">
            <v>Guru</v>
          </cell>
          <cell r="AD7281" t="str">
            <v>TPA</v>
          </cell>
          <cell r="AE7281" t="str">
            <v>KEDUNG KANDANG</v>
          </cell>
          <cell r="AN7281" t="str">
            <v>Belum Sertifikasi</v>
          </cell>
          <cell r="BB7281" t="str">
            <v>Belum</v>
          </cell>
        </row>
        <row r="7282">
          <cell r="N7282" t="str">
            <v>NON PNS</v>
          </cell>
          <cell r="R7282" t="str">
            <v>S1</v>
          </cell>
          <cell r="X7282" t="str">
            <v>P</v>
          </cell>
          <cell r="AC7282" t="str">
            <v>Kepala Sekolah</v>
          </cell>
          <cell r="AD7282" t="str">
            <v>TPA</v>
          </cell>
          <cell r="AE7282" t="str">
            <v>KEDUNG KANDANG</v>
          </cell>
          <cell r="AN7282" t="str">
            <v>Belum Sertifikasi</v>
          </cell>
          <cell r="BB7282" t="str">
            <v>Belum</v>
          </cell>
        </row>
        <row r="7283">
          <cell r="N7283" t="str">
            <v>NON PNS</v>
          </cell>
          <cell r="R7283" t="str">
            <v>SMA</v>
          </cell>
          <cell r="X7283" t="str">
            <v>P</v>
          </cell>
          <cell r="AC7283" t="str">
            <v>Kepala Sekolah</v>
          </cell>
          <cell r="AD7283" t="str">
            <v>TPA</v>
          </cell>
          <cell r="AE7283" t="str">
            <v>LOWOK WARU</v>
          </cell>
          <cell r="AN7283" t="str">
            <v>Belum Sertifikasi</v>
          </cell>
          <cell r="BB7283" t="str">
            <v>Belum</v>
          </cell>
        </row>
        <row r="7284">
          <cell r="N7284" t="str">
            <v>NON PNS</v>
          </cell>
          <cell r="R7284" t="str">
            <v>SMA</v>
          </cell>
          <cell r="X7284" t="str">
            <v>L</v>
          </cell>
          <cell r="AC7284" t="str">
            <v>Guru</v>
          </cell>
          <cell r="AD7284" t="str">
            <v>TPA</v>
          </cell>
          <cell r="AE7284" t="str">
            <v>LOWOK WARU</v>
          </cell>
          <cell r="AN7284" t="str">
            <v>Belum Sertifikasi</v>
          </cell>
          <cell r="BB7284" t="str">
            <v>Belum</v>
          </cell>
        </row>
        <row r="7285">
          <cell r="N7285" t="str">
            <v>NON PNS</v>
          </cell>
          <cell r="R7285" t="str">
            <v>S1</v>
          </cell>
          <cell r="X7285" t="str">
            <v>P</v>
          </cell>
          <cell r="AC7285" t="str">
            <v>Tenaga Administrasi Sekolah</v>
          </cell>
          <cell r="AD7285" t="str">
            <v>TPA</v>
          </cell>
          <cell r="AE7285" t="str">
            <v>LOWOK WARU</v>
          </cell>
          <cell r="AN7285" t="str">
            <v>Belum Sertifikasi</v>
          </cell>
          <cell r="BB7285" t="str">
            <v>Belum</v>
          </cell>
        </row>
        <row r="7286">
          <cell r="N7286" t="str">
            <v>NON PNS</v>
          </cell>
          <cell r="R7286" t="str">
            <v>SMA</v>
          </cell>
          <cell r="X7286" t="str">
            <v>P</v>
          </cell>
          <cell r="AC7286" t="str">
            <v>Guru</v>
          </cell>
          <cell r="AD7286" t="str">
            <v>TPA</v>
          </cell>
          <cell r="AE7286" t="str">
            <v>BLIMBING</v>
          </cell>
          <cell r="AN7286" t="str">
            <v>Belum Sertifikasi</v>
          </cell>
          <cell r="BB7286" t="str">
            <v>Belum</v>
          </cell>
        </row>
        <row r="7287">
          <cell r="N7287" t="str">
            <v>NON PNS</v>
          </cell>
          <cell r="R7287" t="str">
            <v>D3</v>
          </cell>
          <cell r="X7287" t="str">
            <v>P</v>
          </cell>
          <cell r="AC7287" t="str">
            <v>Guru</v>
          </cell>
          <cell r="AD7287" t="str">
            <v>TPA</v>
          </cell>
          <cell r="AE7287" t="str">
            <v>KEDUNG KANDANG</v>
          </cell>
          <cell r="AN7287" t="str">
            <v>Belum Sertifikasi</v>
          </cell>
          <cell r="BB7287" t="str">
            <v>Belum</v>
          </cell>
        </row>
        <row r="7288">
          <cell r="N7288" t="str">
            <v>NON PNS</v>
          </cell>
          <cell r="R7288" t="str">
            <v>SMA</v>
          </cell>
          <cell r="X7288" t="str">
            <v>P</v>
          </cell>
          <cell r="AC7288" t="str">
            <v>Guru</v>
          </cell>
          <cell r="AD7288" t="str">
            <v>TPA</v>
          </cell>
          <cell r="AE7288" t="str">
            <v>KEDUNG KANDANG</v>
          </cell>
          <cell r="AN7288" t="str">
            <v>Belum Sertifikasi</v>
          </cell>
          <cell r="BB7288" t="str">
            <v>Belum</v>
          </cell>
        </row>
        <row r="7289">
          <cell r="N7289" t="str">
            <v>NON PNS</v>
          </cell>
          <cell r="R7289" t="str">
            <v>SMA</v>
          </cell>
          <cell r="X7289" t="str">
            <v>P</v>
          </cell>
          <cell r="AC7289" t="str">
            <v>Guru</v>
          </cell>
          <cell r="AD7289" t="str">
            <v>TPA</v>
          </cell>
          <cell r="AE7289" t="str">
            <v>KEDUNG KANDANG</v>
          </cell>
          <cell r="AN7289" t="str">
            <v>Belum Sertifikasi</v>
          </cell>
          <cell r="BB7289" t="str">
            <v>Belum</v>
          </cell>
        </row>
        <row r="7290">
          <cell r="N7290" t="str">
            <v>NON PNS</v>
          </cell>
          <cell r="R7290" t="str">
            <v>SMA</v>
          </cell>
          <cell r="X7290" t="str">
            <v>P</v>
          </cell>
          <cell r="AC7290" t="str">
            <v>Kepala Sekolah</v>
          </cell>
          <cell r="AD7290" t="str">
            <v>TPA</v>
          </cell>
          <cell r="AE7290" t="str">
            <v>KEDUNG KANDANG</v>
          </cell>
          <cell r="AN7290" t="str">
            <v>Belum Sertifikasi</v>
          </cell>
          <cell r="BB7290" t="str">
            <v>Belum</v>
          </cell>
        </row>
        <row r="7291">
          <cell r="N7291" t="str">
            <v>NON PNS</v>
          </cell>
          <cell r="R7291" t="str">
            <v>SMA</v>
          </cell>
          <cell r="X7291" t="str">
            <v>P</v>
          </cell>
          <cell r="AC7291" t="str">
            <v>Guru</v>
          </cell>
          <cell r="AD7291" t="str">
            <v>TPA</v>
          </cell>
          <cell r="AE7291" t="str">
            <v>KEDUNG KANDANG</v>
          </cell>
          <cell r="AN7291" t="str">
            <v>Belum Sertifikasi</v>
          </cell>
          <cell r="BB7291" t="str">
            <v>Belum</v>
          </cell>
        </row>
        <row r="7292">
          <cell r="N7292" t="str">
            <v>NON PNS</v>
          </cell>
          <cell r="R7292" t="str">
            <v>SMA</v>
          </cell>
          <cell r="X7292" t="str">
            <v>P</v>
          </cell>
          <cell r="AC7292" t="str">
            <v>Kepala Sekolah</v>
          </cell>
          <cell r="AD7292" t="str">
            <v>TPA</v>
          </cell>
          <cell r="AE7292" t="str">
            <v>KEDUNG KANDANG</v>
          </cell>
          <cell r="AN7292" t="str">
            <v>Belum Sertifikasi</v>
          </cell>
          <cell r="BB7292" t="str">
            <v>Belum</v>
          </cell>
        </row>
        <row r="7293">
          <cell r="N7293" t="str">
            <v>NON PNS</v>
          </cell>
          <cell r="R7293" t="str">
            <v>S1</v>
          </cell>
          <cell r="X7293" t="str">
            <v>P</v>
          </cell>
          <cell r="AC7293" t="str">
            <v>Guru</v>
          </cell>
          <cell r="AD7293" t="str">
            <v>TPA</v>
          </cell>
          <cell r="AE7293" t="str">
            <v>LOWOK WARU</v>
          </cell>
          <cell r="AN7293" t="str">
            <v>Belum Sertifikasi</v>
          </cell>
          <cell r="BB7293" t="str">
            <v>Belum</v>
          </cell>
        </row>
        <row r="7294">
          <cell r="N7294" t="str">
            <v>NON PNS</v>
          </cell>
          <cell r="R7294" t="str">
            <v>SMA</v>
          </cell>
          <cell r="X7294" t="str">
            <v>P</v>
          </cell>
          <cell r="AC7294" t="str">
            <v>Guru</v>
          </cell>
          <cell r="AD7294" t="str">
            <v>TPA</v>
          </cell>
          <cell r="AE7294" t="str">
            <v>LOWOK WARU</v>
          </cell>
          <cell r="AN7294" t="str">
            <v>Belum Sertifikasi</v>
          </cell>
          <cell r="BB7294" t="str">
            <v>Belum</v>
          </cell>
        </row>
        <row r="7295">
          <cell r="N7295" t="str">
            <v>NON PNS</v>
          </cell>
          <cell r="R7295" t="str">
            <v>SMA</v>
          </cell>
          <cell r="X7295" t="str">
            <v>P</v>
          </cell>
          <cell r="AC7295" t="str">
            <v>Kepala Sekolah</v>
          </cell>
          <cell r="AD7295" t="str">
            <v>TPA</v>
          </cell>
          <cell r="AE7295" t="str">
            <v>LOWOK WARU</v>
          </cell>
          <cell r="AN7295" t="str">
            <v>Belum Sertifikasi</v>
          </cell>
          <cell r="BB7295" t="str">
            <v>Belum</v>
          </cell>
        </row>
        <row r="7296">
          <cell r="N7296" t="str">
            <v>NON PNS</v>
          </cell>
          <cell r="R7296" t="str">
            <v>SMA</v>
          </cell>
          <cell r="X7296" t="str">
            <v>P</v>
          </cell>
          <cell r="AC7296" t="str">
            <v>Tenaga Administrasi Sekolah</v>
          </cell>
          <cell r="AD7296" t="str">
            <v>TPA</v>
          </cell>
          <cell r="AE7296" t="str">
            <v>LOWOK WARU</v>
          </cell>
          <cell r="AN7296" t="str">
            <v>Belum Sertifikasi</v>
          </cell>
          <cell r="BB7296" t="str">
            <v>Belum</v>
          </cell>
        </row>
        <row r="7297">
          <cell r="N7297" t="str">
            <v>NON PNS</v>
          </cell>
          <cell r="R7297" t="str">
            <v>SMA</v>
          </cell>
          <cell r="X7297" t="str">
            <v>L</v>
          </cell>
          <cell r="AC7297" t="str">
            <v>Penjaga Sekolah</v>
          </cell>
          <cell r="AD7297" t="str">
            <v>TPA</v>
          </cell>
          <cell r="AE7297" t="str">
            <v>LOWOK WARU</v>
          </cell>
          <cell r="AN7297" t="str">
            <v>Belum Sertifikasi</v>
          </cell>
          <cell r="BB7297" t="str">
            <v>Belum</v>
          </cell>
        </row>
        <row r="7298">
          <cell r="N7298" t="str">
            <v>NON PNS</v>
          </cell>
          <cell r="R7298" t="str">
            <v>SMA</v>
          </cell>
          <cell r="X7298" t="str">
            <v>P</v>
          </cell>
          <cell r="AC7298" t="str">
            <v>Guru</v>
          </cell>
          <cell r="AD7298" t="str">
            <v>TPA</v>
          </cell>
          <cell r="AE7298" t="str">
            <v>LOWOK WARU</v>
          </cell>
          <cell r="AN7298" t="str">
            <v>Belum Sertifikasi</v>
          </cell>
          <cell r="BB7298" t="str">
            <v>Belum</v>
          </cell>
        </row>
        <row r="7299">
          <cell r="N7299" t="str">
            <v>NON PNS</v>
          </cell>
          <cell r="R7299" t="str">
            <v>S1</v>
          </cell>
          <cell r="X7299" t="str">
            <v>P</v>
          </cell>
          <cell r="AC7299" t="str">
            <v>Guru</v>
          </cell>
          <cell r="AD7299" t="str">
            <v>TPA</v>
          </cell>
          <cell r="AE7299" t="str">
            <v>LOWOK WARU</v>
          </cell>
          <cell r="AN7299" t="str">
            <v>Belum Sertifikasi</v>
          </cell>
          <cell r="BB7299" t="str">
            <v>Belum</v>
          </cell>
        </row>
        <row r="7300">
          <cell r="N7300" t="str">
            <v>NON PNS</v>
          </cell>
          <cell r="R7300" t="str">
            <v>SMA</v>
          </cell>
          <cell r="X7300" t="str">
            <v>P</v>
          </cell>
          <cell r="AC7300" t="str">
            <v>Guru</v>
          </cell>
          <cell r="AD7300" t="str">
            <v>TPA</v>
          </cell>
          <cell r="AE7300" t="str">
            <v>LOWOK WARU</v>
          </cell>
          <cell r="AN7300" t="str">
            <v>Belum Sertifikasi</v>
          </cell>
          <cell r="BB7300" t="str">
            <v>Belum</v>
          </cell>
        </row>
        <row r="7301">
          <cell r="N7301" t="str">
            <v>NON PNS</v>
          </cell>
          <cell r="R7301" t="str">
            <v>SD</v>
          </cell>
          <cell r="X7301" t="str">
            <v>P</v>
          </cell>
          <cell r="AC7301" t="str">
            <v>Guru</v>
          </cell>
          <cell r="AD7301" t="str">
            <v>TPA</v>
          </cell>
          <cell r="AE7301" t="str">
            <v>LOWOK WARU</v>
          </cell>
          <cell r="AN7301" t="str">
            <v>Belum Sertifikasi</v>
          </cell>
          <cell r="BB7301" t="str">
            <v>Belum</v>
          </cell>
        </row>
        <row r="7302">
          <cell r="N7302" t="str">
            <v>NON PNS</v>
          </cell>
          <cell r="R7302" t="str">
            <v>SMA</v>
          </cell>
          <cell r="X7302" t="str">
            <v>P</v>
          </cell>
          <cell r="AC7302" t="str">
            <v>Guru</v>
          </cell>
          <cell r="AD7302" t="str">
            <v>TPA</v>
          </cell>
          <cell r="AE7302" t="str">
            <v>LOWOK WARU</v>
          </cell>
          <cell r="AN7302" t="str">
            <v>Belum Sertifikasi</v>
          </cell>
          <cell r="BB7302" t="str">
            <v>Belum</v>
          </cell>
        </row>
        <row r="7303">
          <cell r="N7303" t="str">
            <v>NON PNS</v>
          </cell>
          <cell r="R7303" t="str">
            <v>SMA</v>
          </cell>
          <cell r="X7303" t="str">
            <v>P</v>
          </cell>
          <cell r="AC7303" t="str">
            <v>Guru</v>
          </cell>
          <cell r="AD7303" t="str">
            <v>TPA</v>
          </cell>
          <cell r="AE7303" t="str">
            <v>LOWOK WARU</v>
          </cell>
          <cell r="AN7303" t="str">
            <v>Belum Sertifikasi</v>
          </cell>
          <cell r="BB7303" t="str">
            <v>Belum</v>
          </cell>
        </row>
        <row r="7304">
          <cell r="N7304" t="str">
            <v>NON PNS</v>
          </cell>
          <cell r="R7304" t="str">
            <v>S1</v>
          </cell>
          <cell r="X7304" t="str">
            <v>P</v>
          </cell>
          <cell r="AC7304" t="str">
            <v>Guru</v>
          </cell>
          <cell r="AD7304" t="str">
            <v>TPA</v>
          </cell>
          <cell r="AE7304" t="str">
            <v>LOWOK WARU</v>
          </cell>
          <cell r="AN7304" t="str">
            <v>Belum Sertifikasi</v>
          </cell>
          <cell r="BB7304" t="str">
            <v>Belum</v>
          </cell>
        </row>
        <row r="7305">
          <cell r="N7305" t="str">
            <v>NON PNS</v>
          </cell>
          <cell r="R7305" t="str">
            <v>SMA</v>
          </cell>
          <cell r="X7305" t="str">
            <v>P</v>
          </cell>
          <cell r="AC7305" t="str">
            <v>Guru</v>
          </cell>
          <cell r="AD7305" t="str">
            <v>TPA</v>
          </cell>
          <cell r="AE7305" t="str">
            <v>LOWOK WARU</v>
          </cell>
          <cell r="AN7305" t="str">
            <v>Belum Sertifikasi</v>
          </cell>
          <cell r="BB7305" t="str">
            <v>Belum</v>
          </cell>
        </row>
        <row r="7306">
          <cell r="N7306" t="str">
            <v>NON PNS</v>
          </cell>
          <cell r="R7306" t="str">
            <v>D3</v>
          </cell>
          <cell r="X7306" t="str">
            <v>P</v>
          </cell>
          <cell r="AC7306" t="str">
            <v>Guru</v>
          </cell>
          <cell r="AD7306" t="str">
            <v>TPA</v>
          </cell>
          <cell r="AE7306" t="str">
            <v>LOWOK WARU</v>
          </cell>
          <cell r="AN7306" t="str">
            <v>Belum Sertifikasi</v>
          </cell>
          <cell r="BB7306" t="str">
            <v>Belum</v>
          </cell>
        </row>
        <row r="7307">
          <cell r="N7307" t="str">
            <v>NON PNS</v>
          </cell>
          <cell r="R7307" t="str">
            <v>S1</v>
          </cell>
          <cell r="X7307" t="str">
            <v>P</v>
          </cell>
          <cell r="AC7307" t="str">
            <v>Guru</v>
          </cell>
          <cell r="AD7307" t="str">
            <v>TPA</v>
          </cell>
          <cell r="AE7307" t="str">
            <v>LOWOK WARU</v>
          </cell>
          <cell r="AN7307" t="str">
            <v>Belum Sertifikasi</v>
          </cell>
          <cell r="BB7307" t="str">
            <v>Belum</v>
          </cell>
        </row>
        <row r="7308">
          <cell r="N7308" t="str">
            <v>NON PNS</v>
          </cell>
          <cell r="R7308" t="str">
            <v>D3</v>
          </cell>
          <cell r="X7308" t="str">
            <v>P</v>
          </cell>
          <cell r="AC7308" t="str">
            <v>Guru</v>
          </cell>
          <cell r="AD7308" t="str">
            <v>TPA</v>
          </cell>
          <cell r="AE7308" t="str">
            <v>LOWOK WARU</v>
          </cell>
          <cell r="AN7308" t="str">
            <v>Belum Sertifikasi</v>
          </cell>
          <cell r="BB7308" t="str">
            <v>Belum</v>
          </cell>
        </row>
        <row r="7309">
          <cell r="N7309" t="str">
            <v>NON PNS</v>
          </cell>
          <cell r="R7309" t="str">
            <v>SMA</v>
          </cell>
          <cell r="X7309" t="str">
            <v>P</v>
          </cell>
          <cell r="AC7309" t="str">
            <v>Guru</v>
          </cell>
          <cell r="AD7309" t="str">
            <v>TPA</v>
          </cell>
          <cell r="AE7309" t="str">
            <v>LOWOK WARU</v>
          </cell>
          <cell r="AN7309" t="str">
            <v>Belum Sertifikasi</v>
          </cell>
          <cell r="BB7309" t="str">
            <v>Belum</v>
          </cell>
        </row>
        <row r="7310">
          <cell r="N7310" t="str">
            <v>NON PNS</v>
          </cell>
          <cell r="R7310" t="str">
            <v>SMA</v>
          </cell>
          <cell r="X7310" t="str">
            <v>P</v>
          </cell>
          <cell r="AC7310" t="str">
            <v>Guru</v>
          </cell>
          <cell r="AD7310" t="str">
            <v>TPA</v>
          </cell>
          <cell r="AE7310" t="str">
            <v>LOWOK WARU</v>
          </cell>
          <cell r="AN7310" t="str">
            <v>Belum Sertifikasi</v>
          </cell>
          <cell r="BB7310" t="str">
            <v>Belum</v>
          </cell>
        </row>
        <row r="7311">
          <cell r="N7311" t="str">
            <v>NON PNS</v>
          </cell>
          <cell r="R7311" t="str">
            <v>SMA</v>
          </cell>
          <cell r="X7311" t="str">
            <v>P</v>
          </cell>
          <cell r="AC7311" t="str">
            <v>Guru</v>
          </cell>
          <cell r="AD7311" t="str">
            <v>TPA</v>
          </cell>
          <cell r="AE7311" t="str">
            <v>LOWOK WARU</v>
          </cell>
          <cell r="AN7311" t="str">
            <v>Belum Sertifikasi</v>
          </cell>
          <cell r="BB7311" t="str">
            <v>Belum</v>
          </cell>
        </row>
        <row r="7312">
          <cell r="N7312" t="str">
            <v>NON PNS</v>
          </cell>
          <cell r="R7312" t="str">
            <v>SMA</v>
          </cell>
          <cell r="X7312" t="str">
            <v>P</v>
          </cell>
          <cell r="AC7312" t="str">
            <v>Guru</v>
          </cell>
          <cell r="AD7312" t="str">
            <v>TPA</v>
          </cell>
          <cell r="AE7312" t="str">
            <v>LOWOK WARU</v>
          </cell>
          <cell r="AN7312" t="str">
            <v>Belum Sertifikasi</v>
          </cell>
          <cell r="BB7312" t="str">
            <v>Belum</v>
          </cell>
        </row>
        <row r="7313">
          <cell r="N7313" t="str">
            <v>NON PNS</v>
          </cell>
          <cell r="R7313" t="str">
            <v>SMA</v>
          </cell>
          <cell r="X7313" t="str">
            <v>P</v>
          </cell>
          <cell r="AC7313" t="str">
            <v>Guru</v>
          </cell>
          <cell r="AD7313" t="str">
            <v>TPA</v>
          </cell>
          <cell r="AE7313" t="str">
            <v>LOWOK WARU</v>
          </cell>
          <cell r="AN7313" t="str">
            <v>Belum Sertifikasi</v>
          </cell>
          <cell r="BB7313" t="str">
            <v>Belum</v>
          </cell>
        </row>
        <row r="7314">
          <cell r="N7314" t="str">
            <v>NON PNS</v>
          </cell>
          <cell r="R7314" t="str">
            <v>SMA</v>
          </cell>
          <cell r="X7314" t="str">
            <v>P</v>
          </cell>
          <cell r="AC7314" t="str">
            <v>Kepala Sekolah</v>
          </cell>
          <cell r="AD7314" t="str">
            <v>TPA</v>
          </cell>
          <cell r="AE7314" t="str">
            <v>LOWOK WARU</v>
          </cell>
          <cell r="AN7314" t="str">
            <v>Belum Sertifikasi</v>
          </cell>
          <cell r="BB7314" t="str">
            <v>Belum</v>
          </cell>
        </row>
        <row r="7315">
          <cell r="N7315" t="str">
            <v>NON PNS</v>
          </cell>
          <cell r="R7315" t="str">
            <v>SMA</v>
          </cell>
          <cell r="X7315" t="str">
            <v>P</v>
          </cell>
          <cell r="AC7315" t="str">
            <v>Guru</v>
          </cell>
          <cell r="AD7315" t="str">
            <v>TPA</v>
          </cell>
          <cell r="AE7315" t="str">
            <v>LOWOK WARU</v>
          </cell>
          <cell r="AN7315" t="str">
            <v>Belum Sertifikasi</v>
          </cell>
          <cell r="BB7315" t="str">
            <v>Belum</v>
          </cell>
        </row>
        <row r="7316">
          <cell r="N7316" t="str">
            <v>NON PNS</v>
          </cell>
          <cell r="R7316" t="str">
            <v>SMP</v>
          </cell>
          <cell r="X7316" t="str">
            <v>P</v>
          </cell>
          <cell r="AC7316" t="str">
            <v>Guru</v>
          </cell>
          <cell r="AD7316" t="str">
            <v>TPA</v>
          </cell>
          <cell r="AE7316" t="str">
            <v>LOWOK WARU</v>
          </cell>
          <cell r="AN7316" t="str">
            <v>Belum Sertifikasi</v>
          </cell>
          <cell r="BB7316" t="str">
            <v>Belum</v>
          </cell>
        </row>
        <row r="7317">
          <cell r="N7317" t="str">
            <v>NON PNS</v>
          </cell>
          <cell r="R7317" t="str">
            <v>SMA</v>
          </cell>
          <cell r="X7317" t="str">
            <v>P</v>
          </cell>
          <cell r="AC7317" t="str">
            <v>Guru</v>
          </cell>
          <cell r="AD7317" t="str">
            <v>TPA</v>
          </cell>
          <cell r="AE7317" t="str">
            <v>LOWOK WARU</v>
          </cell>
          <cell r="AN7317" t="str">
            <v>Belum Sertifikasi</v>
          </cell>
          <cell r="BB7317" t="str">
            <v>Belum</v>
          </cell>
        </row>
        <row r="7318">
          <cell r="N7318" t="str">
            <v>NON PNS</v>
          </cell>
          <cell r="R7318" t="str">
            <v>SMA</v>
          </cell>
          <cell r="X7318" t="str">
            <v>P</v>
          </cell>
          <cell r="AC7318" t="str">
            <v>Guru</v>
          </cell>
          <cell r="AD7318" t="str">
            <v>TPA</v>
          </cell>
          <cell r="AE7318" t="str">
            <v>LOWOK WARU</v>
          </cell>
          <cell r="AN7318" t="str">
            <v>Belum Sertifikasi</v>
          </cell>
          <cell r="BB7318" t="str">
            <v>Belum</v>
          </cell>
        </row>
        <row r="7319">
          <cell r="N7319" t="str">
            <v>NON PNS</v>
          </cell>
          <cell r="R7319" t="str">
            <v>SMA</v>
          </cell>
          <cell r="X7319" t="str">
            <v>P</v>
          </cell>
          <cell r="AC7319" t="str">
            <v>Guru</v>
          </cell>
          <cell r="AD7319" t="str">
            <v>TPA</v>
          </cell>
          <cell r="AE7319" t="str">
            <v>LOWOK WARU</v>
          </cell>
          <cell r="AN7319" t="str">
            <v>Belum Sertifikasi</v>
          </cell>
          <cell r="BB7319" t="str">
            <v>Belum</v>
          </cell>
        </row>
        <row r="7320">
          <cell r="N7320" t="str">
            <v>NON PNS</v>
          </cell>
          <cell r="R7320" t="str">
            <v>S1</v>
          </cell>
          <cell r="X7320" t="str">
            <v>P</v>
          </cell>
          <cell r="AC7320" t="str">
            <v>Guru</v>
          </cell>
          <cell r="AD7320" t="str">
            <v>TPA</v>
          </cell>
          <cell r="AE7320" t="str">
            <v>LOWOK WARU</v>
          </cell>
          <cell r="AN7320" t="str">
            <v>Belum Sertifikasi</v>
          </cell>
          <cell r="BB7320" t="str">
            <v>Belum</v>
          </cell>
        </row>
        <row r="7321">
          <cell r="N7321" t="str">
            <v>NON PNS</v>
          </cell>
          <cell r="R7321" t="str">
            <v>SMA</v>
          </cell>
          <cell r="X7321" t="str">
            <v>P</v>
          </cell>
          <cell r="AC7321" t="str">
            <v>Guru</v>
          </cell>
          <cell r="AD7321" t="str">
            <v>TPA</v>
          </cell>
          <cell r="AE7321" t="str">
            <v>BLIMBING</v>
          </cell>
          <cell r="AN7321" t="str">
            <v>Belum Sertifikasi</v>
          </cell>
          <cell r="BB7321" t="str">
            <v>Belum</v>
          </cell>
        </row>
        <row r="7322">
          <cell r="N7322" t="str">
            <v>NON PNS</v>
          </cell>
          <cell r="R7322" t="str">
            <v>S1</v>
          </cell>
          <cell r="X7322" t="str">
            <v>P</v>
          </cell>
          <cell r="AC7322" t="str">
            <v>Guru</v>
          </cell>
          <cell r="AD7322" t="str">
            <v>TPA</v>
          </cell>
          <cell r="AE7322" t="str">
            <v>KLOJEN</v>
          </cell>
          <cell r="AN7322" t="str">
            <v>Belum Sertifikasi</v>
          </cell>
          <cell r="BB7322" t="str">
            <v>Belum</v>
          </cell>
        </row>
        <row r="7323">
          <cell r="N7323" t="str">
            <v>NON PNS</v>
          </cell>
          <cell r="R7323" t="str">
            <v>S1</v>
          </cell>
          <cell r="X7323" t="str">
            <v>P</v>
          </cell>
          <cell r="AC7323" t="str">
            <v>Kepala Sekolah</v>
          </cell>
          <cell r="AD7323" t="str">
            <v>TPA</v>
          </cell>
          <cell r="AE7323" t="str">
            <v>KLOJEN</v>
          </cell>
          <cell r="AN7323" t="str">
            <v>Belum Sertifikasi</v>
          </cell>
          <cell r="BB7323" t="str">
            <v>Belum</v>
          </cell>
        </row>
        <row r="7324">
          <cell r="N7324" t="str">
            <v>NON PNS</v>
          </cell>
          <cell r="R7324" t="str">
            <v>S1</v>
          </cell>
          <cell r="X7324" t="str">
            <v>P</v>
          </cell>
          <cell r="AC7324" t="str">
            <v>Guru</v>
          </cell>
          <cell r="AD7324" t="str">
            <v>TPA</v>
          </cell>
          <cell r="AE7324" t="str">
            <v>KLOJEN</v>
          </cell>
          <cell r="AN7324" t="str">
            <v>Belum Sertifikasi</v>
          </cell>
          <cell r="BB7324" t="str">
            <v>Belum</v>
          </cell>
        </row>
        <row r="7325">
          <cell r="N7325" t="str">
            <v>NON PNS</v>
          </cell>
          <cell r="R7325" t="str">
            <v>SMA</v>
          </cell>
          <cell r="X7325" t="str">
            <v>P</v>
          </cell>
          <cell r="AC7325" t="str">
            <v>Guru</v>
          </cell>
          <cell r="AD7325" t="str">
            <v>TPA</v>
          </cell>
          <cell r="AE7325" t="str">
            <v>LOWOK WARU</v>
          </cell>
          <cell r="AN7325" t="str">
            <v>Belum Sertifikasi</v>
          </cell>
          <cell r="BB7325" t="str">
            <v>Belum</v>
          </cell>
        </row>
        <row r="7326">
          <cell r="N7326" t="str">
            <v>NON PNS</v>
          </cell>
          <cell r="R7326" t="str">
            <v>S1</v>
          </cell>
          <cell r="X7326" t="str">
            <v>P</v>
          </cell>
          <cell r="AC7326" t="str">
            <v>Guru</v>
          </cell>
          <cell r="AD7326" t="str">
            <v>TPA</v>
          </cell>
          <cell r="AE7326" t="str">
            <v>KLOJEN</v>
          </cell>
          <cell r="AN7326" t="str">
            <v>Belum Sertifikasi</v>
          </cell>
          <cell r="BB7326" t="str">
            <v>Belum</v>
          </cell>
        </row>
        <row r="7327">
          <cell r="N7327" t="str">
            <v>NON PNS</v>
          </cell>
          <cell r="R7327" t="str">
            <v>S1</v>
          </cell>
          <cell r="X7327" t="str">
            <v>P</v>
          </cell>
          <cell r="AC7327" t="str">
            <v>Kepala Sekolah</v>
          </cell>
          <cell r="AD7327" t="str">
            <v>SPK TK</v>
          </cell>
          <cell r="AE7327" t="str">
            <v>SUKUN</v>
          </cell>
          <cell r="AN7327" t="str">
            <v>Belum Sertifikasi</v>
          </cell>
          <cell r="BB7327" t="str">
            <v>Belum</v>
          </cell>
        </row>
        <row r="7328">
          <cell r="N7328" t="str">
            <v>NON PNS</v>
          </cell>
          <cell r="R7328" t="str">
            <v>S2</v>
          </cell>
          <cell r="X7328" t="str">
            <v>L</v>
          </cell>
          <cell r="AC7328" t="str">
            <v>Guru</v>
          </cell>
          <cell r="AD7328" t="str">
            <v>SPK TK</v>
          </cell>
          <cell r="AE7328" t="str">
            <v>SUKUN</v>
          </cell>
          <cell r="AN7328" t="str">
            <v>Belum Sertifikasi</v>
          </cell>
          <cell r="BB7328" t="str">
            <v>Belum</v>
          </cell>
        </row>
        <row r="7329">
          <cell r="N7329" t="str">
            <v>NON PNS</v>
          </cell>
          <cell r="R7329" t="str">
            <v>SMA</v>
          </cell>
          <cell r="X7329" t="str">
            <v>P</v>
          </cell>
          <cell r="AC7329" t="str">
            <v>Guru</v>
          </cell>
          <cell r="AD7329" t="str">
            <v>SPK TK</v>
          </cell>
          <cell r="AE7329" t="str">
            <v>SUKUN</v>
          </cell>
          <cell r="AN7329" t="str">
            <v>Belum Sertifikasi</v>
          </cell>
          <cell r="BB7329" t="str">
            <v>Belum</v>
          </cell>
        </row>
        <row r="7330">
          <cell r="N7330" t="str">
            <v>PNS</v>
          </cell>
          <cell r="R7330" t="str">
            <v>S1</v>
          </cell>
          <cell r="X7330" t="str">
            <v>P</v>
          </cell>
          <cell r="AC7330" t="str">
            <v>Guru</v>
          </cell>
          <cell r="AD7330" t="str">
            <v>SD</v>
          </cell>
          <cell r="AE7330" t="str">
            <v>BLIMBING</v>
          </cell>
          <cell r="AN7330" t="str">
            <v>Lulus Sertifikasi</v>
          </cell>
          <cell r="BB7330" t="str">
            <v>Belum</v>
          </cell>
        </row>
        <row r="7331">
          <cell r="N7331" t="str">
            <v>PNS</v>
          </cell>
          <cell r="R7331" t="str">
            <v>S2</v>
          </cell>
          <cell r="X7331" t="str">
            <v>P</v>
          </cell>
          <cell r="AC7331" t="str">
            <v>Guru</v>
          </cell>
          <cell r="AD7331" t="str">
            <v>SD</v>
          </cell>
          <cell r="AE7331" t="str">
            <v>BLIMBING</v>
          </cell>
          <cell r="AN7331" t="str">
            <v>Lulus Sertifikasi</v>
          </cell>
          <cell r="BB7331" t="str">
            <v>Belum</v>
          </cell>
        </row>
        <row r="7332">
          <cell r="N7332" t="str">
            <v>PNS</v>
          </cell>
          <cell r="R7332" t="str">
            <v>S1</v>
          </cell>
          <cell r="X7332" t="str">
            <v>P</v>
          </cell>
          <cell r="AC7332" t="str">
            <v>Guru</v>
          </cell>
          <cell r="AD7332" t="str">
            <v>SD</v>
          </cell>
          <cell r="AE7332" t="str">
            <v>BLIMBING</v>
          </cell>
          <cell r="AN7332" t="str">
            <v>Lulus Sertifikasi</v>
          </cell>
          <cell r="BB7332" t="str">
            <v>Lulus</v>
          </cell>
        </row>
        <row r="7333">
          <cell r="N7333" t="str">
            <v>PNS</v>
          </cell>
          <cell r="R7333" t="str">
            <v>S2</v>
          </cell>
          <cell r="X7333" t="str">
            <v>P</v>
          </cell>
          <cell r="AC7333" t="str">
            <v>Guru</v>
          </cell>
          <cell r="AD7333" t="str">
            <v>SD</v>
          </cell>
          <cell r="AE7333" t="str">
            <v>BLIMBING</v>
          </cell>
          <cell r="AN7333" t="str">
            <v>Lulus Sertifikasi</v>
          </cell>
          <cell r="BB7333" t="str">
            <v>Belum</v>
          </cell>
        </row>
        <row r="7334">
          <cell r="N7334" t="str">
            <v>PNS</v>
          </cell>
          <cell r="R7334" t="str">
            <v>S1</v>
          </cell>
          <cell r="X7334" t="str">
            <v>P</v>
          </cell>
          <cell r="AC7334" t="str">
            <v>Guru</v>
          </cell>
          <cell r="AD7334" t="str">
            <v>SD</v>
          </cell>
          <cell r="AE7334" t="str">
            <v>BLIMBING</v>
          </cell>
          <cell r="AN7334" t="str">
            <v>Lulus Sertifikasi</v>
          </cell>
          <cell r="BB7334" t="str">
            <v>Belum</v>
          </cell>
        </row>
        <row r="7335">
          <cell r="N7335" t="str">
            <v>PNS</v>
          </cell>
          <cell r="R7335" t="str">
            <v>S2</v>
          </cell>
          <cell r="X7335" t="str">
            <v>L</v>
          </cell>
          <cell r="AC7335" t="str">
            <v>Guru</v>
          </cell>
          <cell r="AD7335" t="str">
            <v>SD</v>
          </cell>
          <cell r="AE7335" t="str">
            <v>BLIMBING</v>
          </cell>
          <cell r="AN7335" t="str">
            <v>Lulus Sertifikasi</v>
          </cell>
          <cell r="BB7335" t="str">
            <v>Belum</v>
          </cell>
        </row>
        <row r="7336">
          <cell r="N7336" t="str">
            <v>PNS</v>
          </cell>
          <cell r="R7336" t="str">
            <v>S2</v>
          </cell>
          <cell r="X7336" t="str">
            <v>P</v>
          </cell>
          <cell r="AC7336" t="str">
            <v>Kepala Sekolah</v>
          </cell>
          <cell r="AD7336" t="str">
            <v>SD</v>
          </cell>
          <cell r="AE7336" t="str">
            <v>BLIMBING</v>
          </cell>
          <cell r="AN7336" t="str">
            <v>Lulus Sertifikasi</v>
          </cell>
          <cell r="BB7336" t="str">
            <v>Belum</v>
          </cell>
        </row>
        <row r="7337">
          <cell r="N7337" t="str">
            <v>PNS</v>
          </cell>
          <cell r="R7337" t="str">
            <v>S1</v>
          </cell>
          <cell r="X7337" t="str">
            <v>P</v>
          </cell>
          <cell r="AC7337" t="str">
            <v>Guru</v>
          </cell>
          <cell r="AD7337" t="str">
            <v>SD</v>
          </cell>
          <cell r="AE7337" t="str">
            <v>BLIMBING</v>
          </cell>
          <cell r="AN7337" t="str">
            <v>Belum Sertifikasi</v>
          </cell>
          <cell r="BB7337" t="str">
            <v>Belum</v>
          </cell>
        </row>
        <row r="7338">
          <cell r="N7338" t="str">
            <v>PNS</v>
          </cell>
          <cell r="R7338" t="str">
            <v>S1</v>
          </cell>
          <cell r="X7338" t="str">
            <v>P</v>
          </cell>
          <cell r="AC7338" t="str">
            <v>Guru</v>
          </cell>
          <cell r="AD7338" t="str">
            <v>SD</v>
          </cell>
          <cell r="AE7338" t="str">
            <v>BLIMBING</v>
          </cell>
          <cell r="AN7338" t="str">
            <v>Lulus Sertifikasi</v>
          </cell>
          <cell r="BB7338" t="str">
            <v>Belum</v>
          </cell>
        </row>
        <row r="7339">
          <cell r="N7339" t="str">
            <v>PNS</v>
          </cell>
          <cell r="R7339" t="str">
            <v>S1</v>
          </cell>
          <cell r="X7339" t="str">
            <v>L</v>
          </cell>
          <cell r="AC7339" t="str">
            <v>Kepala Sekolah</v>
          </cell>
          <cell r="AD7339" t="str">
            <v>SD</v>
          </cell>
          <cell r="AE7339" t="str">
            <v>BLIMBING</v>
          </cell>
          <cell r="AN7339" t="str">
            <v>Lulus Sertifikasi</v>
          </cell>
          <cell r="BB7339" t="str">
            <v>Belum</v>
          </cell>
        </row>
        <row r="7340">
          <cell r="N7340" t="str">
            <v>PNS</v>
          </cell>
          <cell r="R7340" t="str">
            <v>S1</v>
          </cell>
          <cell r="X7340" t="str">
            <v>P</v>
          </cell>
          <cell r="AC7340" t="str">
            <v>Guru</v>
          </cell>
          <cell r="AD7340" t="str">
            <v>SD</v>
          </cell>
          <cell r="AE7340" t="str">
            <v>BLIMBING</v>
          </cell>
          <cell r="AN7340" t="str">
            <v>Lulus Sertifikasi</v>
          </cell>
          <cell r="BB7340" t="str">
            <v>Belum</v>
          </cell>
        </row>
        <row r="7341">
          <cell r="N7341" t="str">
            <v>PNS</v>
          </cell>
          <cell r="R7341" t="str">
            <v>S1</v>
          </cell>
          <cell r="X7341" t="str">
            <v>L</v>
          </cell>
          <cell r="AC7341" t="str">
            <v>Guru</v>
          </cell>
          <cell r="AD7341" t="str">
            <v>SD</v>
          </cell>
          <cell r="AE7341" t="str">
            <v>BLIMBING</v>
          </cell>
          <cell r="AN7341" t="str">
            <v>Lulus Sertifikasi</v>
          </cell>
          <cell r="BB7341" t="str">
            <v>Belum</v>
          </cell>
        </row>
        <row r="7342">
          <cell r="N7342" t="str">
            <v>PNS</v>
          </cell>
          <cell r="R7342" t="str">
            <v>S2</v>
          </cell>
          <cell r="X7342" t="str">
            <v>P</v>
          </cell>
          <cell r="AC7342" t="str">
            <v>Guru</v>
          </cell>
          <cell r="AD7342" t="str">
            <v>SD</v>
          </cell>
          <cell r="AE7342" t="str">
            <v>BLIMBING</v>
          </cell>
          <cell r="AN7342" t="str">
            <v>Lulus Sertifikasi</v>
          </cell>
          <cell r="BB7342" t="str">
            <v>Belum</v>
          </cell>
        </row>
        <row r="7343">
          <cell r="N7343" t="str">
            <v>PNS</v>
          </cell>
          <cell r="R7343" t="str">
            <v>S1</v>
          </cell>
          <cell r="X7343" t="str">
            <v>L</v>
          </cell>
          <cell r="AC7343" t="str">
            <v>Guru</v>
          </cell>
          <cell r="AD7343" t="str">
            <v>SD</v>
          </cell>
          <cell r="AE7343" t="str">
            <v>BLIMBING</v>
          </cell>
          <cell r="AN7343" t="str">
            <v>Lulus Sertifikasi</v>
          </cell>
          <cell r="BB7343" t="str">
            <v>Belum</v>
          </cell>
        </row>
        <row r="7344">
          <cell r="N7344" t="str">
            <v>PNS</v>
          </cell>
          <cell r="R7344" t="str">
            <v>S2</v>
          </cell>
          <cell r="X7344" t="str">
            <v>L</v>
          </cell>
          <cell r="AC7344" t="str">
            <v>Kepala Sekolah</v>
          </cell>
          <cell r="AD7344" t="str">
            <v>SD</v>
          </cell>
          <cell r="AE7344" t="str">
            <v>BLIMBING</v>
          </cell>
          <cell r="AN7344" t="str">
            <v>Lulus Sertifikasi</v>
          </cell>
          <cell r="BB7344" t="str">
            <v>Belum</v>
          </cell>
        </row>
        <row r="7345">
          <cell r="N7345" t="str">
            <v>PNS</v>
          </cell>
          <cell r="R7345" t="str">
            <v>S1</v>
          </cell>
          <cell r="X7345" t="str">
            <v>P</v>
          </cell>
          <cell r="AC7345" t="str">
            <v>Guru</v>
          </cell>
          <cell r="AD7345" t="str">
            <v>SD</v>
          </cell>
          <cell r="AE7345" t="str">
            <v>BLIMBING</v>
          </cell>
          <cell r="AN7345" t="str">
            <v>Lulus Sertifikasi</v>
          </cell>
          <cell r="BB7345" t="str">
            <v>Belum</v>
          </cell>
        </row>
        <row r="7346">
          <cell r="N7346" t="str">
            <v>PNS</v>
          </cell>
          <cell r="R7346" t="str">
            <v>S1</v>
          </cell>
          <cell r="X7346" t="str">
            <v>P</v>
          </cell>
          <cell r="AC7346" t="str">
            <v>Guru</v>
          </cell>
          <cell r="AD7346" t="str">
            <v>SD</v>
          </cell>
          <cell r="AE7346" t="str">
            <v>BLIMBING</v>
          </cell>
          <cell r="AN7346" t="str">
            <v>Lulus Sertifikasi</v>
          </cell>
          <cell r="BB7346" t="str">
            <v>Belum</v>
          </cell>
        </row>
        <row r="7347">
          <cell r="N7347" t="str">
            <v>PNS</v>
          </cell>
          <cell r="R7347" t="str">
            <v>S1</v>
          </cell>
          <cell r="X7347" t="str">
            <v>P</v>
          </cell>
          <cell r="AC7347" t="str">
            <v>Guru</v>
          </cell>
          <cell r="AD7347" t="str">
            <v>SD</v>
          </cell>
          <cell r="AE7347" t="str">
            <v>KEDUNG KANDANG</v>
          </cell>
          <cell r="AN7347" t="str">
            <v>Lulus Sertifikasi</v>
          </cell>
          <cell r="BB7347" t="str">
            <v>Lulus</v>
          </cell>
        </row>
        <row r="7348">
          <cell r="N7348" t="str">
            <v>PNS</v>
          </cell>
          <cell r="R7348" t="str">
            <v>S1</v>
          </cell>
          <cell r="X7348" t="str">
            <v>P</v>
          </cell>
          <cell r="AC7348" t="str">
            <v>Guru</v>
          </cell>
          <cell r="AD7348" t="str">
            <v>SD</v>
          </cell>
          <cell r="AE7348" t="str">
            <v>KEDUNG KANDANG</v>
          </cell>
          <cell r="AN7348" t="str">
            <v>Belum Sertifikasi</v>
          </cell>
          <cell r="BB7348" t="str">
            <v>Belum</v>
          </cell>
        </row>
        <row r="7349">
          <cell r="N7349" t="str">
            <v>PNS</v>
          </cell>
          <cell r="R7349" t="str">
            <v>S2</v>
          </cell>
          <cell r="X7349" t="str">
            <v>L</v>
          </cell>
          <cell r="AC7349" t="str">
            <v>Kepala Sekolah</v>
          </cell>
          <cell r="AD7349" t="str">
            <v>SD</v>
          </cell>
          <cell r="AE7349" t="str">
            <v>KEDUNG KANDANG</v>
          </cell>
          <cell r="AN7349" t="str">
            <v>Lulus Sertifikasi</v>
          </cell>
          <cell r="BB7349" t="str">
            <v>Belum</v>
          </cell>
        </row>
        <row r="7350">
          <cell r="N7350" t="str">
            <v>PNS</v>
          </cell>
          <cell r="R7350" t="str">
            <v>S1</v>
          </cell>
          <cell r="X7350" t="str">
            <v>L</v>
          </cell>
          <cell r="AC7350" t="str">
            <v>Guru</v>
          </cell>
          <cell r="AD7350" t="str">
            <v>SD</v>
          </cell>
          <cell r="AE7350" t="str">
            <v>KEDUNG KANDANG</v>
          </cell>
          <cell r="AN7350" t="str">
            <v>Lulus Sertifikasi</v>
          </cell>
          <cell r="BB7350" t="str">
            <v>Belum</v>
          </cell>
        </row>
        <row r="7351">
          <cell r="N7351" t="str">
            <v>PNS</v>
          </cell>
          <cell r="R7351" t="str">
            <v>S1</v>
          </cell>
          <cell r="X7351" t="str">
            <v>P</v>
          </cell>
          <cell r="AC7351" t="str">
            <v>Guru</v>
          </cell>
          <cell r="AD7351" t="str">
            <v>SD</v>
          </cell>
          <cell r="AE7351" t="str">
            <v>KEDUNG KANDANG</v>
          </cell>
          <cell r="AN7351" t="str">
            <v>Lulus Sertifikasi</v>
          </cell>
          <cell r="BB7351" t="str">
            <v>Belum</v>
          </cell>
        </row>
        <row r="7352">
          <cell r="N7352" t="str">
            <v>PNS</v>
          </cell>
          <cell r="R7352" t="str">
            <v>S1</v>
          </cell>
          <cell r="X7352" t="str">
            <v>L</v>
          </cell>
          <cell r="AC7352" t="str">
            <v>Guru</v>
          </cell>
          <cell r="AD7352" t="str">
            <v>SD</v>
          </cell>
          <cell r="AE7352" t="str">
            <v>KEDUNG KANDANG</v>
          </cell>
          <cell r="AN7352" t="str">
            <v>Lulus Sertifikasi</v>
          </cell>
          <cell r="BB7352" t="str">
            <v>Belum</v>
          </cell>
        </row>
        <row r="7353">
          <cell r="N7353" t="str">
            <v>PNS</v>
          </cell>
          <cell r="R7353" t="str">
            <v>S1</v>
          </cell>
          <cell r="X7353" t="str">
            <v>P</v>
          </cell>
          <cell r="AC7353" t="str">
            <v>Guru</v>
          </cell>
          <cell r="AD7353" t="str">
            <v>SD</v>
          </cell>
          <cell r="AE7353" t="str">
            <v>KEDUNG KANDANG</v>
          </cell>
          <cell r="AN7353" t="str">
            <v>Lulus Sertifikasi</v>
          </cell>
          <cell r="BB7353" t="str">
            <v>Belum</v>
          </cell>
        </row>
        <row r="7354">
          <cell r="N7354" t="str">
            <v>PNS</v>
          </cell>
          <cell r="R7354" t="str">
            <v>S1</v>
          </cell>
          <cell r="X7354" t="str">
            <v>P</v>
          </cell>
          <cell r="AC7354" t="str">
            <v>Guru</v>
          </cell>
          <cell r="AD7354" t="str">
            <v>SD</v>
          </cell>
          <cell r="AE7354" t="str">
            <v>KEDUNG KANDANG</v>
          </cell>
          <cell r="AN7354" t="str">
            <v>Lulus Sertifikasi</v>
          </cell>
          <cell r="BB7354" t="str">
            <v>Belum</v>
          </cell>
        </row>
        <row r="7355">
          <cell r="N7355" t="str">
            <v>PNS</v>
          </cell>
          <cell r="R7355" t="str">
            <v>S1</v>
          </cell>
          <cell r="X7355" t="str">
            <v>P</v>
          </cell>
          <cell r="AC7355" t="str">
            <v>Tenaga Administrasi Sekolah</v>
          </cell>
          <cell r="AD7355" t="str">
            <v>SD</v>
          </cell>
          <cell r="AE7355" t="str">
            <v>KEDUNG KANDANG</v>
          </cell>
          <cell r="AN7355" t="str">
            <v>Lulus Sertifikasi</v>
          </cell>
          <cell r="BB7355" t="str">
            <v>Belum</v>
          </cell>
        </row>
        <row r="7356">
          <cell r="N7356" t="str">
            <v>PNS</v>
          </cell>
          <cell r="R7356" t="str">
            <v>S1</v>
          </cell>
          <cell r="X7356" t="str">
            <v>P</v>
          </cell>
          <cell r="AC7356" t="str">
            <v>Guru</v>
          </cell>
          <cell r="AD7356" t="str">
            <v>SD</v>
          </cell>
          <cell r="AE7356" t="str">
            <v>KEDUNG KANDANG</v>
          </cell>
          <cell r="AN7356" t="str">
            <v>Lulus Sertifikasi</v>
          </cell>
          <cell r="BB7356" t="str">
            <v>Belum</v>
          </cell>
        </row>
        <row r="7357">
          <cell r="N7357" t="str">
            <v>PNS</v>
          </cell>
          <cell r="R7357" t="str">
            <v>S1</v>
          </cell>
          <cell r="X7357" t="str">
            <v>P</v>
          </cell>
          <cell r="AC7357" t="str">
            <v>Guru</v>
          </cell>
          <cell r="AD7357" t="str">
            <v>SD</v>
          </cell>
          <cell r="AE7357" t="str">
            <v>KEDUNG KANDANG</v>
          </cell>
          <cell r="AN7357" t="str">
            <v>Lulus Sertifikasi</v>
          </cell>
          <cell r="BB7357" t="str">
            <v>Belum</v>
          </cell>
        </row>
        <row r="7358">
          <cell r="N7358" t="str">
            <v>PNS</v>
          </cell>
          <cell r="R7358" t="str">
            <v>S2</v>
          </cell>
          <cell r="X7358" t="str">
            <v>P</v>
          </cell>
          <cell r="AC7358" t="str">
            <v>Kepala Sekolah</v>
          </cell>
          <cell r="AD7358" t="str">
            <v>SD</v>
          </cell>
          <cell r="AE7358" t="str">
            <v>KEDUNG KANDANG</v>
          </cell>
          <cell r="AN7358" t="str">
            <v>Lulus Sertifikasi</v>
          </cell>
          <cell r="BB7358" t="str">
            <v>Belum</v>
          </cell>
        </row>
        <row r="7359">
          <cell r="N7359" t="str">
            <v>PNS</v>
          </cell>
          <cell r="R7359" t="str">
            <v>S1</v>
          </cell>
          <cell r="X7359" t="str">
            <v>L</v>
          </cell>
          <cell r="AC7359" t="str">
            <v>Guru</v>
          </cell>
          <cell r="AD7359" t="str">
            <v>SD</v>
          </cell>
          <cell r="AE7359" t="str">
            <v>KEDUNG KANDANG</v>
          </cell>
          <cell r="AN7359" t="str">
            <v>Lulus Sertifikasi</v>
          </cell>
          <cell r="BB7359" t="str">
            <v>Belum</v>
          </cell>
        </row>
        <row r="7360">
          <cell r="N7360" t="str">
            <v>PNS</v>
          </cell>
          <cell r="R7360" t="str">
            <v>S1</v>
          </cell>
          <cell r="X7360" t="str">
            <v>P</v>
          </cell>
          <cell r="AC7360" t="str">
            <v>Guru</v>
          </cell>
          <cell r="AD7360" t="str">
            <v>SD</v>
          </cell>
          <cell r="AE7360" t="str">
            <v>KEDUNG KANDANG</v>
          </cell>
          <cell r="AN7360" t="str">
            <v>Lulus Sertifikasi</v>
          </cell>
          <cell r="BB7360" t="str">
            <v>Belum</v>
          </cell>
        </row>
        <row r="7361">
          <cell r="N7361" t="str">
            <v>PNS</v>
          </cell>
          <cell r="R7361" t="str">
            <v>S1</v>
          </cell>
          <cell r="X7361" t="str">
            <v>P</v>
          </cell>
          <cell r="AC7361" t="str">
            <v>Guru</v>
          </cell>
          <cell r="AD7361" t="str">
            <v>SD</v>
          </cell>
          <cell r="AE7361" t="str">
            <v>KEDUNG KANDANG</v>
          </cell>
          <cell r="AN7361" t="str">
            <v>Lulus Sertifikasi</v>
          </cell>
          <cell r="BB7361" t="str">
            <v>Belum</v>
          </cell>
        </row>
        <row r="7362">
          <cell r="N7362" t="str">
            <v>PNS</v>
          </cell>
          <cell r="R7362" t="str">
            <v>S1</v>
          </cell>
          <cell r="X7362" t="str">
            <v>P</v>
          </cell>
          <cell r="AC7362" t="str">
            <v>Guru</v>
          </cell>
          <cell r="AD7362" t="str">
            <v>SD</v>
          </cell>
          <cell r="AE7362" t="str">
            <v>KEDUNG KANDANG</v>
          </cell>
          <cell r="AN7362" t="str">
            <v>Lulus Sertifikasi</v>
          </cell>
          <cell r="BB7362" t="str">
            <v>Belum</v>
          </cell>
        </row>
        <row r="7363">
          <cell r="N7363" t="str">
            <v>PNS</v>
          </cell>
          <cell r="R7363" t="str">
            <v>S1</v>
          </cell>
          <cell r="X7363" t="str">
            <v>P</v>
          </cell>
          <cell r="AC7363" t="str">
            <v>Guru</v>
          </cell>
          <cell r="AD7363" t="str">
            <v>SD</v>
          </cell>
          <cell r="AE7363" t="str">
            <v>SUKUN</v>
          </cell>
          <cell r="AN7363" t="str">
            <v>Belum Sertifikasi</v>
          </cell>
          <cell r="BB7363" t="str">
            <v>Belum</v>
          </cell>
        </row>
        <row r="7364">
          <cell r="N7364" t="str">
            <v>PNS</v>
          </cell>
          <cell r="R7364" t="str">
            <v>S2</v>
          </cell>
          <cell r="X7364" t="str">
            <v>P</v>
          </cell>
          <cell r="AC7364" t="str">
            <v>Guru</v>
          </cell>
          <cell r="AD7364" t="str">
            <v>SD</v>
          </cell>
          <cell r="AE7364" t="str">
            <v>SUKUN</v>
          </cell>
          <cell r="AN7364" t="str">
            <v>Lulus Sertifikasi</v>
          </cell>
          <cell r="BB7364" t="str">
            <v>Lulus</v>
          </cell>
        </row>
        <row r="7365">
          <cell r="N7365" t="str">
            <v>PNS</v>
          </cell>
          <cell r="R7365" t="str">
            <v>S1</v>
          </cell>
          <cell r="X7365" t="str">
            <v>P</v>
          </cell>
          <cell r="AC7365" t="str">
            <v>Guru</v>
          </cell>
          <cell r="AD7365" t="str">
            <v>SD</v>
          </cell>
          <cell r="AE7365" t="str">
            <v>SUKUN</v>
          </cell>
          <cell r="AN7365" t="str">
            <v>Lulus Sertifikasi</v>
          </cell>
          <cell r="BB7365" t="str">
            <v>Belum</v>
          </cell>
        </row>
        <row r="7366">
          <cell r="N7366" t="str">
            <v>PNS</v>
          </cell>
          <cell r="R7366" t="str">
            <v>S1</v>
          </cell>
          <cell r="X7366" t="str">
            <v>P</v>
          </cell>
          <cell r="AC7366" t="str">
            <v>Guru</v>
          </cell>
          <cell r="AD7366" t="str">
            <v>SD</v>
          </cell>
          <cell r="AE7366" t="str">
            <v>SUKUN</v>
          </cell>
          <cell r="AN7366" t="str">
            <v>Lulus Sertifikasi</v>
          </cell>
          <cell r="BB7366" t="str">
            <v>Belum</v>
          </cell>
        </row>
        <row r="7367">
          <cell r="N7367" t="str">
            <v>PNS</v>
          </cell>
          <cell r="R7367" t="str">
            <v>S1</v>
          </cell>
          <cell r="X7367" t="str">
            <v>L</v>
          </cell>
          <cell r="AC7367" t="str">
            <v>Guru</v>
          </cell>
          <cell r="AD7367" t="str">
            <v>SD</v>
          </cell>
          <cell r="AE7367" t="str">
            <v>SUKUN</v>
          </cell>
          <cell r="AN7367" t="str">
            <v>Lulus Sertifikasi</v>
          </cell>
          <cell r="BB7367" t="str">
            <v>Belum</v>
          </cell>
        </row>
        <row r="7368">
          <cell r="N7368" t="str">
            <v>PNS</v>
          </cell>
          <cell r="R7368" t="str">
            <v>S1</v>
          </cell>
          <cell r="X7368" t="str">
            <v>L</v>
          </cell>
          <cell r="AC7368" t="str">
            <v>Guru</v>
          </cell>
          <cell r="AD7368" t="str">
            <v>SD</v>
          </cell>
          <cell r="AE7368" t="str">
            <v>SUKUN</v>
          </cell>
          <cell r="AN7368" t="str">
            <v>Lulus Sertifikasi</v>
          </cell>
          <cell r="BB7368" t="str">
            <v>Belum</v>
          </cell>
        </row>
        <row r="7369">
          <cell r="N7369" t="str">
            <v>PNS</v>
          </cell>
          <cell r="R7369" t="str">
            <v>S2</v>
          </cell>
          <cell r="X7369" t="str">
            <v>P</v>
          </cell>
          <cell r="AC7369" t="str">
            <v>Guru</v>
          </cell>
          <cell r="AD7369" t="str">
            <v>SD</v>
          </cell>
          <cell r="AE7369" t="str">
            <v>SUKUN</v>
          </cell>
          <cell r="AN7369" t="str">
            <v>Lulus Sertifikasi</v>
          </cell>
          <cell r="BB7369" t="str">
            <v>Lulus</v>
          </cell>
        </row>
        <row r="7370">
          <cell r="N7370" t="str">
            <v>PNS</v>
          </cell>
          <cell r="R7370" t="str">
            <v>S1</v>
          </cell>
          <cell r="X7370" t="str">
            <v>P</v>
          </cell>
          <cell r="AC7370" t="str">
            <v>Guru</v>
          </cell>
          <cell r="AD7370" t="str">
            <v>SD</v>
          </cell>
          <cell r="AE7370" t="str">
            <v>SUKUN</v>
          </cell>
          <cell r="AN7370" t="str">
            <v>Lulus Sertifikasi</v>
          </cell>
          <cell r="BB7370" t="str">
            <v>Belum</v>
          </cell>
        </row>
        <row r="7371">
          <cell r="N7371" t="str">
            <v>PNS</v>
          </cell>
          <cell r="R7371" t="str">
            <v>SMP</v>
          </cell>
          <cell r="X7371" t="str">
            <v>L</v>
          </cell>
          <cell r="AC7371" t="str">
            <v>Penjaga Sekolah</v>
          </cell>
          <cell r="AD7371" t="str">
            <v>SD</v>
          </cell>
          <cell r="AE7371" t="str">
            <v>SUKUN</v>
          </cell>
          <cell r="AN7371" t="str">
            <v>Belum Sertifikasi</v>
          </cell>
          <cell r="BB7371" t="str">
            <v>Belum</v>
          </cell>
        </row>
        <row r="7372">
          <cell r="N7372" t="str">
            <v>PNS</v>
          </cell>
          <cell r="R7372" t="str">
            <v>S1</v>
          </cell>
          <cell r="X7372" t="str">
            <v>P</v>
          </cell>
          <cell r="AC7372" t="str">
            <v>Kepala Sekolah</v>
          </cell>
          <cell r="AD7372" t="str">
            <v>SD</v>
          </cell>
          <cell r="AE7372" t="str">
            <v>SUKUN</v>
          </cell>
          <cell r="AN7372" t="str">
            <v>Lulus Sertifikasi</v>
          </cell>
          <cell r="BB7372" t="str">
            <v>Belum</v>
          </cell>
        </row>
        <row r="7373">
          <cell r="N7373" t="str">
            <v>PNS</v>
          </cell>
          <cell r="R7373" t="str">
            <v>D2</v>
          </cell>
          <cell r="X7373" t="str">
            <v>L</v>
          </cell>
          <cell r="AC7373" t="str">
            <v>Guru</v>
          </cell>
          <cell r="AD7373" t="str">
            <v>SD</v>
          </cell>
          <cell r="AE7373" t="str">
            <v>SUKUN</v>
          </cell>
          <cell r="AN7373" t="str">
            <v>Belum Sertifikasi</v>
          </cell>
          <cell r="BB7373" t="str">
            <v>Belum</v>
          </cell>
        </row>
        <row r="7374">
          <cell r="N7374" t="str">
            <v>PNS</v>
          </cell>
          <cell r="R7374" t="str">
            <v>S1</v>
          </cell>
          <cell r="X7374" t="str">
            <v>L</v>
          </cell>
          <cell r="AC7374" t="str">
            <v>Guru</v>
          </cell>
          <cell r="AD7374" t="str">
            <v>SD</v>
          </cell>
          <cell r="AE7374" t="str">
            <v>SUKUN</v>
          </cell>
          <cell r="AN7374" t="str">
            <v>Lulus Sertifikasi</v>
          </cell>
          <cell r="BB7374" t="str">
            <v>Belum</v>
          </cell>
        </row>
        <row r="7375">
          <cell r="N7375" t="str">
            <v>PNS</v>
          </cell>
          <cell r="R7375" t="str">
            <v>SMA</v>
          </cell>
          <cell r="X7375" t="str">
            <v>L</v>
          </cell>
          <cell r="AC7375" t="str">
            <v>Guru</v>
          </cell>
          <cell r="AD7375" t="str">
            <v>SD</v>
          </cell>
          <cell r="AE7375" t="str">
            <v>SUKUN</v>
          </cell>
          <cell r="AN7375" t="str">
            <v>Belum Sertifikasi</v>
          </cell>
          <cell r="BB7375" t="str">
            <v>Belum</v>
          </cell>
        </row>
        <row r="7376">
          <cell r="N7376" t="str">
            <v>PNS</v>
          </cell>
          <cell r="R7376" t="str">
            <v>S1</v>
          </cell>
          <cell r="X7376" t="str">
            <v>P</v>
          </cell>
          <cell r="AC7376" t="str">
            <v>Guru</v>
          </cell>
          <cell r="AD7376" t="str">
            <v>SD</v>
          </cell>
          <cell r="AE7376" t="str">
            <v>SUKUN</v>
          </cell>
          <cell r="AN7376" t="str">
            <v>Belum Sertifikasi</v>
          </cell>
          <cell r="BB7376" t="str">
            <v>Belum</v>
          </cell>
        </row>
        <row r="7377">
          <cell r="N7377" t="str">
            <v>PNS</v>
          </cell>
          <cell r="R7377" t="str">
            <v>S1</v>
          </cell>
          <cell r="X7377" t="str">
            <v>P</v>
          </cell>
          <cell r="AC7377" t="str">
            <v>Guru</v>
          </cell>
          <cell r="AD7377" t="str">
            <v>SD</v>
          </cell>
          <cell r="AE7377" t="str">
            <v>SUKUN</v>
          </cell>
          <cell r="AN7377" t="str">
            <v>Lulus Sertifikasi</v>
          </cell>
          <cell r="BB7377" t="str">
            <v>Lulus</v>
          </cell>
        </row>
        <row r="7378">
          <cell r="N7378" t="str">
            <v>PNS</v>
          </cell>
          <cell r="R7378" t="str">
            <v>S1</v>
          </cell>
          <cell r="X7378" t="str">
            <v>L</v>
          </cell>
          <cell r="AC7378" t="str">
            <v>Guru</v>
          </cell>
          <cell r="AD7378" t="str">
            <v>SD</v>
          </cell>
          <cell r="AE7378" t="str">
            <v>SUKUN</v>
          </cell>
          <cell r="AN7378" t="str">
            <v>Lulus Sertifikasi</v>
          </cell>
          <cell r="BB7378" t="str">
            <v>Belum</v>
          </cell>
        </row>
        <row r="7379">
          <cell r="N7379" t="str">
            <v>PNS</v>
          </cell>
          <cell r="R7379" t="str">
            <v>S2</v>
          </cell>
          <cell r="X7379" t="str">
            <v>P</v>
          </cell>
          <cell r="AC7379" t="str">
            <v>Kepala Sekolah</v>
          </cell>
          <cell r="AD7379" t="str">
            <v>SD</v>
          </cell>
          <cell r="AE7379" t="str">
            <v>SUKUN</v>
          </cell>
          <cell r="AN7379" t="str">
            <v>Lulus Sertifikasi</v>
          </cell>
          <cell r="BB7379" t="str">
            <v>Belum</v>
          </cell>
        </row>
        <row r="7380">
          <cell r="N7380" t="str">
            <v>PNS</v>
          </cell>
          <cell r="R7380" t="str">
            <v>SMP</v>
          </cell>
          <cell r="X7380" t="str">
            <v>L</v>
          </cell>
          <cell r="AC7380" t="str">
            <v>Tenaga Administrasi Sekolah</v>
          </cell>
          <cell r="AD7380" t="str">
            <v>SD</v>
          </cell>
          <cell r="AE7380" t="str">
            <v>SUKUN</v>
          </cell>
          <cell r="AN7380" t="str">
            <v>Belum Sertifikasi</v>
          </cell>
          <cell r="BB7380" t="str">
            <v>Belum</v>
          </cell>
        </row>
        <row r="7381">
          <cell r="N7381" t="str">
            <v>PNS</v>
          </cell>
          <cell r="R7381" t="str">
            <v>S1</v>
          </cell>
          <cell r="X7381" t="str">
            <v>L</v>
          </cell>
          <cell r="AC7381" t="str">
            <v>Guru</v>
          </cell>
          <cell r="AD7381" t="str">
            <v>SD</v>
          </cell>
          <cell r="AE7381" t="str">
            <v>SUKUN</v>
          </cell>
          <cell r="AN7381" t="str">
            <v>Lulus Sertifikasi</v>
          </cell>
          <cell r="BB7381" t="str">
            <v>Belum</v>
          </cell>
        </row>
        <row r="7382">
          <cell r="N7382" t="str">
            <v>PNS</v>
          </cell>
          <cell r="R7382" t="str">
            <v>S1</v>
          </cell>
          <cell r="X7382" t="str">
            <v>P</v>
          </cell>
          <cell r="AC7382" t="str">
            <v>Guru</v>
          </cell>
          <cell r="AD7382" t="str">
            <v>SD</v>
          </cell>
          <cell r="AE7382" t="str">
            <v>BLIMBING</v>
          </cell>
          <cell r="AN7382" t="str">
            <v>Lulus Sertifikasi</v>
          </cell>
          <cell r="BB7382" t="str">
            <v>Lulus</v>
          </cell>
        </row>
        <row r="7383">
          <cell r="N7383" t="str">
            <v>PNS</v>
          </cell>
          <cell r="R7383" t="str">
            <v>S1</v>
          </cell>
          <cell r="X7383" t="str">
            <v>P</v>
          </cell>
          <cell r="AC7383" t="str">
            <v>Guru</v>
          </cell>
          <cell r="AD7383" t="str">
            <v>SD</v>
          </cell>
          <cell r="AE7383" t="str">
            <v>BLIMBING</v>
          </cell>
          <cell r="AN7383" t="str">
            <v>Lulus Sertifikasi</v>
          </cell>
          <cell r="BB7383" t="str">
            <v>Lulus</v>
          </cell>
        </row>
        <row r="7384">
          <cell r="N7384" t="str">
            <v>PNS</v>
          </cell>
          <cell r="R7384" t="str">
            <v>S1</v>
          </cell>
          <cell r="X7384" t="str">
            <v>P</v>
          </cell>
          <cell r="AC7384" t="str">
            <v>Guru</v>
          </cell>
          <cell r="AD7384" t="str">
            <v>SD</v>
          </cell>
          <cell r="AE7384" t="str">
            <v>BLIMBING</v>
          </cell>
          <cell r="AN7384" t="str">
            <v>Lulus Sertifikasi</v>
          </cell>
          <cell r="BB7384" t="str">
            <v>Lulus</v>
          </cell>
        </row>
        <row r="7385">
          <cell r="N7385" t="str">
            <v>PNS</v>
          </cell>
          <cell r="R7385" t="str">
            <v>S1</v>
          </cell>
          <cell r="X7385" t="str">
            <v>P</v>
          </cell>
          <cell r="AC7385" t="str">
            <v>Guru</v>
          </cell>
          <cell r="AD7385" t="str">
            <v>SD</v>
          </cell>
          <cell r="AE7385" t="str">
            <v>BLIMBING</v>
          </cell>
          <cell r="AN7385" t="str">
            <v>Lulus Sertifikasi</v>
          </cell>
          <cell r="BB7385" t="str">
            <v>Belum</v>
          </cell>
        </row>
        <row r="7386">
          <cell r="N7386" t="str">
            <v>PNS</v>
          </cell>
          <cell r="R7386" t="str">
            <v>S1</v>
          </cell>
          <cell r="X7386" t="str">
            <v>P</v>
          </cell>
          <cell r="AC7386" t="str">
            <v>Kepala Sekolah</v>
          </cell>
          <cell r="AD7386" t="str">
            <v>SD</v>
          </cell>
          <cell r="AE7386" t="str">
            <v>BLIMBING</v>
          </cell>
          <cell r="AN7386" t="str">
            <v>Lulus Sertifikasi</v>
          </cell>
          <cell r="BB7386" t="str">
            <v>Lulus</v>
          </cell>
        </row>
        <row r="7387">
          <cell r="N7387" t="str">
            <v>PNS</v>
          </cell>
          <cell r="R7387" t="str">
            <v>S1</v>
          </cell>
          <cell r="X7387" t="str">
            <v>P</v>
          </cell>
          <cell r="AC7387" t="str">
            <v>Guru</v>
          </cell>
          <cell r="AD7387" t="str">
            <v>SD</v>
          </cell>
          <cell r="AE7387" t="str">
            <v>BLIMBING</v>
          </cell>
          <cell r="AN7387" t="str">
            <v>Lulus Sertifikasi</v>
          </cell>
          <cell r="BB7387" t="str">
            <v>Belum</v>
          </cell>
        </row>
        <row r="7388">
          <cell r="N7388" t="str">
            <v>PNS</v>
          </cell>
          <cell r="R7388" t="str">
            <v>S2</v>
          </cell>
          <cell r="X7388" t="str">
            <v>P</v>
          </cell>
          <cell r="AC7388" t="str">
            <v>Kepala Sekolah</v>
          </cell>
          <cell r="AD7388" t="str">
            <v>SD</v>
          </cell>
          <cell r="AE7388" t="str">
            <v>BLIMBING</v>
          </cell>
          <cell r="AN7388" t="str">
            <v>Lulus Sertifikasi</v>
          </cell>
          <cell r="BB7388" t="str">
            <v>Belum</v>
          </cell>
        </row>
        <row r="7389">
          <cell r="N7389" t="str">
            <v>PNS</v>
          </cell>
          <cell r="R7389" t="str">
            <v>S1</v>
          </cell>
          <cell r="X7389" t="str">
            <v>P</v>
          </cell>
          <cell r="AC7389" t="str">
            <v>Guru</v>
          </cell>
          <cell r="AD7389" t="str">
            <v>SD</v>
          </cell>
          <cell r="AE7389" t="str">
            <v>BLIMBING</v>
          </cell>
          <cell r="AN7389" t="str">
            <v>Lulus Sertifikasi</v>
          </cell>
          <cell r="BB7389" t="str">
            <v>Belum</v>
          </cell>
        </row>
        <row r="7390">
          <cell r="N7390" t="str">
            <v>PNS</v>
          </cell>
          <cell r="R7390" t="str">
            <v>S1</v>
          </cell>
          <cell r="X7390" t="str">
            <v>P</v>
          </cell>
          <cell r="AC7390" t="str">
            <v>Guru</v>
          </cell>
          <cell r="AD7390" t="str">
            <v>SD</v>
          </cell>
          <cell r="AE7390" t="str">
            <v>BLIMBING</v>
          </cell>
          <cell r="AN7390" t="str">
            <v>Lulus Sertifikasi</v>
          </cell>
          <cell r="BB7390" t="str">
            <v>Belum</v>
          </cell>
        </row>
        <row r="7391">
          <cell r="N7391" t="str">
            <v>PNS</v>
          </cell>
          <cell r="R7391" t="str">
            <v>S1</v>
          </cell>
          <cell r="X7391" t="str">
            <v>L</v>
          </cell>
          <cell r="AC7391" t="str">
            <v>Guru</v>
          </cell>
          <cell r="AD7391" t="str">
            <v>SD</v>
          </cell>
          <cell r="AE7391" t="str">
            <v>BLIMBING</v>
          </cell>
          <cell r="AN7391" t="str">
            <v>Lulus Sertifikasi</v>
          </cell>
          <cell r="BB7391" t="str">
            <v>Belum</v>
          </cell>
        </row>
        <row r="7392">
          <cell r="N7392" t="str">
            <v>PNS</v>
          </cell>
          <cell r="R7392" t="str">
            <v>S1</v>
          </cell>
          <cell r="X7392" t="str">
            <v>P</v>
          </cell>
          <cell r="AC7392" t="str">
            <v>Guru</v>
          </cell>
          <cell r="AD7392" t="str">
            <v>SD</v>
          </cell>
          <cell r="AE7392" t="str">
            <v>BLIMBING</v>
          </cell>
          <cell r="AN7392" t="str">
            <v>Lulus Sertifikasi</v>
          </cell>
          <cell r="BB7392" t="str">
            <v>Belum</v>
          </cell>
        </row>
        <row r="7393">
          <cell r="N7393" t="str">
            <v>PNS</v>
          </cell>
          <cell r="R7393" t="str">
            <v>S1</v>
          </cell>
          <cell r="X7393" t="str">
            <v>P</v>
          </cell>
          <cell r="AC7393" t="str">
            <v>Kepala Sekolah</v>
          </cell>
          <cell r="AD7393" t="str">
            <v>SD</v>
          </cell>
          <cell r="AE7393" t="str">
            <v>SUKUN</v>
          </cell>
          <cell r="AN7393" t="str">
            <v>Lulus Sertifikasi</v>
          </cell>
          <cell r="BB7393" t="str">
            <v>Belum</v>
          </cell>
        </row>
        <row r="7394">
          <cell r="N7394" t="str">
            <v>PNS</v>
          </cell>
          <cell r="R7394" t="str">
            <v>S1</v>
          </cell>
          <cell r="X7394" t="str">
            <v>P</v>
          </cell>
          <cell r="AC7394" t="str">
            <v>Guru</v>
          </cell>
          <cell r="AD7394" t="str">
            <v>SD</v>
          </cell>
          <cell r="AE7394" t="str">
            <v>SUKUN</v>
          </cell>
          <cell r="AN7394" t="str">
            <v>Lulus Sertifikasi</v>
          </cell>
          <cell r="BB7394" t="str">
            <v>Belum</v>
          </cell>
        </row>
        <row r="7395">
          <cell r="N7395" t="str">
            <v>PNS</v>
          </cell>
          <cell r="R7395" t="str">
            <v>S1</v>
          </cell>
          <cell r="X7395" t="str">
            <v>P</v>
          </cell>
          <cell r="AC7395" t="str">
            <v>Guru</v>
          </cell>
          <cell r="AD7395" t="str">
            <v>SD</v>
          </cell>
          <cell r="AE7395" t="str">
            <v>SUKUN</v>
          </cell>
          <cell r="AN7395" t="str">
            <v>Lulus Sertifikasi</v>
          </cell>
          <cell r="BB7395" t="str">
            <v>Belum</v>
          </cell>
        </row>
        <row r="7396">
          <cell r="N7396" t="str">
            <v>PNS</v>
          </cell>
          <cell r="R7396" t="str">
            <v>S1</v>
          </cell>
          <cell r="X7396" t="str">
            <v>P</v>
          </cell>
          <cell r="AC7396" t="str">
            <v>Guru</v>
          </cell>
          <cell r="AD7396" t="str">
            <v>SD</v>
          </cell>
          <cell r="AE7396" t="str">
            <v>SUKUN</v>
          </cell>
          <cell r="AN7396" t="str">
            <v>Lulus Sertifikasi</v>
          </cell>
          <cell r="BB7396" t="str">
            <v>Belum</v>
          </cell>
        </row>
        <row r="7397">
          <cell r="N7397" t="str">
            <v>PNS</v>
          </cell>
          <cell r="R7397" t="str">
            <v>S1</v>
          </cell>
          <cell r="X7397" t="str">
            <v>L</v>
          </cell>
          <cell r="AC7397" t="str">
            <v>Guru</v>
          </cell>
          <cell r="AD7397" t="str">
            <v>SD</v>
          </cell>
          <cell r="AE7397" t="str">
            <v>SUKUN</v>
          </cell>
          <cell r="AN7397" t="str">
            <v>Lulus Sertifikasi</v>
          </cell>
          <cell r="BB7397" t="str">
            <v>Belum</v>
          </cell>
        </row>
        <row r="7398">
          <cell r="N7398" t="str">
            <v>PNS</v>
          </cell>
          <cell r="R7398" t="str">
            <v>S1</v>
          </cell>
          <cell r="X7398" t="str">
            <v>P</v>
          </cell>
          <cell r="AC7398" t="str">
            <v>Guru</v>
          </cell>
          <cell r="AD7398" t="str">
            <v>SD</v>
          </cell>
          <cell r="AE7398" t="str">
            <v>SUKUN</v>
          </cell>
          <cell r="AN7398" t="str">
            <v>Lulus Sertifikasi</v>
          </cell>
          <cell r="BB7398" t="str">
            <v>Belum</v>
          </cell>
        </row>
        <row r="7399">
          <cell r="N7399" t="str">
            <v>PNS</v>
          </cell>
          <cell r="R7399" t="str">
            <v>SMP</v>
          </cell>
          <cell r="X7399" t="str">
            <v>L</v>
          </cell>
          <cell r="AC7399" t="str">
            <v>Penjaga Sekolah</v>
          </cell>
          <cell r="AD7399" t="str">
            <v>SD</v>
          </cell>
          <cell r="AE7399" t="str">
            <v>SUKUN</v>
          </cell>
          <cell r="AN7399" t="str">
            <v>Belum Sertifikasi</v>
          </cell>
          <cell r="BB7399" t="str">
            <v>Belum</v>
          </cell>
        </row>
        <row r="7400">
          <cell r="N7400" t="str">
            <v>PNS</v>
          </cell>
          <cell r="R7400" t="str">
            <v>S1</v>
          </cell>
          <cell r="X7400" t="str">
            <v>L</v>
          </cell>
          <cell r="AC7400" t="str">
            <v>Kepala Sekolah</v>
          </cell>
          <cell r="AD7400" t="str">
            <v>SD</v>
          </cell>
          <cell r="AE7400" t="str">
            <v>SUKUN</v>
          </cell>
          <cell r="AN7400" t="str">
            <v>Lulus Sertifikasi</v>
          </cell>
          <cell r="BB7400" t="str">
            <v>Belum</v>
          </cell>
        </row>
        <row r="7401">
          <cell r="N7401" t="str">
            <v>PNS</v>
          </cell>
          <cell r="R7401" t="str">
            <v>S1</v>
          </cell>
          <cell r="X7401" t="str">
            <v>L</v>
          </cell>
          <cell r="AC7401" t="str">
            <v>Guru</v>
          </cell>
          <cell r="AD7401" t="str">
            <v>SD</v>
          </cell>
          <cell r="AE7401" t="str">
            <v>SUKUN</v>
          </cell>
          <cell r="AN7401" t="str">
            <v>Lulus Sertifikasi</v>
          </cell>
          <cell r="BB7401" t="str">
            <v>Belum</v>
          </cell>
        </row>
        <row r="7402">
          <cell r="N7402" t="str">
            <v>PNS</v>
          </cell>
          <cell r="R7402" t="str">
            <v>S1</v>
          </cell>
          <cell r="X7402" t="str">
            <v>P</v>
          </cell>
          <cell r="AC7402" t="str">
            <v>Guru</v>
          </cell>
          <cell r="AD7402" t="str">
            <v>SD</v>
          </cell>
          <cell r="AE7402" t="str">
            <v>SUKUN</v>
          </cell>
          <cell r="AN7402" t="str">
            <v>Lulus Sertifikasi</v>
          </cell>
          <cell r="BB7402" t="str">
            <v>Belum</v>
          </cell>
        </row>
        <row r="7403">
          <cell r="N7403" t="str">
            <v>PNS</v>
          </cell>
          <cell r="R7403" t="str">
            <v>S1</v>
          </cell>
          <cell r="X7403" t="str">
            <v>P</v>
          </cell>
          <cell r="AC7403" t="str">
            <v>Guru</v>
          </cell>
          <cell r="AD7403" t="str">
            <v>SD</v>
          </cell>
          <cell r="AE7403" t="str">
            <v>SUKUN</v>
          </cell>
          <cell r="AN7403" t="str">
            <v>Belum Sertifikasi</v>
          </cell>
          <cell r="BB7403" t="str">
            <v>Belum</v>
          </cell>
        </row>
        <row r="7404">
          <cell r="N7404" t="str">
            <v>PNS</v>
          </cell>
          <cell r="R7404" t="str">
            <v>S1</v>
          </cell>
          <cell r="X7404" t="str">
            <v>P</v>
          </cell>
          <cell r="AC7404" t="str">
            <v>Guru</v>
          </cell>
          <cell r="AD7404" t="str">
            <v>SD</v>
          </cell>
          <cell r="AE7404" t="str">
            <v>SUKUN</v>
          </cell>
          <cell r="AN7404" t="str">
            <v>Lulus Sertifikasi</v>
          </cell>
          <cell r="BB7404" t="str">
            <v>Belum</v>
          </cell>
        </row>
        <row r="7405">
          <cell r="N7405" t="str">
            <v>PNS</v>
          </cell>
          <cell r="R7405" t="str">
            <v>S1</v>
          </cell>
          <cell r="X7405" t="str">
            <v>P</v>
          </cell>
          <cell r="AC7405" t="str">
            <v>Guru</v>
          </cell>
          <cell r="AD7405" t="str">
            <v>SD</v>
          </cell>
          <cell r="AE7405" t="str">
            <v>SUKUN</v>
          </cell>
          <cell r="AN7405" t="str">
            <v>Lulus Sertifikasi</v>
          </cell>
          <cell r="BB7405" t="str">
            <v>Belum</v>
          </cell>
        </row>
        <row r="7406">
          <cell r="N7406" t="str">
            <v>PNS</v>
          </cell>
          <cell r="R7406" t="str">
            <v>S1</v>
          </cell>
          <cell r="X7406" t="str">
            <v>P</v>
          </cell>
          <cell r="AC7406" t="str">
            <v>Guru</v>
          </cell>
          <cell r="AD7406" t="str">
            <v>SD</v>
          </cell>
          <cell r="AE7406" t="str">
            <v>SUKUN</v>
          </cell>
          <cell r="AN7406" t="str">
            <v>Lulus Sertifikasi</v>
          </cell>
          <cell r="BB7406" t="str">
            <v>Belum</v>
          </cell>
        </row>
        <row r="7407">
          <cell r="N7407" t="str">
            <v>PNS</v>
          </cell>
          <cell r="R7407" t="str">
            <v>S2</v>
          </cell>
          <cell r="X7407" t="str">
            <v>L</v>
          </cell>
          <cell r="AC7407" t="str">
            <v>Kepala Sekolah</v>
          </cell>
          <cell r="AD7407" t="str">
            <v>SD</v>
          </cell>
          <cell r="AE7407" t="str">
            <v>SUKUN</v>
          </cell>
          <cell r="AN7407" t="str">
            <v>Lulus Sertifikasi</v>
          </cell>
          <cell r="BB7407" t="str">
            <v>Belum</v>
          </cell>
        </row>
        <row r="7408">
          <cell r="N7408" t="str">
            <v>PNS</v>
          </cell>
          <cell r="R7408" t="str">
            <v>S1</v>
          </cell>
          <cell r="X7408" t="str">
            <v>L</v>
          </cell>
          <cell r="AC7408" t="str">
            <v>Guru</v>
          </cell>
          <cell r="AD7408" t="str">
            <v>SD</v>
          </cell>
          <cell r="AE7408" t="str">
            <v>SUKUN</v>
          </cell>
          <cell r="AN7408" t="str">
            <v>Lulus Sertifikasi</v>
          </cell>
          <cell r="BB7408" t="str">
            <v>Belum</v>
          </cell>
        </row>
        <row r="7409">
          <cell r="N7409" t="str">
            <v>PNS</v>
          </cell>
          <cell r="R7409" t="str">
            <v>S1</v>
          </cell>
          <cell r="X7409" t="str">
            <v>P</v>
          </cell>
          <cell r="AC7409" t="str">
            <v>Guru</v>
          </cell>
          <cell r="AD7409" t="str">
            <v>SD</v>
          </cell>
          <cell r="AE7409" t="str">
            <v>SUKUN</v>
          </cell>
          <cell r="AN7409" t="str">
            <v>Lulus Sertifikasi</v>
          </cell>
          <cell r="BB7409" t="str">
            <v>Belum</v>
          </cell>
        </row>
        <row r="7410">
          <cell r="N7410" t="str">
            <v>PNS</v>
          </cell>
          <cell r="R7410" t="str">
            <v>S1</v>
          </cell>
          <cell r="X7410" t="str">
            <v>L</v>
          </cell>
          <cell r="AC7410" t="str">
            <v>Guru</v>
          </cell>
          <cell r="AD7410" t="str">
            <v>SD</v>
          </cell>
          <cell r="AE7410" t="str">
            <v>SUKUN</v>
          </cell>
          <cell r="AN7410" t="str">
            <v>Belum Sertifikasi</v>
          </cell>
          <cell r="BB7410" t="str">
            <v>Belum</v>
          </cell>
        </row>
        <row r="7411">
          <cell r="N7411" t="str">
            <v>PNS</v>
          </cell>
          <cell r="R7411" t="str">
            <v>S1</v>
          </cell>
          <cell r="X7411" t="str">
            <v>P</v>
          </cell>
          <cell r="AC7411" t="str">
            <v>Guru</v>
          </cell>
          <cell r="AD7411" t="str">
            <v>SD</v>
          </cell>
          <cell r="AE7411" t="str">
            <v>SUKUN</v>
          </cell>
          <cell r="AN7411" t="str">
            <v>Lulus Sertifikasi</v>
          </cell>
          <cell r="BB7411" t="str">
            <v>Lulus</v>
          </cell>
        </row>
        <row r="7412">
          <cell r="N7412" t="str">
            <v>PNS</v>
          </cell>
          <cell r="R7412" t="str">
            <v>S1</v>
          </cell>
          <cell r="X7412" t="str">
            <v>P</v>
          </cell>
          <cell r="AC7412" t="str">
            <v>Kepala Sekolah</v>
          </cell>
          <cell r="AD7412" t="str">
            <v>SD</v>
          </cell>
          <cell r="AE7412" t="str">
            <v>SUKUN</v>
          </cell>
          <cell r="AN7412" t="str">
            <v>Lulus Sertifikasi</v>
          </cell>
          <cell r="BB7412" t="str">
            <v>Belum</v>
          </cell>
        </row>
        <row r="7413">
          <cell r="N7413" t="str">
            <v>PNS</v>
          </cell>
          <cell r="R7413" t="str">
            <v>S1</v>
          </cell>
          <cell r="X7413" t="str">
            <v>P</v>
          </cell>
          <cell r="AC7413" t="str">
            <v>Guru</v>
          </cell>
          <cell r="AD7413" t="str">
            <v>SD</v>
          </cell>
          <cell r="AE7413" t="str">
            <v>SUKUN</v>
          </cell>
          <cell r="AN7413" t="str">
            <v>Lulus Sertifikasi</v>
          </cell>
          <cell r="BB7413" t="str">
            <v>Belum</v>
          </cell>
        </row>
        <row r="7414">
          <cell r="N7414" t="str">
            <v>PNS</v>
          </cell>
          <cell r="R7414" t="str">
            <v>S1</v>
          </cell>
          <cell r="X7414" t="str">
            <v>P</v>
          </cell>
          <cell r="AC7414" t="str">
            <v>Guru</v>
          </cell>
          <cell r="AD7414" t="str">
            <v>SD</v>
          </cell>
          <cell r="AE7414" t="str">
            <v>SUKUN</v>
          </cell>
          <cell r="AN7414" t="str">
            <v>Lulus Sertifikasi</v>
          </cell>
          <cell r="BB7414" t="str">
            <v>Lulus</v>
          </cell>
        </row>
        <row r="7415">
          <cell r="N7415" t="str">
            <v>PNS</v>
          </cell>
          <cell r="R7415" t="str">
            <v>S1</v>
          </cell>
          <cell r="X7415" t="str">
            <v>P</v>
          </cell>
          <cell r="AC7415" t="str">
            <v>Kepala Sekolah</v>
          </cell>
          <cell r="AD7415" t="str">
            <v>SD</v>
          </cell>
          <cell r="AE7415" t="str">
            <v>SUKUN</v>
          </cell>
          <cell r="AN7415" t="str">
            <v>Lulus Sertifikasi</v>
          </cell>
          <cell r="BB7415" t="str">
            <v>Belum</v>
          </cell>
        </row>
        <row r="7416">
          <cell r="N7416" t="str">
            <v>PNS</v>
          </cell>
          <cell r="R7416" t="str">
            <v>S2</v>
          </cell>
          <cell r="X7416" t="str">
            <v>P</v>
          </cell>
          <cell r="AC7416" t="str">
            <v>Guru</v>
          </cell>
          <cell r="AD7416" t="str">
            <v>SD</v>
          </cell>
          <cell r="AE7416" t="str">
            <v>SUKUN</v>
          </cell>
          <cell r="AN7416" t="str">
            <v>Lulus Sertifikasi</v>
          </cell>
          <cell r="BB7416" t="str">
            <v>Lulus</v>
          </cell>
        </row>
        <row r="7417">
          <cell r="N7417" t="str">
            <v>PNS</v>
          </cell>
          <cell r="R7417" t="str">
            <v>S1</v>
          </cell>
          <cell r="X7417" t="str">
            <v>P</v>
          </cell>
          <cell r="AC7417" t="str">
            <v>Guru</v>
          </cell>
          <cell r="AD7417" t="str">
            <v>SD</v>
          </cell>
          <cell r="AE7417" t="str">
            <v>SUKUN</v>
          </cell>
          <cell r="AN7417" t="str">
            <v>Lulus Sertifikasi</v>
          </cell>
          <cell r="BB7417" t="str">
            <v>Belum</v>
          </cell>
        </row>
        <row r="7418">
          <cell r="N7418" t="str">
            <v>PNS</v>
          </cell>
          <cell r="R7418" t="str">
            <v>S1</v>
          </cell>
          <cell r="X7418" t="str">
            <v>P</v>
          </cell>
          <cell r="AC7418" t="str">
            <v>Guru</v>
          </cell>
          <cell r="AD7418" t="str">
            <v>SD</v>
          </cell>
          <cell r="AE7418" t="str">
            <v>SUKUN</v>
          </cell>
          <cell r="AN7418" t="str">
            <v>Lulus Sertifikasi</v>
          </cell>
          <cell r="BB7418" t="str">
            <v>Belum</v>
          </cell>
        </row>
        <row r="7419">
          <cell r="N7419" t="str">
            <v>PNS</v>
          </cell>
          <cell r="R7419" t="str">
            <v>S1</v>
          </cell>
          <cell r="X7419" t="str">
            <v>L</v>
          </cell>
          <cell r="AC7419" t="str">
            <v>Guru</v>
          </cell>
          <cell r="AD7419" t="str">
            <v>SD</v>
          </cell>
          <cell r="AE7419" t="str">
            <v>SUKUN</v>
          </cell>
          <cell r="AN7419" t="str">
            <v>Lulus Sertifikasi</v>
          </cell>
          <cell r="BB7419" t="str">
            <v>Belum</v>
          </cell>
        </row>
        <row r="7420">
          <cell r="N7420" t="str">
            <v>PNS</v>
          </cell>
          <cell r="R7420" t="str">
            <v>S1</v>
          </cell>
          <cell r="X7420" t="str">
            <v>P</v>
          </cell>
          <cell r="AC7420" t="str">
            <v>Guru</v>
          </cell>
          <cell r="AD7420" t="str">
            <v>SD</v>
          </cell>
          <cell r="AE7420" t="str">
            <v>SUKUN</v>
          </cell>
          <cell r="AN7420" t="str">
            <v>Belum Sertifikasi</v>
          </cell>
          <cell r="BB7420" t="str">
            <v>Belum</v>
          </cell>
        </row>
        <row r="7421">
          <cell r="N7421" t="str">
            <v>PNS</v>
          </cell>
          <cell r="R7421" t="str">
            <v>S1</v>
          </cell>
          <cell r="X7421" t="str">
            <v>P</v>
          </cell>
          <cell r="AC7421" t="str">
            <v>Guru</v>
          </cell>
          <cell r="AD7421" t="str">
            <v>SD</v>
          </cell>
          <cell r="AE7421" t="str">
            <v>SUKUN</v>
          </cell>
          <cell r="AN7421" t="str">
            <v>Lulus Sertifikasi</v>
          </cell>
          <cell r="BB7421" t="str">
            <v>Lulus</v>
          </cell>
        </row>
        <row r="7422">
          <cell r="N7422" t="str">
            <v>PNS</v>
          </cell>
          <cell r="R7422" t="str">
            <v>S1</v>
          </cell>
          <cell r="X7422" t="str">
            <v>L</v>
          </cell>
          <cell r="AC7422" t="str">
            <v>Guru</v>
          </cell>
          <cell r="AD7422" t="str">
            <v>SD</v>
          </cell>
          <cell r="AE7422" t="str">
            <v>SUKUN</v>
          </cell>
          <cell r="AN7422" t="str">
            <v>Lulus Sertifikasi</v>
          </cell>
          <cell r="BB7422" t="str">
            <v>Belum</v>
          </cell>
        </row>
        <row r="7423">
          <cell r="N7423" t="str">
            <v>PNS</v>
          </cell>
          <cell r="R7423" t="str">
            <v>S1</v>
          </cell>
          <cell r="X7423" t="str">
            <v>P</v>
          </cell>
          <cell r="AC7423" t="str">
            <v>Guru</v>
          </cell>
          <cell r="AD7423" t="str">
            <v>SD</v>
          </cell>
          <cell r="AE7423" t="str">
            <v>SUKUN</v>
          </cell>
          <cell r="AN7423" t="str">
            <v>Lulus Sertifikasi</v>
          </cell>
          <cell r="BB7423" t="str">
            <v>Belum</v>
          </cell>
        </row>
        <row r="7424">
          <cell r="N7424" t="str">
            <v>PNS</v>
          </cell>
          <cell r="R7424" t="str">
            <v>D2</v>
          </cell>
          <cell r="X7424" t="str">
            <v>P</v>
          </cell>
          <cell r="AC7424" t="str">
            <v>Guru</v>
          </cell>
          <cell r="AD7424" t="str">
            <v>SD</v>
          </cell>
          <cell r="AE7424" t="str">
            <v>SUKUN</v>
          </cell>
          <cell r="AN7424" t="str">
            <v>Belum Sertifikasi</v>
          </cell>
          <cell r="BB7424" t="str">
            <v>Belum</v>
          </cell>
        </row>
        <row r="7425">
          <cell r="N7425" t="str">
            <v>PNS</v>
          </cell>
          <cell r="R7425" t="str">
            <v>S2</v>
          </cell>
          <cell r="X7425" t="str">
            <v>P</v>
          </cell>
          <cell r="AC7425" t="str">
            <v>Guru</v>
          </cell>
          <cell r="AD7425" t="str">
            <v>SD</v>
          </cell>
          <cell r="AE7425" t="str">
            <v>SUKUN</v>
          </cell>
          <cell r="AN7425" t="str">
            <v>Lulus Sertifikasi</v>
          </cell>
          <cell r="BB7425" t="str">
            <v>Lulus</v>
          </cell>
        </row>
        <row r="7426">
          <cell r="N7426" t="str">
            <v>PNS</v>
          </cell>
          <cell r="R7426" t="str">
            <v>SMA</v>
          </cell>
          <cell r="X7426" t="str">
            <v>P</v>
          </cell>
          <cell r="AC7426" t="str">
            <v>Guru</v>
          </cell>
          <cell r="AD7426" t="str">
            <v>SD</v>
          </cell>
          <cell r="AE7426" t="str">
            <v>SUKUN</v>
          </cell>
          <cell r="AN7426" t="str">
            <v>Belum Sertifikasi</v>
          </cell>
          <cell r="BB7426" t="str">
            <v>Belum</v>
          </cell>
        </row>
        <row r="7427">
          <cell r="N7427" t="str">
            <v>PNS</v>
          </cell>
          <cell r="R7427" t="str">
            <v>S1</v>
          </cell>
          <cell r="X7427" t="str">
            <v>P</v>
          </cell>
          <cell r="AC7427" t="str">
            <v>Tenaga Administrasi Sekolah</v>
          </cell>
          <cell r="AD7427" t="str">
            <v>SD</v>
          </cell>
          <cell r="AE7427" t="str">
            <v>SUKUN</v>
          </cell>
          <cell r="AN7427" t="str">
            <v>Lulus Sertifikasi</v>
          </cell>
          <cell r="BB7427" t="str">
            <v>Belum</v>
          </cell>
        </row>
        <row r="7428">
          <cell r="N7428" t="str">
            <v>PNS</v>
          </cell>
          <cell r="R7428" t="str">
            <v>S1</v>
          </cell>
          <cell r="X7428" t="str">
            <v>P</v>
          </cell>
          <cell r="AC7428" t="str">
            <v>Guru</v>
          </cell>
          <cell r="AD7428" t="str">
            <v>SD</v>
          </cell>
          <cell r="AE7428" t="str">
            <v>SUKUN</v>
          </cell>
          <cell r="AN7428" t="str">
            <v>Lulus Sertifikasi</v>
          </cell>
          <cell r="BB7428" t="str">
            <v>Belum</v>
          </cell>
        </row>
        <row r="7429">
          <cell r="N7429" t="str">
            <v>PNS</v>
          </cell>
          <cell r="R7429" t="str">
            <v>S2</v>
          </cell>
          <cell r="X7429" t="str">
            <v>L</v>
          </cell>
          <cell r="AC7429" t="str">
            <v>Kepala Sekolah</v>
          </cell>
          <cell r="AD7429" t="str">
            <v>SD</v>
          </cell>
          <cell r="AE7429" t="str">
            <v>SUKUN</v>
          </cell>
          <cell r="AN7429" t="str">
            <v>Lulus Sertifikasi</v>
          </cell>
          <cell r="BB7429" t="str">
            <v>Belum</v>
          </cell>
        </row>
        <row r="7430">
          <cell r="N7430" t="str">
            <v>PNS</v>
          </cell>
          <cell r="R7430" t="str">
            <v>S1</v>
          </cell>
          <cell r="X7430" t="str">
            <v>P</v>
          </cell>
          <cell r="AC7430" t="str">
            <v>Guru</v>
          </cell>
          <cell r="AD7430" t="str">
            <v>SD</v>
          </cell>
          <cell r="AE7430" t="str">
            <v>SUKUN</v>
          </cell>
          <cell r="AN7430" t="str">
            <v>Lulus Sertifikasi</v>
          </cell>
          <cell r="BB7430" t="str">
            <v>Belum</v>
          </cell>
        </row>
        <row r="7431">
          <cell r="N7431" t="str">
            <v>PNS</v>
          </cell>
          <cell r="R7431" t="str">
            <v>S1</v>
          </cell>
          <cell r="X7431" t="str">
            <v>P</v>
          </cell>
          <cell r="AC7431" t="str">
            <v>Guru</v>
          </cell>
          <cell r="AD7431" t="str">
            <v>SD</v>
          </cell>
          <cell r="AE7431" t="str">
            <v>SUKUN</v>
          </cell>
          <cell r="AN7431" t="str">
            <v>Lulus Sertifikasi</v>
          </cell>
          <cell r="BB7431" t="str">
            <v>Lulus</v>
          </cell>
        </row>
        <row r="7432">
          <cell r="N7432" t="str">
            <v>PNS</v>
          </cell>
          <cell r="R7432" t="str">
            <v>S1</v>
          </cell>
          <cell r="X7432" t="str">
            <v>P</v>
          </cell>
          <cell r="AC7432" t="str">
            <v>Guru</v>
          </cell>
          <cell r="AD7432" t="str">
            <v>SD</v>
          </cell>
          <cell r="AE7432" t="str">
            <v>SUKUN</v>
          </cell>
          <cell r="AN7432" t="str">
            <v>Belum Sertifikasi</v>
          </cell>
          <cell r="BB7432" t="str">
            <v>Belum</v>
          </cell>
        </row>
        <row r="7433">
          <cell r="N7433" t="str">
            <v>PNS</v>
          </cell>
          <cell r="R7433" t="str">
            <v>S1</v>
          </cell>
          <cell r="X7433" t="str">
            <v>P</v>
          </cell>
          <cell r="AC7433" t="str">
            <v>Guru</v>
          </cell>
          <cell r="AD7433" t="str">
            <v>SD</v>
          </cell>
          <cell r="AE7433" t="str">
            <v>SUKUN</v>
          </cell>
          <cell r="AN7433" t="str">
            <v>Lulus Sertifikasi</v>
          </cell>
          <cell r="BB7433" t="str">
            <v>Belum</v>
          </cell>
        </row>
        <row r="7434">
          <cell r="N7434" t="str">
            <v>PNS</v>
          </cell>
          <cell r="R7434" t="str">
            <v>D2</v>
          </cell>
          <cell r="X7434" t="str">
            <v>P</v>
          </cell>
          <cell r="AC7434" t="str">
            <v>Guru</v>
          </cell>
          <cell r="AD7434" t="str">
            <v>SD</v>
          </cell>
          <cell r="AE7434" t="str">
            <v>SUKUN</v>
          </cell>
          <cell r="AN7434" t="str">
            <v>Belum Sertifikasi</v>
          </cell>
          <cell r="BB7434" t="str">
            <v>Belum</v>
          </cell>
        </row>
        <row r="7435">
          <cell r="N7435" t="str">
            <v>PNS</v>
          </cell>
          <cell r="R7435" t="str">
            <v>S1</v>
          </cell>
          <cell r="X7435" t="str">
            <v>P</v>
          </cell>
          <cell r="AC7435" t="str">
            <v>Guru</v>
          </cell>
          <cell r="AD7435" t="str">
            <v>SD</v>
          </cell>
          <cell r="AE7435" t="str">
            <v>SUKUN</v>
          </cell>
          <cell r="AN7435" t="str">
            <v>Lulus Sertifikasi</v>
          </cell>
          <cell r="BB7435" t="str">
            <v>Belum</v>
          </cell>
        </row>
        <row r="7436">
          <cell r="N7436" t="str">
            <v>PNS</v>
          </cell>
          <cell r="R7436" t="str">
            <v>S1</v>
          </cell>
          <cell r="X7436" t="str">
            <v>P</v>
          </cell>
          <cell r="AC7436" t="str">
            <v>Guru</v>
          </cell>
          <cell r="AD7436" t="str">
            <v>SD</v>
          </cell>
          <cell r="AE7436" t="str">
            <v>SUKUN</v>
          </cell>
          <cell r="AN7436" t="str">
            <v>Lulus Sertifikasi</v>
          </cell>
          <cell r="BB7436" t="str">
            <v>Belum</v>
          </cell>
        </row>
        <row r="7437">
          <cell r="N7437" t="str">
            <v>PNS</v>
          </cell>
          <cell r="R7437" t="str">
            <v>S1</v>
          </cell>
          <cell r="X7437" t="str">
            <v>P</v>
          </cell>
          <cell r="AC7437" t="str">
            <v>Guru</v>
          </cell>
          <cell r="AD7437" t="str">
            <v>SD</v>
          </cell>
          <cell r="AE7437" t="str">
            <v>SUKUN</v>
          </cell>
          <cell r="AN7437" t="str">
            <v>Belum Sertifikasi</v>
          </cell>
          <cell r="BB7437" t="str">
            <v>Belum</v>
          </cell>
        </row>
        <row r="7438">
          <cell r="N7438" t="str">
            <v>PNS</v>
          </cell>
          <cell r="R7438" t="str">
            <v>S1</v>
          </cell>
          <cell r="X7438" t="str">
            <v>P</v>
          </cell>
          <cell r="AC7438" t="str">
            <v>Guru</v>
          </cell>
          <cell r="AD7438" t="str">
            <v>SD</v>
          </cell>
          <cell r="AE7438" t="str">
            <v>SUKUN</v>
          </cell>
          <cell r="AN7438" t="str">
            <v>Belum Sertifikasi</v>
          </cell>
          <cell r="BB7438" t="str">
            <v>Belum</v>
          </cell>
        </row>
        <row r="7439">
          <cell r="N7439" t="str">
            <v>PNS</v>
          </cell>
          <cell r="R7439" t="str">
            <v>S2</v>
          </cell>
          <cell r="X7439" t="str">
            <v>P</v>
          </cell>
          <cell r="AC7439" t="str">
            <v>Guru</v>
          </cell>
          <cell r="AD7439" t="str">
            <v>SD</v>
          </cell>
          <cell r="AE7439" t="str">
            <v>SUKUN</v>
          </cell>
          <cell r="AN7439" t="str">
            <v>Lulus Sertifikasi</v>
          </cell>
          <cell r="BB7439" t="str">
            <v>Belum</v>
          </cell>
        </row>
        <row r="7440">
          <cell r="N7440" t="str">
            <v>PNS</v>
          </cell>
          <cell r="R7440" t="str">
            <v>S1</v>
          </cell>
          <cell r="X7440" t="str">
            <v>P</v>
          </cell>
          <cell r="AC7440" t="str">
            <v>Guru</v>
          </cell>
          <cell r="AD7440" t="str">
            <v>SD</v>
          </cell>
          <cell r="AE7440" t="str">
            <v>SUKUN</v>
          </cell>
          <cell r="AN7440" t="str">
            <v>Lulus Sertifikasi</v>
          </cell>
          <cell r="BB7440" t="str">
            <v>Belum</v>
          </cell>
        </row>
        <row r="7441">
          <cell r="N7441" t="str">
            <v>PNS</v>
          </cell>
          <cell r="R7441" t="str">
            <v>S1</v>
          </cell>
          <cell r="X7441" t="str">
            <v>P</v>
          </cell>
          <cell r="AC7441" t="str">
            <v>Kepala Sekolah</v>
          </cell>
          <cell r="AD7441" t="str">
            <v>SD</v>
          </cell>
          <cell r="AE7441" t="str">
            <v>SUKUN</v>
          </cell>
          <cell r="AN7441" t="str">
            <v>Lulus Sertifikasi</v>
          </cell>
          <cell r="BB7441" t="str">
            <v>Belum</v>
          </cell>
        </row>
        <row r="7442">
          <cell r="N7442" t="str">
            <v>PNS</v>
          </cell>
          <cell r="R7442" t="str">
            <v>S1</v>
          </cell>
          <cell r="X7442" t="str">
            <v>P</v>
          </cell>
          <cell r="AC7442" t="str">
            <v>Guru</v>
          </cell>
          <cell r="AD7442" t="str">
            <v>SD</v>
          </cell>
          <cell r="AE7442" t="str">
            <v>SUKUN</v>
          </cell>
          <cell r="AN7442" t="str">
            <v>Lulus Sertifikasi</v>
          </cell>
          <cell r="BB7442" t="str">
            <v>Belum</v>
          </cell>
        </row>
        <row r="7443">
          <cell r="N7443" t="str">
            <v>PNS</v>
          </cell>
          <cell r="R7443" t="str">
            <v>S1</v>
          </cell>
          <cell r="X7443" t="str">
            <v>L</v>
          </cell>
          <cell r="AC7443" t="str">
            <v>Guru</v>
          </cell>
          <cell r="AD7443" t="str">
            <v>SD</v>
          </cell>
          <cell r="AE7443" t="str">
            <v>SUKUN</v>
          </cell>
          <cell r="AN7443" t="str">
            <v>Lulus Sertifikasi</v>
          </cell>
          <cell r="BB7443" t="str">
            <v>Belum</v>
          </cell>
        </row>
        <row r="7444">
          <cell r="N7444" t="str">
            <v>PNS</v>
          </cell>
          <cell r="R7444" t="str">
            <v>SMP</v>
          </cell>
          <cell r="X7444" t="str">
            <v>L</v>
          </cell>
          <cell r="AC7444" t="str">
            <v>Penjaga Sekolah</v>
          </cell>
          <cell r="AD7444" t="str">
            <v>SD</v>
          </cell>
          <cell r="AE7444" t="str">
            <v>SUKUN</v>
          </cell>
          <cell r="AN7444" t="str">
            <v>Belum Sertifikasi</v>
          </cell>
          <cell r="BB7444" t="str">
            <v>Belum</v>
          </cell>
        </row>
        <row r="7445">
          <cell r="N7445" t="str">
            <v>PNS</v>
          </cell>
          <cell r="R7445" t="str">
            <v>S1</v>
          </cell>
          <cell r="X7445" t="str">
            <v>P</v>
          </cell>
          <cell r="AC7445" t="str">
            <v>Guru</v>
          </cell>
          <cell r="AD7445" t="str">
            <v>SD</v>
          </cell>
          <cell r="AE7445" t="str">
            <v>SUKUN</v>
          </cell>
          <cell r="AN7445" t="str">
            <v>Lulus Sertifikasi</v>
          </cell>
          <cell r="BB7445" t="str">
            <v>Belum</v>
          </cell>
        </row>
        <row r="7446">
          <cell r="N7446" t="str">
            <v>PNS</v>
          </cell>
          <cell r="R7446" t="str">
            <v>S1</v>
          </cell>
          <cell r="X7446" t="str">
            <v>P</v>
          </cell>
          <cell r="AC7446" t="str">
            <v>Guru</v>
          </cell>
          <cell r="AD7446" t="str">
            <v>SD</v>
          </cell>
          <cell r="AE7446" t="str">
            <v>SUKUN</v>
          </cell>
          <cell r="AN7446" t="str">
            <v>Lulus Sertifikasi</v>
          </cell>
          <cell r="BB7446" t="str">
            <v>Lulus</v>
          </cell>
        </row>
        <row r="7447">
          <cell r="N7447" t="str">
            <v>PNS</v>
          </cell>
          <cell r="R7447" t="str">
            <v>S1</v>
          </cell>
          <cell r="X7447" t="str">
            <v>L</v>
          </cell>
          <cell r="AC7447" t="str">
            <v>Guru</v>
          </cell>
          <cell r="AD7447" t="str">
            <v>SD</v>
          </cell>
          <cell r="AE7447" t="str">
            <v>SUKUN</v>
          </cell>
          <cell r="AN7447" t="str">
            <v>Belum Sertifikasi</v>
          </cell>
          <cell r="BB7447" t="str">
            <v>Belum</v>
          </cell>
        </row>
        <row r="7448">
          <cell r="N7448" t="str">
            <v>PNS</v>
          </cell>
          <cell r="R7448" t="str">
            <v>S1</v>
          </cell>
          <cell r="X7448" t="str">
            <v>L</v>
          </cell>
          <cell r="AC7448" t="str">
            <v>Guru</v>
          </cell>
          <cell r="AD7448" t="str">
            <v>SD</v>
          </cell>
          <cell r="AE7448" t="str">
            <v>SUKUN</v>
          </cell>
          <cell r="AN7448" t="str">
            <v>Lulus Sertifikasi</v>
          </cell>
          <cell r="BB7448" t="str">
            <v>Belum</v>
          </cell>
        </row>
        <row r="7449">
          <cell r="N7449" t="str">
            <v>PNS</v>
          </cell>
          <cell r="R7449" t="str">
            <v>S1</v>
          </cell>
          <cell r="X7449" t="str">
            <v>L</v>
          </cell>
          <cell r="AC7449" t="str">
            <v>Guru</v>
          </cell>
          <cell r="AD7449" t="str">
            <v>SD</v>
          </cell>
          <cell r="AE7449" t="str">
            <v>SUKUN</v>
          </cell>
          <cell r="AN7449" t="str">
            <v>Lulus Sertifikasi</v>
          </cell>
          <cell r="BB7449" t="str">
            <v>Belum</v>
          </cell>
        </row>
        <row r="7450">
          <cell r="N7450" t="str">
            <v>PNS</v>
          </cell>
          <cell r="R7450" t="str">
            <v>S1</v>
          </cell>
          <cell r="X7450" t="str">
            <v>P</v>
          </cell>
          <cell r="AC7450" t="str">
            <v>Kepala Sekolah</v>
          </cell>
          <cell r="AD7450" t="str">
            <v>SD</v>
          </cell>
          <cell r="AE7450" t="str">
            <v>SUKUN</v>
          </cell>
          <cell r="AN7450" t="str">
            <v>Lulus Sertifikasi</v>
          </cell>
          <cell r="BB7450" t="str">
            <v>Belum</v>
          </cell>
        </row>
        <row r="7451">
          <cell r="N7451" t="str">
            <v>PNS</v>
          </cell>
          <cell r="R7451" t="str">
            <v>S1</v>
          </cell>
          <cell r="X7451" t="str">
            <v>P</v>
          </cell>
          <cell r="AC7451" t="str">
            <v>Guru</v>
          </cell>
          <cell r="AD7451" t="str">
            <v>SD</v>
          </cell>
          <cell r="AE7451" t="str">
            <v>SUKUN</v>
          </cell>
          <cell r="AN7451" t="str">
            <v>Lulus Sertifikasi</v>
          </cell>
          <cell r="BB7451" t="str">
            <v>Belum</v>
          </cell>
        </row>
        <row r="7452">
          <cell r="N7452" t="str">
            <v>PNS</v>
          </cell>
          <cell r="R7452" t="str">
            <v>S1</v>
          </cell>
          <cell r="X7452" t="str">
            <v>P</v>
          </cell>
          <cell r="AC7452" t="str">
            <v>Guru</v>
          </cell>
          <cell r="AD7452" t="str">
            <v>SD</v>
          </cell>
          <cell r="AE7452" t="str">
            <v>SUKUN</v>
          </cell>
          <cell r="AN7452" t="str">
            <v>Lulus Sertifikasi</v>
          </cell>
          <cell r="BB7452" t="str">
            <v>Belum</v>
          </cell>
        </row>
        <row r="7453">
          <cell r="N7453" t="str">
            <v>PNS</v>
          </cell>
          <cell r="R7453" t="str">
            <v>S1</v>
          </cell>
          <cell r="X7453" t="str">
            <v>P</v>
          </cell>
          <cell r="AC7453" t="str">
            <v>Guru</v>
          </cell>
          <cell r="AD7453" t="str">
            <v>SD</v>
          </cell>
          <cell r="AE7453" t="str">
            <v>KLOJEN</v>
          </cell>
          <cell r="AN7453" t="str">
            <v>Lulus Sertifikasi</v>
          </cell>
          <cell r="BB7453" t="str">
            <v>Belum</v>
          </cell>
        </row>
        <row r="7454">
          <cell r="N7454" t="str">
            <v>PNS</v>
          </cell>
          <cell r="R7454" t="str">
            <v>S2</v>
          </cell>
          <cell r="X7454" t="str">
            <v>P</v>
          </cell>
          <cell r="AC7454" t="str">
            <v>Guru</v>
          </cell>
          <cell r="AD7454" t="str">
            <v>SD</v>
          </cell>
          <cell r="AE7454" t="str">
            <v>KLOJEN</v>
          </cell>
          <cell r="AN7454" t="str">
            <v>Lulus Sertifikasi</v>
          </cell>
          <cell r="BB7454" t="str">
            <v>Lulus</v>
          </cell>
        </row>
        <row r="7455">
          <cell r="N7455" t="str">
            <v>PNS</v>
          </cell>
          <cell r="R7455" t="str">
            <v>S2</v>
          </cell>
          <cell r="X7455" t="str">
            <v>P</v>
          </cell>
          <cell r="AC7455" t="str">
            <v>Guru</v>
          </cell>
          <cell r="AD7455" t="str">
            <v>SD</v>
          </cell>
          <cell r="AE7455" t="str">
            <v>KLOJEN</v>
          </cell>
          <cell r="AN7455" t="str">
            <v>Lulus Sertifikasi</v>
          </cell>
          <cell r="BB7455" t="str">
            <v>Belum</v>
          </cell>
        </row>
        <row r="7456">
          <cell r="N7456" t="str">
            <v>PNS</v>
          </cell>
          <cell r="R7456" t="str">
            <v>S1</v>
          </cell>
          <cell r="X7456" t="str">
            <v>L</v>
          </cell>
          <cell r="AC7456" t="str">
            <v>Guru</v>
          </cell>
          <cell r="AD7456" t="str">
            <v>SD</v>
          </cell>
          <cell r="AE7456" t="str">
            <v>KLOJEN</v>
          </cell>
          <cell r="AN7456" t="str">
            <v>Lulus Sertifikasi</v>
          </cell>
          <cell r="BB7456" t="str">
            <v>Belum</v>
          </cell>
        </row>
        <row r="7457">
          <cell r="N7457" t="str">
            <v>PNS</v>
          </cell>
          <cell r="R7457" t="str">
            <v>S1</v>
          </cell>
          <cell r="X7457" t="str">
            <v>P</v>
          </cell>
          <cell r="AC7457" t="str">
            <v>Guru</v>
          </cell>
          <cell r="AD7457" t="str">
            <v>SD</v>
          </cell>
          <cell r="AE7457" t="str">
            <v>KLOJEN</v>
          </cell>
          <cell r="AN7457" t="str">
            <v>Lulus Sertifikasi</v>
          </cell>
          <cell r="BB7457" t="str">
            <v>Belum</v>
          </cell>
        </row>
        <row r="7458">
          <cell r="N7458" t="str">
            <v>PNS</v>
          </cell>
          <cell r="R7458" t="str">
            <v>SMA</v>
          </cell>
          <cell r="X7458" t="str">
            <v>L</v>
          </cell>
          <cell r="AC7458" t="str">
            <v>Penjaga Sekolah</v>
          </cell>
          <cell r="AD7458" t="str">
            <v>SD</v>
          </cell>
          <cell r="AE7458" t="str">
            <v>KLOJEN</v>
          </cell>
          <cell r="AN7458" t="str">
            <v>Belum Sertifikasi</v>
          </cell>
          <cell r="BB7458" t="str">
            <v>Belum</v>
          </cell>
        </row>
        <row r="7459">
          <cell r="N7459" t="str">
            <v>PNS</v>
          </cell>
          <cell r="R7459" t="str">
            <v>S1</v>
          </cell>
          <cell r="X7459" t="str">
            <v>L</v>
          </cell>
          <cell r="AC7459" t="str">
            <v>Kepala Sekolah</v>
          </cell>
          <cell r="AD7459" t="str">
            <v>SD</v>
          </cell>
          <cell r="AE7459" t="str">
            <v>KLOJEN</v>
          </cell>
          <cell r="AN7459" t="str">
            <v>Lulus Sertifikasi</v>
          </cell>
          <cell r="BB7459" t="str">
            <v>Belum</v>
          </cell>
        </row>
        <row r="7460">
          <cell r="N7460" t="str">
            <v>PNS</v>
          </cell>
          <cell r="R7460" t="str">
            <v>S1</v>
          </cell>
          <cell r="X7460" t="str">
            <v>P</v>
          </cell>
          <cell r="AC7460" t="str">
            <v>Guru</v>
          </cell>
          <cell r="AD7460" t="str">
            <v>SD</v>
          </cell>
          <cell r="AE7460" t="str">
            <v>KLOJEN</v>
          </cell>
          <cell r="AN7460" t="str">
            <v>Lulus Sertifikasi</v>
          </cell>
          <cell r="BB7460" t="str">
            <v>Belum</v>
          </cell>
        </row>
        <row r="7461">
          <cell r="N7461" t="str">
            <v>PNS</v>
          </cell>
          <cell r="R7461" t="str">
            <v>S1</v>
          </cell>
          <cell r="X7461" t="str">
            <v>P</v>
          </cell>
          <cell r="AC7461" t="str">
            <v>Guru</v>
          </cell>
          <cell r="AD7461" t="str">
            <v>SD</v>
          </cell>
          <cell r="AE7461" t="str">
            <v>KLOJEN</v>
          </cell>
          <cell r="AN7461" t="str">
            <v>Lulus Sertifikasi</v>
          </cell>
          <cell r="BB7461" t="str">
            <v>Belum</v>
          </cell>
        </row>
        <row r="7462">
          <cell r="N7462" t="str">
            <v>PNS</v>
          </cell>
          <cell r="R7462" t="str">
            <v>S1</v>
          </cell>
          <cell r="X7462" t="str">
            <v>P</v>
          </cell>
          <cell r="AC7462" t="str">
            <v>Guru</v>
          </cell>
          <cell r="AD7462" t="str">
            <v>SD</v>
          </cell>
          <cell r="AE7462" t="str">
            <v>KLOJEN</v>
          </cell>
          <cell r="AN7462" t="str">
            <v>Belum Sertifikasi</v>
          </cell>
          <cell r="BB7462" t="str">
            <v>Belum</v>
          </cell>
        </row>
        <row r="7463">
          <cell r="N7463" t="str">
            <v>PNS</v>
          </cell>
          <cell r="R7463" t="str">
            <v>S1</v>
          </cell>
          <cell r="X7463" t="str">
            <v>P</v>
          </cell>
          <cell r="AC7463" t="str">
            <v>Guru</v>
          </cell>
          <cell r="AD7463" t="str">
            <v>SD</v>
          </cell>
          <cell r="AE7463" t="str">
            <v>KLOJEN</v>
          </cell>
          <cell r="AN7463" t="str">
            <v>Lulus Sertifikasi</v>
          </cell>
          <cell r="BB7463" t="str">
            <v>Belum</v>
          </cell>
        </row>
        <row r="7464">
          <cell r="N7464" t="str">
            <v>PNS</v>
          </cell>
          <cell r="R7464" t="str">
            <v>S1</v>
          </cell>
          <cell r="X7464" t="str">
            <v>P</v>
          </cell>
          <cell r="AC7464" t="str">
            <v>Guru</v>
          </cell>
          <cell r="AD7464" t="str">
            <v>SD</v>
          </cell>
          <cell r="AE7464" t="str">
            <v>KLOJEN</v>
          </cell>
          <cell r="AN7464" t="str">
            <v>Lulus Sertifikasi</v>
          </cell>
          <cell r="BB7464" t="str">
            <v>Belum</v>
          </cell>
        </row>
        <row r="7465">
          <cell r="N7465" t="str">
            <v>PNS</v>
          </cell>
          <cell r="R7465" t="str">
            <v>S1</v>
          </cell>
          <cell r="X7465" t="str">
            <v>P</v>
          </cell>
          <cell r="AC7465" t="str">
            <v>Guru</v>
          </cell>
          <cell r="AD7465" t="str">
            <v>SD</v>
          </cell>
          <cell r="AE7465" t="str">
            <v>KLOJEN</v>
          </cell>
          <cell r="AN7465" t="str">
            <v>Lulus Sertifikasi</v>
          </cell>
          <cell r="BB7465" t="str">
            <v>Belum</v>
          </cell>
        </row>
        <row r="7466">
          <cell r="N7466" t="str">
            <v>PNS</v>
          </cell>
          <cell r="R7466" t="str">
            <v>S1</v>
          </cell>
          <cell r="X7466" t="str">
            <v>L</v>
          </cell>
          <cell r="AC7466" t="str">
            <v>Guru</v>
          </cell>
          <cell r="AD7466" t="str">
            <v>SD</v>
          </cell>
          <cell r="AE7466" t="str">
            <v>KLOJEN</v>
          </cell>
          <cell r="AN7466" t="str">
            <v>Lulus Sertifikasi</v>
          </cell>
          <cell r="BB7466" t="str">
            <v>Belum</v>
          </cell>
        </row>
        <row r="7467">
          <cell r="N7467" t="str">
            <v>PNS</v>
          </cell>
          <cell r="R7467" t="str">
            <v>S1</v>
          </cell>
          <cell r="X7467" t="str">
            <v>P</v>
          </cell>
          <cell r="AC7467" t="str">
            <v>Guru</v>
          </cell>
          <cell r="AD7467" t="str">
            <v>SD</v>
          </cell>
          <cell r="AE7467" t="str">
            <v>KLOJEN</v>
          </cell>
          <cell r="AN7467" t="str">
            <v>Lulus Sertifikasi</v>
          </cell>
          <cell r="BB7467" t="str">
            <v>Belum</v>
          </cell>
        </row>
        <row r="7468">
          <cell r="N7468" t="str">
            <v>PNS</v>
          </cell>
          <cell r="R7468" t="str">
            <v>S1</v>
          </cell>
          <cell r="X7468" t="str">
            <v>P</v>
          </cell>
          <cell r="AC7468" t="str">
            <v>Guru</v>
          </cell>
          <cell r="AD7468" t="str">
            <v>SD</v>
          </cell>
          <cell r="AE7468" t="str">
            <v>KLOJEN</v>
          </cell>
          <cell r="AN7468" t="str">
            <v>Lulus Sertifikasi</v>
          </cell>
          <cell r="BB7468" t="str">
            <v>Belum</v>
          </cell>
        </row>
        <row r="7469">
          <cell r="N7469" t="str">
            <v>PNS</v>
          </cell>
          <cell r="R7469" t="str">
            <v>S1</v>
          </cell>
          <cell r="X7469" t="str">
            <v>P</v>
          </cell>
          <cell r="AC7469" t="str">
            <v>Guru</v>
          </cell>
          <cell r="AD7469" t="str">
            <v>SD</v>
          </cell>
          <cell r="AE7469" t="str">
            <v>KLOJEN</v>
          </cell>
          <cell r="AN7469" t="str">
            <v>Lulus Sertifikasi</v>
          </cell>
          <cell r="BB7469" t="str">
            <v>Belum</v>
          </cell>
        </row>
        <row r="7470">
          <cell r="N7470" t="str">
            <v>PNS</v>
          </cell>
          <cell r="R7470" t="str">
            <v>S1</v>
          </cell>
          <cell r="X7470" t="str">
            <v>P</v>
          </cell>
          <cell r="AC7470" t="str">
            <v>Guru</v>
          </cell>
          <cell r="AD7470" t="str">
            <v>SD</v>
          </cell>
          <cell r="AE7470" t="str">
            <v>KLOJEN</v>
          </cell>
          <cell r="AN7470" t="str">
            <v>Belum Sertifikasi</v>
          </cell>
          <cell r="BB7470" t="str">
            <v>Belum</v>
          </cell>
        </row>
        <row r="7471">
          <cell r="N7471" t="str">
            <v>PNS</v>
          </cell>
          <cell r="R7471" t="str">
            <v>S1</v>
          </cell>
          <cell r="X7471" t="str">
            <v>P</v>
          </cell>
          <cell r="AC7471" t="str">
            <v>Guru</v>
          </cell>
          <cell r="AD7471" t="str">
            <v>SD</v>
          </cell>
          <cell r="AE7471" t="str">
            <v>KLOJEN</v>
          </cell>
          <cell r="AN7471" t="str">
            <v>Belum Sertifikasi</v>
          </cell>
          <cell r="BB7471" t="str">
            <v>Belum</v>
          </cell>
        </row>
        <row r="7472">
          <cell r="N7472" t="str">
            <v>PNS</v>
          </cell>
          <cell r="R7472" t="str">
            <v>S1</v>
          </cell>
          <cell r="X7472" t="str">
            <v>L</v>
          </cell>
          <cell r="AC7472" t="str">
            <v>Guru</v>
          </cell>
          <cell r="AD7472" t="str">
            <v>SD</v>
          </cell>
          <cell r="AE7472" t="str">
            <v>KLOJEN</v>
          </cell>
          <cell r="AN7472" t="str">
            <v>Belum Sertifikasi</v>
          </cell>
          <cell r="BB7472" t="str">
            <v>Belum</v>
          </cell>
        </row>
        <row r="7473">
          <cell r="N7473" t="str">
            <v>PNS</v>
          </cell>
          <cell r="R7473" t="str">
            <v>S2</v>
          </cell>
          <cell r="X7473" t="str">
            <v>P</v>
          </cell>
          <cell r="AC7473" t="str">
            <v>Guru</v>
          </cell>
          <cell r="AD7473" t="str">
            <v>SD</v>
          </cell>
          <cell r="AE7473" t="str">
            <v>KLOJEN</v>
          </cell>
          <cell r="AN7473" t="str">
            <v>Lulus Sertifikasi</v>
          </cell>
          <cell r="BB7473" t="str">
            <v>Belum</v>
          </cell>
        </row>
        <row r="7474">
          <cell r="N7474" t="str">
            <v>PNS</v>
          </cell>
          <cell r="R7474" t="str">
            <v>S1</v>
          </cell>
          <cell r="X7474" t="str">
            <v>P</v>
          </cell>
          <cell r="AC7474" t="str">
            <v>Guru</v>
          </cell>
          <cell r="AD7474" t="str">
            <v>SD</v>
          </cell>
          <cell r="AE7474" t="str">
            <v>KLOJEN</v>
          </cell>
          <cell r="AN7474" t="str">
            <v>Lulus Sertifikasi</v>
          </cell>
          <cell r="BB7474" t="str">
            <v>Belum</v>
          </cell>
        </row>
        <row r="7475">
          <cell r="N7475" t="str">
            <v>PNS</v>
          </cell>
          <cell r="R7475" t="str">
            <v>S1</v>
          </cell>
          <cell r="X7475" t="str">
            <v>P</v>
          </cell>
          <cell r="AC7475" t="str">
            <v>Guru</v>
          </cell>
          <cell r="AD7475" t="str">
            <v>SD</v>
          </cell>
          <cell r="AE7475" t="str">
            <v>KLOJEN</v>
          </cell>
          <cell r="AN7475" t="str">
            <v>Lulus Sertifikasi</v>
          </cell>
          <cell r="BB7475" t="str">
            <v>Belum</v>
          </cell>
        </row>
        <row r="7476">
          <cell r="N7476" t="str">
            <v>PNS</v>
          </cell>
          <cell r="R7476" t="str">
            <v>S1</v>
          </cell>
          <cell r="X7476" t="str">
            <v>P</v>
          </cell>
          <cell r="AC7476" t="str">
            <v>Guru</v>
          </cell>
          <cell r="AD7476" t="str">
            <v>SD</v>
          </cell>
          <cell r="AE7476" t="str">
            <v>KLOJEN</v>
          </cell>
          <cell r="AN7476" t="str">
            <v>Belum Sertifikasi</v>
          </cell>
          <cell r="BB7476" t="str">
            <v>Belum</v>
          </cell>
        </row>
        <row r="7477">
          <cell r="N7477" t="str">
            <v>PNS</v>
          </cell>
          <cell r="R7477" t="str">
            <v>S1</v>
          </cell>
          <cell r="X7477" t="str">
            <v>L</v>
          </cell>
          <cell r="AC7477" t="str">
            <v>Guru</v>
          </cell>
          <cell r="AD7477" t="str">
            <v>SD</v>
          </cell>
          <cell r="AE7477" t="str">
            <v>KLOJEN</v>
          </cell>
          <cell r="AN7477" t="str">
            <v>Lulus Sertifikasi</v>
          </cell>
          <cell r="BB7477" t="str">
            <v>Belum</v>
          </cell>
        </row>
        <row r="7478">
          <cell r="N7478" t="str">
            <v>PNS</v>
          </cell>
          <cell r="R7478" t="str">
            <v>S1</v>
          </cell>
          <cell r="X7478" t="str">
            <v>P</v>
          </cell>
          <cell r="AC7478" t="str">
            <v>Guru</v>
          </cell>
          <cell r="AD7478" t="str">
            <v>SD</v>
          </cell>
          <cell r="AE7478" t="str">
            <v>KLOJEN</v>
          </cell>
          <cell r="AN7478" t="str">
            <v>Lulus Sertifikasi</v>
          </cell>
          <cell r="BB7478" t="str">
            <v>Belum</v>
          </cell>
        </row>
        <row r="7479">
          <cell r="N7479" t="str">
            <v>PNS</v>
          </cell>
          <cell r="R7479" t="str">
            <v>S1</v>
          </cell>
          <cell r="X7479" t="str">
            <v>P</v>
          </cell>
          <cell r="AC7479" t="str">
            <v>Guru</v>
          </cell>
          <cell r="AD7479" t="str">
            <v>SD</v>
          </cell>
          <cell r="AE7479" t="str">
            <v>KLOJEN</v>
          </cell>
          <cell r="AN7479" t="str">
            <v>Lulus Sertifikasi</v>
          </cell>
          <cell r="BB7479" t="str">
            <v>Belum</v>
          </cell>
        </row>
        <row r="7480">
          <cell r="N7480" t="str">
            <v>PNS</v>
          </cell>
          <cell r="R7480" t="str">
            <v>S1</v>
          </cell>
          <cell r="X7480" t="str">
            <v>L</v>
          </cell>
          <cell r="AC7480" t="str">
            <v>Tenaga Administrasi Sekolah</v>
          </cell>
          <cell r="AD7480" t="str">
            <v>SD</v>
          </cell>
          <cell r="AE7480" t="str">
            <v>KLOJEN</v>
          </cell>
          <cell r="AN7480" t="str">
            <v>Lulus Sertifikasi</v>
          </cell>
          <cell r="BB7480" t="str">
            <v>Belum</v>
          </cell>
        </row>
        <row r="7481">
          <cell r="N7481" t="str">
            <v>PNS</v>
          </cell>
          <cell r="R7481" t="str">
            <v>S1</v>
          </cell>
          <cell r="X7481" t="str">
            <v>L</v>
          </cell>
          <cell r="AC7481" t="str">
            <v>Guru</v>
          </cell>
          <cell r="AD7481" t="str">
            <v>SD</v>
          </cell>
          <cell r="AE7481" t="str">
            <v>KLOJEN</v>
          </cell>
          <cell r="AN7481" t="str">
            <v>Lulus Sertifikasi</v>
          </cell>
          <cell r="BB7481" t="str">
            <v>Belum</v>
          </cell>
        </row>
        <row r="7482">
          <cell r="N7482" t="str">
            <v>PNS</v>
          </cell>
          <cell r="R7482" t="str">
            <v>S1</v>
          </cell>
          <cell r="X7482" t="str">
            <v>L</v>
          </cell>
          <cell r="AC7482" t="str">
            <v>Guru</v>
          </cell>
          <cell r="AD7482" t="str">
            <v>SD</v>
          </cell>
          <cell r="AE7482" t="str">
            <v>KLOJEN</v>
          </cell>
          <cell r="AN7482" t="str">
            <v>Lulus Sertifikasi</v>
          </cell>
          <cell r="BB7482" t="str">
            <v>Belum</v>
          </cell>
        </row>
        <row r="7483">
          <cell r="N7483" t="str">
            <v>PNS</v>
          </cell>
          <cell r="R7483" t="str">
            <v>S1</v>
          </cell>
          <cell r="X7483" t="str">
            <v>P</v>
          </cell>
          <cell r="AC7483" t="str">
            <v>Guru</v>
          </cell>
          <cell r="AD7483" t="str">
            <v>SD</v>
          </cell>
          <cell r="AE7483" t="str">
            <v>KLOJEN</v>
          </cell>
          <cell r="AN7483" t="str">
            <v>Lulus Sertifikasi</v>
          </cell>
          <cell r="BB7483" t="str">
            <v>Belum</v>
          </cell>
        </row>
        <row r="7484">
          <cell r="N7484" t="str">
            <v>PNS</v>
          </cell>
          <cell r="R7484" t="str">
            <v>D2</v>
          </cell>
          <cell r="X7484" t="str">
            <v>P</v>
          </cell>
          <cell r="AC7484" t="str">
            <v>Guru</v>
          </cell>
          <cell r="AD7484" t="str">
            <v>SD</v>
          </cell>
          <cell r="AE7484" t="str">
            <v>KLOJEN</v>
          </cell>
          <cell r="AN7484" t="str">
            <v>Belum Sertifikasi</v>
          </cell>
          <cell r="BB7484" t="str">
            <v>Belum</v>
          </cell>
        </row>
        <row r="7485">
          <cell r="N7485" t="str">
            <v>PNS</v>
          </cell>
          <cell r="R7485" t="str">
            <v>S1</v>
          </cell>
          <cell r="X7485" t="str">
            <v>P</v>
          </cell>
          <cell r="AC7485" t="str">
            <v>Guru</v>
          </cell>
          <cell r="AD7485" t="str">
            <v>SD</v>
          </cell>
          <cell r="AE7485" t="str">
            <v>KLOJEN</v>
          </cell>
          <cell r="AN7485" t="str">
            <v>Lulus Sertifikasi</v>
          </cell>
          <cell r="BB7485" t="str">
            <v>Belum</v>
          </cell>
        </row>
        <row r="7486">
          <cell r="N7486" t="str">
            <v>PNS</v>
          </cell>
          <cell r="R7486" t="str">
            <v>S2</v>
          </cell>
          <cell r="X7486" t="str">
            <v>L</v>
          </cell>
          <cell r="AC7486" t="str">
            <v>Kepala Sekolah</v>
          </cell>
          <cell r="AD7486" t="str">
            <v>SD</v>
          </cell>
          <cell r="AE7486" t="str">
            <v>KLOJEN</v>
          </cell>
          <cell r="AN7486" t="str">
            <v>Lulus Sertifikasi</v>
          </cell>
          <cell r="BB7486" t="str">
            <v>Belum</v>
          </cell>
        </row>
        <row r="7487">
          <cell r="N7487" t="str">
            <v>PNS</v>
          </cell>
          <cell r="R7487" t="str">
            <v>S1</v>
          </cell>
          <cell r="X7487" t="str">
            <v>P</v>
          </cell>
          <cell r="AC7487" t="str">
            <v>Guru</v>
          </cell>
          <cell r="AD7487" t="str">
            <v>SD</v>
          </cell>
          <cell r="AE7487" t="str">
            <v>KLOJEN</v>
          </cell>
          <cell r="AN7487" t="str">
            <v>Belum Sertifikasi</v>
          </cell>
          <cell r="BB7487" t="str">
            <v>Lulus</v>
          </cell>
        </row>
        <row r="7488">
          <cell r="N7488" t="str">
            <v>PNS</v>
          </cell>
          <cell r="R7488" t="str">
            <v>S1</v>
          </cell>
          <cell r="X7488" t="str">
            <v>P</v>
          </cell>
          <cell r="AC7488" t="str">
            <v>Guru</v>
          </cell>
          <cell r="AD7488" t="str">
            <v>SD</v>
          </cell>
          <cell r="AE7488" t="str">
            <v>KLOJEN</v>
          </cell>
          <cell r="AN7488" t="str">
            <v>Lulus Sertifikasi</v>
          </cell>
          <cell r="BB7488" t="str">
            <v>Belum</v>
          </cell>
        </row>
        <row r="7489">
          <cell r="N7489" t="str">
            <v>PNS</v>
          </cell>
          <cell r="R7489" t="str">
            <v>S2</v>
          </cell>
          <cell r="X7489" t="str">
            <v>P</v>
          </cell>
          <cell r="AC7489" t="str">
            <v>Guru</v>
          </cell>
          <cell r="AD7489" t="str">
            <v>SD</v>
          </cell>
          <cell r="AE7489" t="str">
            <v>KLOJEN</v>
          </cell>
          <cell r="AN7489" t="str">
            <v>Lulus Sertifikasi</v>
          </cell>
          <cell r="BB7489" t="str">
            <v>Lulus</v>
          </cell>
        </row>
        <row r="7490">
          <cell r="N7490" t="str">
            <v>PNS</v>
          </cell>
          <cell r="R7490" t="str">
            <v>S1</v>
          </cell>
          <cell r="X7490" t="str">
            <v>P</v>
          </cell>
          <cell r="AC7490" t="str">
            <v>Guru</v>
          </cell>
          <cell r="AD7490" t="str">
            <v>SD</v>
          </cell>
          <cell r="AE7490" t="str">
            <v>KLOJEN</v>
          </cell>
          <cell r="AN7490" t="str">
            <v>Lulus Sertifikasi</v>
          </cell>
          <cell r="BB7490" t="str">
            <v>Belum</v>
          </cell>
        </row>
        <row r="7491">
          <cell r="N7491" t="str">
            <v>PNS</v>
          </cell>
          <cell r="R7491" t="str">
            <v>S1</v>
          </cell>
          <cell r="X7491" t="str">
            <v>P</v>
          </cell>
          <cell r="AC7491" t="str">
            <v>Guru</v>
          </cell>
          <cell r="AD7491" t="str">
            <v>SD</v>
          </cell>
          <cell r="AE7491" t="str">
            <v>KLOJEN</v>
          </cell>
          <cell r="AN7491" t="str">
            <v>Lulus Sertifikasi</v>
          </cell>
          <cell r="BB7491" t="str">
            <v>Belum</v>
          </cell>
        </row>
        <row r="7492">
          <cell r="N7492" t="str">
            <v>PNS</v>
          </cell>
          <cell r="R7492" t="str">
            <v>S1</v>
          </cell>
          <cell r="X7492" t="str">
            <v>P</v>
          </cell>
          <cell r="AC7492" t="str">
            <v>Kepala Sekolah</v>
          </cell>
          <cell r="AD7492" t="str">
            <v>SD</v>
          </cell>
          <cell r="AE7492" t="str">
            <v>KLOJEN</v>
          </cell>
          <cell r="AN7492" t="str">
            <v>Lulus Sertifikasi</v>
          </cell>
          <cell r="BB7492" t="str">
            <v>Belum</v>
          </cell>
        </row>
        <row r="7493">
          <cell r="N7493" t="str">
            <v>PNS</v>
          </cell>
          <cell r="R7493" t="str">
            <v>S1</v>
          </cell>
          <cell r="X7493" t="str">
            <v>P</v>
          </cell>
          <cell r="AC7493" t="str">
            <v>Guru</v>
          </cell>
          <cell r="AD7493" t="str">
            <v>SD</v>
          </cell>
          <cell r="AE7493" t="str">
            <v>BLIMBING</v>
          </cell>
          <cell r="AN7493" t="str">
            <v>Lulus Sertifikasi</v>
          </cell>
          <cell r="BB7493" t="str">
            <v>Belum</v>
          </cell>
        </row>
        <row r="7494">
          <cell r="N7494" t="str">
            <v>PNS</v>
          </cell>
          <cell r="R7494" t="str">
            <v>S1</v>
          </cell>
          <cell r="X7494" t="str">
            <v>P</v>
          </cell>
          <cell r="AC7494" t="str">
            <v>Guru</v>
          </cell>
          <cell r="AD7494" t="str">
            <v>SD</v>
          </cell>
          <cell r="AE7494" t="str">
            <v>BLIMBING</v>
          </cell>
          <cell r="AN7494" t="str">
            <v>Lulus Sertifikasi</v>
          </cell>
          <cell r="BB7494" t="str">
            <v>Belum</v>
          </cell>
        </row>
        <row r="7495">
          <cell r="N7495" t="str">
            <v>PNS</v>
          </cell>
          <cell r="R7495" t="str">
            <v>S1</v>
          </cell>
          <cell r="X7495" t="str">
            <v>P</v>
          </cell>
          <cell r="AC7495" t="str">
            <v>Guru</v>
          </cell>
          <cell r="AD7495" t="str">
            <v>SD</v>
          </cell>
          <cell r="AE7495" t="str">
            <v>BLIMBING</v>
          </cell>
          <cell r="AN7495" t="str">
            <v>Lulus Sertifikasi</v>
          </cell>
          <cell r="BB7495" t="str">
            <v>Belum</v>
          </cell>
        </row>
        <row r="7496">
          <cell r="N7496" t="str">
            <v>PNS</v>
          </cell>
          <cell r="R7496" t="str">
            <v>S1</v>
          </cell>
          <cell r="X7496" t="str">
            <v>P</v>
          </cell>
          <cell r="AC7496" t="str">
            <v>Guru</v>
          </cell>
          <cell r="AD7496" t="str">
            <v>SD</v>
          </cell>
          <cell r="AE7496" t="str">
            <v>BLIMBING</v>
          </cell>
          <cell r="AN7496" t="str">
            <v>Lulus Sertifikasi</v>
          </cell>
          <cell r="BB7496" t="str">
            <v>Belum</v>
          </cell>
        </row>
        <row r="7497">
          <cell r="N7497" t="str">
            <v>PNS</v>
          </cell>
          <cell r="R7497" t="str">
            <v>S1</v>
          </cell>
          <cell r="X7497" t="str">
            <v>P</v>
          </cell>
          <cell r="AC7497" t="str">
            <v>Guru</v>
          </cell>
          <cell r="AD7497" t="str">
            <v>SD</v>
          </cell>
          <cell r="AE7497" t="str">
            <v>BLIMBING</v>
          </cell>
          <cell r="AN7497" t="str">
            <v>Lulus Sertifikasi</v>
          </cell>
          <cell r="BB7497" t="str">
            <v>Belum</v>
          </cell>
        </row>
        <row r="7498">
          <cell r="N7498" t="str">
            <v>PNS</v>
          </cell>
          <cell r="R7498" t="str">
            <v>S1</v>
          </cell>
          <cell r="X7498" t="str">
            <v>P</v>
          </cell>
          <cell r="AC7498" t="str">
            <v>Guru</v>
          </cell>
          <cell r="AD7498" t="str">
            <v>SD</v>
          </cell>
          <cell r="AE7498" t="str">
            <v>BLIMBING</v>
          </cell>
          <cell r="AN7498" t="str">
            <v>Lulus Sertifikasi</v>
          </cell>
          <cell r="BB7498" t="str">
            <v>Belum</v>
          </cell>
        </row>
        <row r="7499">
          <cell r="N7499" t="str">
            <v>PNS</v>
          </cell>
          <cell r="R7499" t="str">
            <v>S2</v>
          </cell>
          <cell r="X7499" t="str">
            <v>L</v>
          </cell>
          <cell r="AC7499" t="str">
            <v>Kepala Sekolah</v>
          </cell>
          <cell r="AD7499" t="str">
            <v>SD</v>
          </cell>
          <cell r="AE7499" t="str">
            <v>BLIMBING</v>
          </cell>
          <cell r="AN7499" t="str">
            <v>Lulus Sertifikasi</v>
          </cell>
          <cell r="BB7499" t="str">
            <v>Belum</v>
          </cell>
        </row>
        <row r="7500">
          <cell r="N7500" t="str">
            <v>PNS</v>
          </cell>
          <cell r="R7500" t="str">
            <v>S1</v>
          </cell>
          <cell r="X7500" t="str">
            <v>P</v>
          </cell>
          <cell r="AC7500" t="str">
            <v>Guru</v>
          </cell>
          <cell r="AD7500" t="str">
            <v>SD</v>
          </cell>
          <cell r="AE7500" t="str">
            <v>BLIMBING</v>
          </cell>
          <cell r="AN7500" t="str">
            <v>Lulus Sertifikasi</v>
          </cell>
          <cell r="BB7500" t="str">
            <v>Belum</v>
          </cell>
        </row>
        <row r="7501">
          <cell r="N7501" t="str">
            <v>PNS</v>
          </cell>
          <cell r="R7501" t="str">
            <v>S1</v>
          </cell>
          <cell r="X7501" t="str">
            <v>P</v>
          </cell>
          <cell r="AC7501" t="str">
            <v>Guru</v>
          </cell>
          <cell r="AD7501" t="str">
            <v>SD</v>
          </cell>
          <cell r="AE7501" t="str">
            <v>BLIMBING</v>
          </cell>
          <cell r="AN7501" t="str">
            <v>Belum Sertifikasi</v>
          </cell>
          <cell r="BB7501" t="str">
            <v>Belum</v>
          </cell>
        </row>
        <row r="7502">
          <cell r="N7502" t="str">
            <v>PNS</v>
          </cell>
          <cell r="R7502" t="str">
            <v>S1</v>
          </cell>
          <cell r="X7502" t="str">
            <v>P</v>
          </cell>
          <cell r="AC7502" t="str">
            <v>Guru</v>
          </cell>
          <cell r="AD7502" t="str">
            <v>SD</v>
          </cell>
          <cell r="AE7502" t="str">
            <v>BLIMBING</v>
          </cell>
          <cell r="AN7502" t="str">
            <v>Belum Sertifikasi</v>
          </cell>
          <cell r="BB7502" t="str">
            <v>Belum</v>
          </cell>
        </row>
        <row r="7503">
          <cell r="N7503" t="str">
            <v>PNS</v>
          </cell>
          <cell r="R7503" t="str">
            <v>S1</v>
          </cell>
          <cell r="X7503" t="str">
            <v>L</v>
          </cell>
          <cell r="AC7503" t="str">
            <v>Guru</v>
          </cell>
          <cell r="AD7503" t="str">
            <v>SD</v>
          </cell>
          <cell r="AE7503" t="str">
            <v>BLIMBING</v>
          </cell>
          <cell r="AN7503" t="str">
            <v>Lulus Sertifikasi</v>
          </cell>
          <cell r="BB7503" t="str">
            <v>Belum</v>
          </cell>
        </row>
        <row r="7504">
          <cell r="N7504" t="str">
            <v>PNS</v>
          </cell>
          <cell r="R7504" t="str">
            <v>S1</v>
          </cell>
          <cell r="X7504" t="str">
            <v>L</v>
          </cell>
          <cell r="AC7504" t="str">
            <v>Kepala Sekolah</v>
          </cell>
          <cell r="AD7504" t="str">
            <v>SD</v>
          </cell>
          <cell r="AE7504" t="str">
            <v>BLIMBING</v>
          </cell>
          <cell r="AN7504" t="str">
            <v>Lulus Sertifikasi</v>
          </cell>
          <cell r="BB7504" t="str">
            <v>Lulus</v>
          </cell>
        </row>
        <row r="7505">
          <cell r="N7505" t="str">
            <v>PNS</v>
          </cell>
          <cell r="R7505" t="str">
            <v>S2</v>
          </cell>
          <cell r="X7505" t="str">
            <v>P</v>
          </cell>
          <cell r="AC7505" t="str">
            <v>Guru</v>
          </cell>
          <cell r="AD7505" t="str">
            <v>SD</v>
          </cell>
          <cell r="AE7505" t="str">
            <v>BLIMBING</v>
          </cell>
          <cell r="AN7505" t="str">
            <v>Lulus Sertifikasi</v>
          </cell>
          <cell r="BB7505" t="str">
            <v>Belum</v>
          </cell>
        </row>
        <row r="7506">
          <cell r="N7506" t="str">
            <v>PNS</v>
          </cell>
          <cell r="R7506" t="str">
            <v>S1</v>
          </cell>
          <cell r="X7506" t="str">
            <v>P</v>
          </cell>
          <cell r="AC7506" t="str">
            <v>Guru</v>
          </cell>
          <cell r="AD7506" t="str">
            <v>SD</v>
          </cell>
          <cell r="AE7506" t="str">
            <v>BLIMBING</v>
          </cell>
          <cell r="AN7506" t="str">
            <v>Belum Sertifikasi</v>
          </cell>
          <cell r="BB7506" t="str">
            <v>Belum</v>
          </cell>
        </row>
        <row r="7507">
          <cell r="N7507" t="str">
            <v>PNS</v>
          </cell>
          <cell r="R7507" t="str">
            <v>S1</v>
          </cell>
          <cell r="X7507" t="str">
            <v>L</v>
          </cell>
          <cell r="AC7507" t="str">
            <v>Guru</v>
          </cell>
          <cell r="AD7507" t="str">
            <v>SD</v>
          </cell>
          <cell r="AE7507" t="str">
            <v>BLIMBING</v>
          </cell>
          <cell r="AN7507" t="str">
            <v>Lulus Sertifikasi</v>
          </cell>
          <cell r="BB7507" t="str">
            <v>Belum</v>
          </cell>
        </row>
        <row r="7508">
          <cell r="N7508" t="str">
            <v>PNS</v>
          </cell>
          <cell r="R7508" t="str">
            <v>S1</v>
          </cell>
          <cell r="X7508" t="str">
            <v>L</v>
          </cell>
          <cell r="AC7508" t="str">
            <v>Guru</v>
          </cell>
          <cell r="AD7508" t="str">
            <v>SD</v>
          </cell>
          <cell r="AE7508" t="str">
            <v>BLIMBING</v>
          </cell>
          <cell r="AN7508" t="str">
            <v>Lulus Sertifikasi</v>
          </cell>
          <cell r="BB7508" t="str">
            <v>Belum</v>
          </cell>
        </row>
        <row r="7509">
          <cell r="N7509" t="str">
            <v>PNS</v>
          </cell>
          <cell r="R7509" t="str">
            <v>S1</v>
          </cell>
          <cell r="X7509" t="str">
            <v>P</v>
          </cell>
          <cell r="AC7509" t="str">
            <v>Guru</v>
          </cell>
          <cell r="AD7509" t="str">
            <v>SD</v>
          </cell>
          <cell r="AE7509" t="str">
            <v>BLIMBING</v>
          </cell>
          <cell r="AN7509" t="str">
            <v>Lulus Sertifikasi</v>
          </cell>
          <cell r="BB7509" t="str">
            <v>Belum</v>
          </cell>
        </row>
        <row r="7510">
          <cell r="N7510" t="str">
            <v>PNS</v>
          </cell>
          <cell r="R7510" t="str">
            <v>S2</v>
          </cell>
          <cell r="X7510" t="str">
            <v>P</v>
          </cell>
          <cell r="AC7510" t="str">
            <v>Kepala Sekolah</v>
          </cell>
          <cell r="AD7510" t="str">
            <v>SD</v>
          </cell>
          <cell r="AE7510" t="str">
            <v>BLIMBING</v>
          </cell>
          <cell r="AN7510" t="str">
            <v>Lulus Sertifikasi</v>
          </cell>
          <cell r="BB7510" t="str">
            <v>Belum</v>
          </cell>
        </row>
        <row r="7511">
          <cell r="N7511" t="str">
            <v>PNS</v>
          </cell>
          <cell r="R7511" t="str">
            <v>S1</v>
          </cell>
          <cell r="X7511" t="str">
            <v>P</v>
          </cell>
          <cell r="AC7511" t="str">
            <v>Guru</v>
          </cell>
          <cell r="AD7511" t="str">
            <v>SD</v>
          </cell>
          <cell r="AE7511" t="str">
            <v>BLIMBING</v>
          </cell>
          <cell r="AN7511" t="str">
            <v>Lulus Sertifikasi</v>
          </cell>
          <cell r="BB7511" t="str">
            <v>Belum</v>
          </cell>
        </row>
        <row r="7512">
          <cell r="N7512" t="str">
            <v>PNS</v>
          </cell>
          <cell r="R7512" t="str">
            <v>S2</v>
          </cell>
          <cell r="X7512" t="str">
            <v>P</v>
          </cell>
          <cell r="AC7512" t="str">
            <v>Guru</v>
          </cell>
          <cell r="AD7512" t="str">
            <v>SD</v>
          </cell>
          <cell r="AE7512" t="str">
            <v>BLIMBING</v>
          </cell>
          <cell r="AN7512" t="str">
            <v>Lulus Sertifikasi</v>
          </cell>
          <cell r="BB7512" t="str">
            <v>Belum</v>
          </cell>
        </row>
        <row r="7513">
          <cell r="N7513" t="str">
            <v>PNS</v>
          </cell>
          <cell r="R7513" t="str">
            <v>S1</v>
          </cell>
          <cell r="X7513" t="str">
            <v>P</v>
          </cell>
          <cell r="AC7513" t="str">
            <v>Guru</v>
          </cell>
          <cell r="AD7513" t="str">
            <v>SD</v>
          </cell>
          <cell r="AE7513" t="str">
            <v>BLIMBING</v>
          </cell>
          <cell r="AN7513" t="str">
            <v>Lulus Sertifikasi</v>
          </cell>
          <cell r="BB7513" t="str">
            <v>Belum</v>
          </cell>
        </row>
        <row r="7514">
          <cell r="N7514" t="str">
            <v>PNS</v>
          </cell>
          <cell r="R7514" t="str">
            <v>S1</v>
          </cell>
          <cell r="X7514" t="str">
            <v>P</v>
          </cell>
          <cell r="AC7514" t="str">
            <v>Guru</v>
          </cell>
          <cell r="AD7514" t="str">
            <v>SD</v>
          </cell>
          <cell r="AE7514" t="str">
            <v>BLIMBING</v>
          </cell>
          <cell r="AN7514" t="str">
            <v>Lulus Sertifikasi</v>
          </cell>
          <cell r="BB7514" t="str">
            <v>Lulus</v>
          </cell>
        </row>
        <row r="7515">
          <cell r="N7515" t="str">
            <v>PNS</v>
          </cell>
          <cell r="R7515" t="str">
            <v>S1</v>
          </cell>
          <cell r="X7515" t="str">
            <v>L</v>
          </cell>
          <cell r="AC7515" t="str">
            <v>Guru</v>
          </cell>
          <cell r="AD7515" t="str">
            <v>SD</v>
          </cell>
          <cell r="AE7515" t="str">
            <v>BLIMBING</v>
          </cell>
          <cell r="AN7515" t="str">
            <v>Lulus Sertifikasi</v>
          </cell>
          <cell r="BB7515" t="str">
            <v>Belum</v>
          </cell>
        </row>
        <row r="7516">
          <cell r="N7516" t="str">
            <v>PNS</v>
          </cell>
          <cell r="R7516" t="str">
            <v>S2</v>
          </cell>
          <cell r="X7516" t="str">
            <v>P</v>
          </cell>
          <cell r="AC7516" t="str">
            <v>Kepala Sekolah</v>
          </cell>
          <cell r="AD7516" t="str">
            <v>SD</v>
          </cell>
          <cell r="AE7516" t="str">
            <v>BLIMBING</v>
          </cell>
          <cell r="AN7516" t="str">
            <v>Lulus Sertifikasi</v>
          </cell>
          <cell r="BB7516" t="str">
            <v>Belum</v>
          </cell>
        </row>
        <row r="7517">
          <cell r="N7517" t="str">
            <v>PNS</v>
          </cell>
          <cell r="R7517" t="str">
            <v>S1</v>
          </cell>
          <cell r="X7517" t="str">
            <v>P</v>
          </cell>
          <cell r="AC7517" t="str">
            <v>Guru</v>
          </cell>
          <cell r="AD7517" t="str">
            <v>SD</v>
          </cell>
          <cell r="AE7517" t="str">
            <v>BLIMBING</v>
          </cell>
          <cell r="AN7517" t="str">
            <v>Lulus Sertifikasi</v>
          </cell>
          <cell r="BB7517" t="str">
            <v>Belum</v>
          </cell>
        </row>
        <row r="7518">
          <cell r="N7518" t="str">
            <v>PNS</v>
          </cell>
          <cell r="R7518" t="str">
            <v>S1</v>
          </cell>
          <cell r="X7518" t="str">
            <v>L</v>
          </cell>
          <cell r="AC7518" t="str">
            <v>Guru</v>
          </cell>
          <cell r="AD7518" t="str">
            <v>SD</v>
          </cell>
          <cell r="AE7518" t="str">
            <v>BLIMBING</v>
          </cell>
          <cell r="AN7518" t="str">
            <v>Lulus Sertifikasi</v>
          </cell>
          <cell r="BB7518" t="str">
            <v>Belum</v>
          </cell>
        </row>
        <row r="7519">
          <cell r="N7519" t="str">
            <v>PNS</v>
          </cell>
          <cell r="R7519" t="str">
            <v>S2</v>
          </cell>
          <cell r="X7519" t="str">
            <v>P</v>
          </cell>
          <cell r="AC7519" t="str">
            <v>Guru</v>
          </cell>
          <cell r="AD7519" t="str">
            <v>SD</v>
          </cell>
          <cell r="AE7519" t="str">
            <v>BLIMBING</v>
          </cell>
          <cell r="AN7519" t="str">
            <v>Lulus Sertifikasi</v>
          </cell>
          <cell r="BB7519" t="str">
            <v>Belum</v>
          </cell>
        </row>
        <row r="7520">
          <cell r="N7520" t="str">
            <v>PNS</v>
          </cell>
          <cell r="R7520" t="str">
            <v>S1</v>
          </cell>
          <cell r="X7520" t="str">
            <v>P</v>
          </cell>
          <cell r="AC7520" t="str">
            <v>Kepala Sekolah</v>
          </cell>
          <cell r="AD7520" t="str">
            <v>SD</v>
          </cell>
          <cell r="AE7520" t="str">
            <v>BLIMBING</v>
          </cell>
          <cell r="AN7520" t="str">
            <v>Lulus Sertifikasi</v>
          </cell>
          <cell r="BB7520" t="str">
            <v>Belum</v>
          </cell>
        </row>
        <row r="7521">
          <cell r="N7521" t="str">
            <v>PNS</v>
          </cell>
          <cell r="R7521" t="str">
            <v>S1</v>
          </cell>
          <cell r="X7521" t="str">
            <v>P</v>
          </cell>
          <cell r="AC7521" t="str">
            <v>Guru</v>
          </cell>
          <cell r="AD7521" t="str">
            <v>SD</v>
          </cell>
          <cell r="AE7521" t="str">
            <v>KEDUNG KANDANG</v>
          </cell>
          <cell r="AN7521" t="str">
            <v>Belum Sertifikasi</v>
          </cell>
          <cell r="BB7521" t="str">
            <v>Lulus</v>
          </cell>
        </row>
        <row r="7522">
          <cell r="N7522" t="str">
            <v>PNS</v>
          </cell>
          <cell r="R7522" t="str">
            <v>S1</v>
          </cell>
          <cell r="X7522" t="str">
            <v>P</v>
          </cell>
          <cell r="AC7522" t="str">
            <v>Guru</v>
          </cell>
          <cell r="AD7522" t="str">
            <v>SD</v>
          </cell>
          <cell r="AE7522" t="str">
            <v>KEDUNG KANDANG</v>
          </cell>
          <cell r="AN7522" t="str">
            <v>Belum Sertifikasi</v>
          </cell>
          <cell r="BB7522" t="str">
            <v>Belum</v>
          </cell>
        </row>
        <row r="7523">
          <cell r="N7523" t="str">
            <v>PNS</v>
          </cell>
          <cell r="R7523" t="str">
            <v>S1</v>
          </cell>
          <cell r="X7523" t="str">
            <v>P</v>
          </cell>
          <cell r="AC7523" t="str">
            <v>Guru</v>
          </cell>
          <cell r="AD7523" t="str">
            <v>SD</v>
          </cell>
          <cell r="AE7523" t="str">
            <v>KEDUNG KANDANG</v>
          </cell>
          <cell r="AN7523" t="str">
            <v>Lulus Sertifikasi</v>
          </cell>
          <cell r="BB7523" t="str">
            <v>Lulus</v>
          </cell>
        </row>
        <row r="7524">
          <cell r="N7524" t="str">
            <v>PNS</v>
          </cell>
          <cell r="R7524" t="str">
            <v>SMP</v>
          </cell>
          <cell r="X7524" t="str">
            <v>L</v>
          </cell>
          <cell r="AC7524" t="str">
            <v>Penjaga Sekolah</v>
          </cell>
          <cell r="AD7524" t="str">
            <v>SD</v>
          </cell>
          <cell r="AE7524" t="str">
            <v>KEDUNG KANDANG</v>
          </cell>
          <cell r="AN7524" t="str">
            <v>Belum Sertifikasi</v>
          </cell>
          <cell r="BB7524" t="str">
            <v>Belum</v>
          </cell>
        </row>
        <row r="7525">
          <cell r="N7525" t="str">
            <v>PNS</v>
          </cell>
          <cell r="R7525" t="str">
            <v>S1</v>
          </cell>
          <cell r="X7525" t="str">
            <v>P</v>
          </cell>
          <cell r="AC7525" t="str">
            <v>Guru</v>
          </cell>
          <cell r="AD7525" t="str">
            <v>SD</v>
          </cell>
          <cell r="AE7525" t="str">
            <v>KEDUNG KANDANG</v>
          </cell>
          <cell r="AN7525" t="str">
            <v>Lulus Sertifikasi</v>
          </cell>
          <cell r="BB7525" t="str">
            <v>Belum</v>
          </cell>
        </row>
        <row r="7526">
          <cell r="N7526" t="str">
            <v>PNS</v>
          </cell>
          <cell r="R7526" t="str">
            <v>S1</v>
          </cell>
          <cell r="X7526" t="str">
            <v>P</v>
          </cell>
          <cell r="AC7526" t="str">
            <v>Guru</v>
          </cell>
          <cell r="AD7526" t="str">
            <v>SD</v>
          </cell>
          <cell r="AE7526" t="str">
            <v>KEDUNG KANDANG</v>
          </cell>
          <cell r="AN7526" t="str">
            <v>Belum Sertifikasi</v>
          </cell>
          <cell r="BB7526" t="str">
            <v>Belum</v>
          </cell>
        </row>
        <row r="7527">
          <cell r="N7527" t="str">
            <v>PNS</v>
          </cell>
          <cell r="R7527" t="str">
            <v>S1</v>
          </cell>
          <cell r="X7527" t="str">
            <v>L</v>
          </cell>
          <cell r="AC7527" t="str">
            <v>Guru</v>
          </cell>
          <cell r="AD7527" t="str">
            <v>SD</v>
          </cell>
          <cell r="AE7527" t="str">
            <v>KEDUNG KANDANG</v>
          </cell>
          <cell r="AN7527" t="str">
            <v>Belum Sertifikasi</v>
          </cell>
          <cell r="BB7527" t="str">
            <v>Belum</v>
          </cell>
        </row>
        <row r="7528">
          <cell r="N7528" t="str">
            <v>PNS</v>
          </cell>
          <cell r="R7528" t="str">
            <v>S1</v>
          </cell>
          <cell r="X7528" t="str">
            <v>P</v>
          </cell>
          <cell r="AC7528" t="str">
            <v>Guru</v>
          </cell>
          <cell r="AD7528" t="str">
            <v>SD</v>
          </cell>
          <cell r="AE7528" t="str">
            <v>KEDUNG KANDANG</v>
          </cell>
          <cell r="AN7528" t="str">
            <v>Lulus Sertifikasi</v>
          </cell>
          <cell r="BB7528" t="str">
            <v>Belum</v>
          </cell>
        </row>
        <row r="7529">
          <cell r="N7529" t="str">
            <v>PNS</v>
          </cell>
          <cell r="R7529" t="str">
            <v>S1</v>
          </cell>
          <cell r="X7529" t="str">
            <v>P</v>
          </cell>
          <cell r="AC7529" t="str">
            <v>Guru</v>
          </cell>
          <cell r="AD7529" t="str">
            <v>SD</v>
          </cell>
          <cell r="AE7529" t="str">
            <v>KEDUNG KANDANG</v>
          </cell>
          <cell r="AN7529" t="str">
            <v>Lulus Sertifikasi</v>
          </cell>
          <cell r="BB7529" t="str">
            <v>Belum</v>
          </cell>
        </row>
        <row r="7530">
          <cell r="N7530" t="str">
            <v>PNS</v>
          </cell>
          <cell r="R7530" t="str">
            <v>S1</v>
          </cell>
          <cell r="X7530" t="str">
            <v>P</v>
          </cell>
          <cell r="AC7530" t="str">
            <v>Guru</v>
          </cell>
          <cell r="AD7530" t="str">
            <v>SD</v>
          </cell>
          <cell r="AE7530" t="str">
            <v>KEDUNG KANDANG</v>
          </cell>
          <cell r="AN7530" t="str">
            <v>Lulus Sertifikasi</v>
          </cell>
          <cell r="BB7530" t="str">
            <v>Belum</v>
          </cell>
        </row>
        <row r="7531">
          <cell r="N7531" t="str">
            <v>PNS</v>
          </cell>
          <cell r="R7531" t="str">
            <v>S1</v>
          </cell>
          <cell r="X7531" t="str">
            <v>P</v>
          </cell>
          <cell r="AC7531" t="str">
            <v>Guru</v>
          </cell>
          <cell r="AD7531" t="str">
            <v>SD</v>
          </cell>
          <cell r="AE7531" t="str">
            <v>KEDUNG KANDANG</v>
          </cell>
          <cell r="AN7531" t="str">
            <v>Belum Sertifikasi</v>
          </cell>
          <cell r="BB7531" t="str">
            <v>Belum</v>
          </cell>
        </row>
        <row r="7532">
          <cell r="N7532" t="str">
            <v>PNS</v>
          </cell>
          <cell r="R7532" t="str">
            <v>S1</v>
          </cell>
          <cell r="X7532" t="str">
            <v>P</v>
          </cell>
          <cell r="AC7532" t="str">
            <v>Guru</v>
          </cell>
          <cell r="AD7532" t="str">
            <v>SD</v>
          </cell>
          <cell r="AE7532" t="str">
            <v>KEDUNG KANDANG</v>
          </cell>
          <cell r="AN7532" t="str">
            <v>Lulus Sertifikasi</v>
          </cell>
          <cell r="BB7532" t="str">
            <v>Belum</v>
          </cell>
        </row>
        <row r="7533">
          <cell r="N7533" t="str">
            <v>PNS</v>
          </cell>
          <cell r="R7533" t="str">
            <v>S1</v>
          </cell>
          <cell r="X7533" t="str">
            <v>P</v>
          </cell>
          <cell r="AC7533" t="str">
            <v>Guru</v>
          </cell>
          <cell r="AD7533" t="str">
            <v>SD</v>
          </cell>
          <cell r="AE7533" t="str">
            <v>KEDUNG KANDANG</v>
          </cell>
          <cell r="AN7533" t="str">
            <v>Belum Sertifikasi</v>
          </cell>
          <cell r="BB7533" t="str">
            <v>Belum</v>
          </cell>
        </row>
        <row r="7534">
          <cell r="N7534" t="str">
            <v>PNS</v>
          </cell>
          <cell r="R7534" t="str">
            <v>S2</v>
          </cell>
          <cell r="X7534" t="str">
            <v>P</v>
          </cell>
          <cell r="AC7534" t="str">
            <v>Kepala Sekolah</v>
          </cell>
          <cell r="AD7534" t="str">
            <v>SD</v>
          </cell>
          <cell r="AE7534" t="str">
            <v>KEDUNG KANDANG</v>
          </cell>
          <cell r="AN7534" t="str">
            <v>Lulus Sertifikasi</v>
          </cell>
          <cell r="BB7534" t="str">
            <v>Belum</v>
          </cell>
        </row>
        <row r="7535">
          <cell r="N7535" t="str">
            <v>PNS</v>
          </cell>
          <cell r="R7535" t="str">
            <v>S1</v>
          </cell>
          <cell r="X7535" t="str">
            <v>P</v>
          </cell>
          <cell r="AC7535" t="str">
            <v>Guru</v>
          </cell>
          <cell r="AD7535" t="str">
            <v>SD</v>
          </cell>
          <cell r="AE7535" t="str">
            <v>KEDUNG KANDANG</v>
          </cell>
          <cell r="AN7535" t="str">
            <v>Lulus Sertifikasi</v>
          </cell>
          <cell r="BB7535" t="str">
            <v>Belum</v>
          </cell>
        </row>
        <row r="7536">
          <cell r="N7536" t="str">
            <v>PNS</v>
          </cell>
          <cell r="R7536" t="str">
            <v>S1</v>
          </cell>
          <cell r="X7536" t="str">
            <v>P</v>
          </cell>
          <cell r="AC7536" t="str">
            <v>Guru</v>
          </cell>
          <cell r="AD7536" t="str">
            <v>SD</v>
          </cell>
          <cell r="AE7536" t="str">
            <v>KEDUNG KANDANG</v>
          </cell>
          <cell r="AN7536" t="str">
            <v>Lulus Sertifikasi</v>
          </cell>
          <cell r="BB7536" t="str">
            <v>Belum</v>
          </cell>
        </row>
        <row r="7537">
          <cell r="N7537" t="str">
            <v>PNS</v>
          </cell>
          <cell r="R7537" t="str">
            <v>S1</v>
          </cell>
          <cell r="X7537" t="str">
            <v>P</v>
          </cell>
          <cell r="AC7537" t="str">
            <v>Guru</v>
          </cell>
          <cell r="AD7537" t="str">
            <v>SD</v>
          </cell>
          <cell r="AE7537" t="str">
            <v>KEDUNG KANDANG</v>
          </cell>
          <cell r="AN7537" t="str">
            <v>Lulus Sertifikasi</v>
          </cell>
          <cell r="BB7537" t="str">
            <v>Belum</v>
          </cell>
        </row>
        <row r="7538">
          <cell r="N7538" t="str">
            <v>PNS</v>
          </cell>
          <cell r="R7538" t="str">
            <v>S2</v>
          </cell>
          <cell r="X7538" t="str">
            <v>P</v>
          </cell>
          <cell r="AC7538" t="str">
            <v>Kepala Sekolah</v>
          </cell>
          <cell r="AD7538" t="str">
            <v>SD</v>
          </cell>
          <cell r="AE7538" t="str">
            <v>KEDUNG KANDANG</v>
          </cell>
          <cell r="AN7538" t="str">
            <v>Lulus Sertifikasi</v>
          </cell>
          <cell r="BB7538" t="str">
            <v>Belum</v>
          </cell>
        </row>
        <row r="7539">
          <cell r="N7539" t="str">
            <v>PNS</v>
          </cell>
          <cell r="R7539" t="str">
            <v>D2</v>
          </cell>
          <cell r="X7539" t="str">
            <v>L</v>
          </cell>
          <cell r="AC7539" t="str">
            <v>Guru</v>
          </cell>
          <cell r="AD7539" t="str">
            <v>SD</v>
          </cell>
          <cell r="AE7539" t="str">
            <v>KEDUNG KANDANG</v>
          </cell>
          <cell r="AN7539" t="str">
            <v>Belum Sertifikasi</v>
          </cell>
          <cell r="BB7539" t="str">
            <v>Belum</v>
          </cell>
        </row>
        <row r="7540">
          <cell r="N7540" t="str">
            <v>PNS</v>
          </cell>
          <cell r="R7540" t="str">
            <v>S1</v>
          </cell>
          <cell r="X7540" t="str">
            <v>L</v>
          </cell>
          <cell r="AC7540" t="str">
            <v>Guru</v>
          </cell>
          <cell r="AD7540" t="str">
            <v>SD</v>
          </cell>
          <cell r="AE7540" t="str">
            <v>BLIMBING</v>
          </cell>
          <cell r="AN7540" t="str">
            <v>Lulus Sertifikasi</v>
          </cell>
          <cell r="BB7540" t="str">
            <v>Belum</v>
          </cell>
        </row>
        <row r="7541">
          <cell r="N7541" t="str">
            <v>PNS</v>
          </cell>
          <cell r="R7541" t="str">
            <v>S1</v>
          </cell>
          <cell r="X7541" t="str">
            <v>P</v>
          </cell>
          <cell r="AC7541" t="str">
            <v>Guru</v>
          </cell>
          <cell r="AD7541" t="str">
            <v>SD</v>
          </cell>
          <cell r="AE7541" t="str">
            <v>BLIMBING</v>
          </cell>
          <cell r="AN7541" t="str">
            <v>Belum Sertifikasi</v>
          </cell>
          <cell r="BB7541" t="str">
            <v>Belum</v>
          </cell>
        </row>
        <row r="7542">
          <cell r="N7542" t="str">
            <v>PNS</v>
          </cell>
          <cell r="R7542" t="str">
            <v>S1</v>
          </cell>
          <cell r="X7542" t="str">
            <v>P</v>
          </cell>
          <cell r="AC7542" t="str">
            <v>Guru</v>
          </cell>
          <cell r="AD7542" t="str">
            <v>SD</v>
          </cell>
          <cell r="AE7542" t="str">
            <v>BLIMBING</v>
          </cell>
          <cell r="AN7542" t="str">
            <v>Belum Sertifikasi</v>
          </cell>
          <cell r="BB7542" t="str">
            <v>Belum</v>
          </cell>
        </row>
        <row r="7543">
          <cell r="N7543" t="str">
            <v>PNS</v>
          </cell>
          <cell r="R7543" t="str">
            <v>S1</v>
          </cell>
          <cell r="X7543" t="str">
            <v>P</v>
          </cell>
          <cell r="AC7543" t="str">
            <v>Guru</v>
          </cell>
          <cell r="AD7543" t="str">
            <v>SD</v>
          </cell>
          <cell r="AE7543" t="str">
            <v>BLIMBING</v>
          </cell>
          <cell r="AN7543" t="str">
            <v>Lulus Sertifikasi</v>
          </cell>
          <cell r="BB7543" t="str">
            <v>Belum</v>
          </cell>
        </row>
        <row r="7544">
          <cell r="N7544" t="str">
            <v>PNS</v>
          </cell>
          <cell r="R7544" t="str">
            <v>S1</v>
          </cell>
          <cell r="X7544" t="str">
            <v>P</v>
          </cell>
          <cell r="AC7544" t="str">
            <v>Guru</v>
          </cell>
          <cell r="AD7544" t="str">
            <v>SD</v>
          </cell>
          <cell r="AE7544" t="str">
            <v>BLIMBING</v>
          </cell>
          <cell r="AN7544" t="str">
            <v>Lulus Sertifikasi</v>
          </cell>
          <cell r="BB7544" t="str">
            <v>Belum</v>
          </cell>
        </row>
        <row r="7545">
          <cell r="N7545" t="str">
            <v>PNS</v>
          </cell>
          <cell r="R7545" t="str">
            <v>S1</v>
          </cell>
          <cell r="X7545" t="str">
            <v>P</v>
          </cell>
          <cell r="AC7545" t="str">
            <v>Guru</v>
          </cell>
          <cell r="AD7545" t="str">
            <v>SD</v>
          </cell>
          <cell r="AE7545" t="str">
            <v>BLIMBING</v>
          </cell>
          <cell r="AN7545" t="str">
            <v>Lulus Sertifikasi</v>
          </cell>
          <cell r="BB7545" t="str">
            <v>Belum</v>
          </cell>
        </row>
        <row r="7546">
          <cell r="N7546" t="str">
            <v>PNS</v>
          </cell>
          <cell r="R7546" t="str">
            <v>S1</v>
          </cell>
          <cell r="X7546" t="str">
            <v>L</v>
          </cell>
          <cell r="AC7546" t="str">
            <v>Kepala Sekolah</v>
          </cell>
          <cell r="AD7546" t="str">
            <v>SD</v>
          </cell>
          <cell r="AE7546" t="str">
            <v>BLIMBING</v>
          </cell>
          <cell r="AN7546" t="str">
            <v>Lulus Sertifikasi</v>
          </cell>
          <cell r="BB7546" t="str">
            <v>Belum</v>
          </cell>
        </row>
        <row r="7547">
          <cell r="N7547" t="str">
            <v>PNS</v>
          </cell>
          <cell r="R7547" t="str">
            <v>S1</v>
          </cell>
          <cell r="X7547" t="str">
            <v>P</v>
          </cell>
          <cell r="AC7547" t="str">
            <v>Guru</v>
          </cell>
          <cell r="AD7547" t="str">
            <v>SD</v>
          </cell>
          <cell r="AE7547" t="str">
            <v>BLIMBING</v>
          </cell>
          <cell r="AN7547" t="str">
            <v>Belum Sertifikasi</v>
          </cell>
          <cell r="BB7547" t="str">
            <v>Belum</v>
          </cell>
        </row>
        <row r="7548">
          <cell r="N7548" t="str">
            <v>PNS</v>
          </cell>
          <cell r="R7548" t="str">
            <v>S1</v>
          </cell>
          <cell r="X7548" t="str">
            <v>P</v>
          </cell>
          <cell r="AC7548" t="str">
            <v>Guru</v>
          </cell>
          <cell r="AD7548" t="str">
            <v>SD</v>
          </cell>
          <cell r="AE7548" t="str">
            <v>BLIMBING</v>
          </cell>
          <cell r="AN7548" t="str">
            <v>Belum Sertifikasi</v>
          </cell>
          <cell r="BB7548" t="str">
            <v>Belum</v>
          </cell>
        </row>
        <row r="7549">
          <cell r="N7549" t="str">
            <v>PNS</v>
          </cell>
          <cell r="R7549" t="str">
            <v>S1</v>
          </cell>
          <cell r="X7549" t="str">
            <v>P</v>
          </cell>
          <cell r="AC7549" t="str">
            <v>Guru</v>
          </cell>
          <cell r="AD7549" t="str">
            <v>SD</v>
          </cell>
          <cell r="AE7549" t="str">
            <v>BLIMBING</v>
          </cell>
          <cell r="AN7549" t="str">
            <v>Lulus Sertifikasi</v>
          </cell>
          <cell r="BB7549" t="str">
            <v>Belum</v>
          </cell>
        </row>
        <row r="7550">
          <cell r="N7550" t="str">
            <v>PNS</v>
          </cell>
          <cell r="R7550" t="str">
            <v>S1</v>
          </cell>
          <cell r="X7550" t="str">
            <v>L</v>
          </cell>
          <cell r="AC7550" t="str">
            <v>Guru</v>
          </cell>
          <cell r="AD7550" t="str">
            <v>SD</v>
          </cell>
          <cell r="AE7550" t="str">
            <v>BLIMBING</v>
          </cell>
          <cell r="AN7550" t="str">
            <v>Lulus Sertifikasi</v>
          </cell>
          <cell r="BB7550" t="str">
            <v>Belum</v>
          </cell>
        </row>
        <row r="7551">
          <cell r="N7551" t="str">
            <v>PNS</v>
          </cell>
          <cell r="R7551" t="str">
            <v>S1</v>
          </cell>
          <cell r="X7551" t="str">
            <v>L</v>
          </cell>
          <cell r="AC7551" t="str">
            <v>Guru</v>
          </cell>
          <cell r="AD7551" t="str">
            <v>SD</v>
          </cell>
          <cell r="AE7551" t="str">
            <v>BLIMBING</v>
          </cell>
          <cell r="AN7551" t="str">
            <v>Lulus Sertifikasi</v>
          </cell>
          <cell r="BB7551" t="str">
            <v>Belum</v>
          </cell>
        </row>
        <row r="7552">
          <cell r="N7552" t="str">
            <v>PNS</v>
          </cell>
          <cell r="R7552" t="str">
            <v>S1</v>
          </cell>
          <cell r="X7552" t="str">
            <v>L</v>
          </cell>
          <cell r="AC7552" t="str">
            <v>Tenaga Administrasi Sekolah</v>
          </cell>
          <cell r="AD7552" t="str">
            <v>SD</v>
          </cell>
          <cell r="AE7552" t="str">
            <v>BLIMBING</v>
          </cell>
          <cell r="AN7552" t="str">
            <v>Belum Sertifikasi</v>
          </cell>
          <cell r="BB7552" t="str">
            <v>Belum</v>
          </cell>
        </row>
        <row r="7553">
          <cell r="N7553" t="str">
            <v>PNS</v>
          </cell>
          <cell r="R7553" t="str">
            <v>D2</v>
          </cell>
          <cell r="X7553" t="str">
            <v>P</v>
          </cell>
          <cell r="AC7553" t="str">
            <v>Tenaga Administrasi Sekolah</v>
          </cell>
          <cell r="AD7553" t="str">
            <v>SD</v>
          </cell>
          <cell r="AE7553" t="str">
            <v>BLIMBING</v>
          </cell>
          <cell r="AN7553" t="str">
            <v>Belum Sertifikasi</v>
          </cell>
          <cell r="BB7553" t="str">
            <v>Belum</v>
          </cell>
        </row>
        <row r="7554">
          <cell r="N7554" t="str">
            <v>PNS</v>
          </cell>
          <cell r="R7554" t="str">
            <v>S1</v>
          </cell>
          <cell r="X7554" t="str">
            <v>P</v>
          </cell>
          <cell r="AC7554" t="str">
            <v>Guru</v>
          </cell>
          <cell r="AD7554" t="str">
            <v>SD</v>
          </cell>
          <cell r="AE7554" t="str">
            <v>BLIMBING</v>
          </cell>
          <cell r="AN7554" t="str">
            <v>Lulus Sertifikasi</v>
          </cell>
          <cell r="BB7554" t="str">
            <v>Belum</v>
          </cell>
        </row>
        <row r="7555">
          <cell r="N7555" t="str">
            <v>PNS</v>
          </cell>
          <cell r="R7555" t="str">
            <v>S1</v>
          </cell>
          <cell r="X7555" t="str">
            <v>P</v>
          </cell>
          <cell r="AC7555" t="str">
            <v>Guru</v>
          </cell>
          <cell r="AD7555" t="str">
            <v>SD</v>
          </cell>
          <cell r="AE7555" t="str">
            <v>BLIMBING</v>
          </cell>
          <cell r="AN7555" t="str">
            <v>Lulus Sertifikasi</v>
          </cell>
          <cell r="BB7555" t="str">
            <v>Belum</v>
          </cell>
        </row>
        <row r="7556">
          <cell r="N7556" t="str">
            <v>PNS</v>
          </cell>
          <cell r="R7556" t="str">
            <v>S1</v>
          </cell>
          <cell r="X7556" t="str">
            <v>P</v>
          </cell>
          <cell r="AC7556" t="str">
            <v>Guru</v>
          </cell>
          <cell r="AD7556" t="str">
            <v>SD</v>
          </cell>
          <cell r="AE7556" t="str">
            <v>BLIMBING</v>
          </cell>
          <cell r="AN7556" t="str">
            <v>Lulus Sertifikasi</v>
          </cell>
          <cell r="BB7556" t="str">
            <v>Belum</v>
          </cell>
        </row>
        <row r="7557">
          <cell r="N7557" t="str">
            <v>PNS</v>
          </cell>
          <cell r="R7557" t="str">
            <v>S1</v>
          </cell>
          <cell r="X7557" t="str">
            <v>P</v>
          </cell>
          <cell r="AC7557" t="str">
            <v>Guru</v>
          </cell>
          <cell r="AD7557" t="str">
            <v>SD</v>
          </cell>
          <cell r="AE7557" t="str">
            <v>BLIMBING</v>
          </cell>
          <cell r="AN7557" t="str">
            <v>Lulus Sertifikasi</v>
          </cell>
          <cell r="BB7557" t="str">
            <v>Belum</v>
          </cell>
        </row>
        <row r="7558">
          <cell r="N7558" t="str">
            <v>PNS</v>
          </cell>
          <cell r="R7558" t="str">
            <v>S1</v>
          </cell>
          <cell r="X7558" t="str">
            <v>P</v>
          </cell>
          <cell r="AC7558" t="str">
            <v>Guru</v>
          </cell>
          <cell r="AD7558" t="str">
            <v>SD</v>
          </cell>
          <cell r="AE7558" t="str">
            <v>BLIMBING</v>
          </cell>
          <cell r="AN7558" t="str">
            <v>Lulus Sertifikasi</v>
          </cell>
          <cell r="BB7558" t="str">
            <v>Belum</v>
          </cell>
        </row>
        <row r="7559">
          <cell r="N7559" t="str">
            <v>PNS</v>
          </cell>
          <cell r="R7559" t="str">
            <v>S1</v>
          </cell>
          <cell r="X7559" t="str">
            <v>L</v>
          </cell>
          <cell r="AC7559" t="str">
            <v>Guru</v>
          </cell>
          <cell r="AD7559" t="str">
            <v>SD</v>
          </cell>
          <cell r="AE7559" t="str">
            <v>BLIMBING</v>
          </cell>
          <cell r="AN7559" t="str">
            <v>Belum Sertifikasi</v>
          </cell>
          <cell r="BB7559" t="str">
            <v>Belum</v>
          </cell>
        </row>
        <row r="7560">
          <cell r="N7560" t="str">
            <v>PNS</v>
          </cell>
          <cell r="R7560" t="str">
            <v>S1</v>
          </cell>
          <cell r="X7560" t="str">
            <v>P</v>
          </cell>
          <cell r="AC7560" t="str">
            <v>Guru</v>
          </cell>
          <cell r="AD7560" t="str">
            <v>SD</v>
          </cell>
          <cell r="AE7560" t="str">
            <v>BLIMBING</v>
          </cell>
          <cell r="AN7560" t="str">
            <v>Lulus Sertifikasi</v>
          </cell>
          <cell r="BB7560" t="str">
            <v>Belum</v>
          </cell>
        </row>
        <row r="7561">
          <cell r="N7561" t="str">
            <v>PNS</v>
          </cell>
          <cell r="R7561" t="str">
            <v>S2</v>
          </cell>
          <cell r="X7561" t="str">
            <v>P</v>
          </cell>
          <cell r="AC7561" t="str">
            <v>Kepala Sekolah</v>
          </cell>
          <cell r="AD7561" t="str">
            <v>SD</v>
          </cell>
          <cell r="AE7561" t="str">
            <v>BLIMBING</v>
          </cell>
          <cell r="AN7561" t="str">
            <v>Lulus Sertifikasi</v>
          </cell>
          <cell r="BB7561" t="str">
            <v>Belum</v>
          </cell>
        </row>
        <row r="7562">
          <cell r="N7562" t="str">
            <v>PNS</v>
          </cell>
          <cell r="R7562" t="str">
            <v>S1</v>
          </cell>
          <cell r="X7562" t="str">
            <v>P</v>
          </cell>
          <cell r="AC7562" t="str">
            <v>Guru</v>
          </cell>
          <cell r="AD7562" t="str">
            <v>SD</v>
          </cell>
          <cell r="AE7562" t="str">
            <v>BLIMBING</v>
          </cell>
          <cell r="AN7562" t="str">
            <v>Lulus Sertifikasi</v>
          </cell>
          <cell r="BB7562" t="str">
            <v>Belum</v>
          </cell>
        </row>
        <row r="7563">
          <cell r="N7563" t="str">
            <v>PNS</v>
          </cell>
          <cell r="R7563" t="str">
            <v>S1</v>
          </cell>
          <cell r="X7563" t="str">
            <v>P</v>
          </cell>
          <cell r="AC7563" t="str">
            <v>Guru</v>
          </cell>
          <cell r="AD7563" t="str">
            <v>SD</v>
          </cell>
          <cell r="AE7563" t="str">
            <v>BLIMBING</v>
          </cell>
          <cell r="AN7563" t="str">
            <v>Lulus Sertifikasi</v>
          </cell>
          <cell r="BB7563" t="str">
            <v>Belum</v>
          </cell>
        </row>
        <row r="7564">
          <cell r="N7564" t="str">
            <v>PNS</v>
          </cell>
          <cell r="R7564" t="str">
            <v>S1</v>
          </cell>
          <cell r="X7564" t="str">
            <v>L</v>
          </cell>
          <cell r="AC7564" t="str">
            <v>Guru</v>
          </cell>
          <cell r="AD7564" t="str">
            <v>SD</v>
          </cell>
          <cell r="AE7564" t="str">
            <v>BLIMBING</v>
          </cell>
          <cell r="AN7564" t="str">
            <v>Belum Sertifikasi</v>
          </cell>
          <cell r="BB7564" t="str">
            <v>Belum</v>
          </cell>
        </row>
        <row r="7565">
          <cell r="N7565" t="str">
            <v>PNS</v>
          </cell>
          <cell r="R7565" t="str">
            <v>S2</v>
          </cell>
          <cell r="X7565" t="str">
            <v>P</v>
          </cell>
          <cell r="AC7565" t="str">
            <v>Guru</v>
          </cell>
          <cell r="AD7565" t="str">
            <v>SD</v>
          </cell>
          <cell r="AE7565" t="str">
            <v>BLIMBING</v>
          </cell>
          <cell r="AN7565" t="str">
            <v>Lulus Sertifikasi</v>
          </cell>
          <cell r="BB7565" t="str">
            <v>Lulus</v>
          </cell>
        </row>
        <row r="7566">
          <cell r="N7566" t="str">
            <v>PNS</v>
          </cell>
          <cell r="R7566" t="str">
            <v>SMA</v>
          </cell>
          <cell r="X7566" t="str">
            <v>L</v>
          </cell>
          <cell r="AC7566" t="str">
            <v>Guru</v>
          </cell>
          <cell r="AD7566" t="str">
            <v>SD</v>
          </cell>
          <cell r="AE7566" t="str">
            <v>BLIMBING</v>
          </cell>
          <cell r="AN7566" t="str">
            <v>Belum Sertifikasi</v>
          </cell>
          <cell r="BB7566" t="str">
            <v>Belum</v>
          </cell>
        </row>
        <row r="7567">
          <cell r="N7567" t="str">
            <v>PNS</v>
          </cell>
          <cell r="R7567" t="str">
            <v>S1</v>
          </cell>
          <cell r="X7567" t="str">
            <v>P</v>
          </cell>
          <cell r="AC7567" t="str">
            <v>Guru</v>
          </cell>
          <cell r="AD7567" t="str">
            <v>SD</v>
          </cell>
          <cell r="AE7567" t="str">
            <v>BLIMBING</v>
          </cell>
          <cell r="AN7567" t="str">
            <v>Lulus Sertifikasi</v>
          </cell>
          <cell r="BB7567" t="str">
            <v>Belum</v>
          </cell>
        </row>
        <row r="7568">
          <cell r="N7568" t="str">
            <v>PNS</v>
          </cell>
          <cell r="R7568" t="str">
            <v>S1</v>
          </cell>
          <cell r="X7568" t="str">
            <v>L</v>
          </cell>
          <cell r="AC7568" t="str">
            <v>Guru</v>
          </cell>
          <cell r="AD7568" t="str">
            <v>SD</v>
          </cell>
          <cell r="AE7568" t="str">
            <v>BLIMBING</v>
          </cell>
          <cell r="AN7568" t="str">
            <v>Lulus Sertifikasi</v>
          </cell>
          <cell r="BB7568" t="str">
            <v>Belum</v>
          </cell>
        </row>
        <row r="7569">
          <cell r="N7569" t="str">
            <v>PNS</v>
          </cell>
          <cell r="R7569" t="str">
            <v>S1</v>
          </cell>
          <cell r="X7569" t="str">
            <v>P</v>
          </cell>
          <cell r="AC7569" t="str">
            <v>Guru</v>
          </cell>
          <cell r="AD7569" t="str">
            <v>SD</v>
          </cell>
          <cell r="AE7569" t="str">
            <v>BLIMBING</v>
          </cell>
          <cell r="AN7569" t="str">
            <v>Lulus Sertifikasi</v>
          </cell>
          <cell r="BB7569" t="str">
            <v>Belum</v>
          </cell>
        </row>
        <row r="7570">
          <cell r="N7570" t="str">
            <v>PNS</v>
          </cell>
          <cell r="R7570" t="str">
            <v>S1</v>
          </cell>
          <cell r="X7570" t="str">
            <v>P</v>
          </cell>
          <cell r="AC7570" t="str">
            <v>Guru</v>
          </cell>
          <cell r="AD7570" t="str">
            <v>SD</v>
          </cell>
          <cell r="AE7570" t="str">
            <v>BLIMBING</v>
          </cell>
          <cell r="AN7570" t="str">
            <v>Lulus Sertifikasi</v>
          </cell>
          <cell r="BB7570" t="str">
            <v>Belum</v>
          </cell>
        </row>
        <row r="7571">
          <cell r="N7571" t="str">
            <v>PNS</v>
          </cell>
          <cell r="R7571" t="str">
            <v>S1</v>
          </cell>
          <cell r="X7571" t="str">
            <v>P</v>
          </cell>
          <cell r="AC7571" t="str">
            <v>Guru</v>
          </cell>
          <cell r="AD7571" t="str">
            <v>SD</v>
          </cell>
          <cell r="AE7571" t="str">
            <v>BLIMBING</v>
          </cell>
          <cell r="AN7571" t="str">
            <v>Lulus Sertifikasi</v>
          </cell>
          <cell r="BB7571" t="str">
            <v>Belum</v>
          </cell>
        </row>
        <row r="7572">
          <cell r="N7572" t="str">
            <v>PNS</v>
          </cell>
          <cell r="R7572" t="str">
            <v>S1</v>
          </cell>
          <cell r="X7572" t="str">
            <v>P</v>
          </cell>
          <cell r="AC7572" t="str">
            <v>Guru</v>
          </cell>
          <cell r="AD7572" t="str">
            <v>SD</v>
          </cell>
          <cell r="AE7572" t="str">
            <v>BLIMBING</v>
          </cell>
          <cell r="AN7572" t="str">
            <v>Lulus Sertifikasi</v>
          </cell>
          <cell r="BB7572" t="str">
            <v>Belum</v>
          </cell>
        </row>
        <row r="7573">
          <cell r="N7573" t="str">
            <v>PNS</v>
          </cell>
          <cell r="R7573" t="str">
            <v>S1</v>
          </cell>
          <cell r="X7573" t="str">
            <v>P</v>
          </cell>
          <cell r="AC7573" t="str">
            <v>Guru</v>
          </cell>
          <cell r="AD7573" t="str">
            <v>SD</v>
          </cell>
          <cell r="AE7573" t="str">
            <v>KEDUNG KANDANG</v>
          </cell>
          <cell r="AN7573" t="str">
            <v>Belum Sertifikasi</v>
          </cell>
          <cell r="BB7573" t="str">
            <v>Belum</v>
          </cell>
        </row>
        <row r="7574">
          <cell r="N7574" t="str">
            <v>PNS</v>
          </cell>
          <cell r="R7574" t="str">
            <v>S1</v>
          </cell>
          <cell r="X7574" t="str">
            <v>P</v>
          </cell>
          <cell r="AC7574" t="str">
            <v>Guru</v>
          </cell>
          <cell r="AD7574" t="str">
            <v>SD</v>
          </cell>
          <cell r="AE7574" t="str">
            <v>KEDUNG KANDANG</v>
          </cell>
          <cell r="AN7574" t="str">
            <v>Belum Sertifikasi</v>
          </cell>
          <cell r="BB7574" t="str">
            <v>Belum</v>
          </cell>
        </row>
        <row r="7575">
          <cell r="N7575" t="str">
            <v>PNS</v>
          </cell>
          <cell r="R7575" t="str">
            <v>S1</v>
          </cell>
          <cell r="X7575" t="str">
            <v>P</v>
          </cell>
          <cell r="AC7575" t="str">
            <v>Guru</v>
          </cell>
          <cell r="AD7575" t="str">
            <v>SD</v>
          </cell>
          <cell r="AE7575" t="str">
            <v>KEDUNG KANDANG</v>
          </cell>
          <cell r="AN7575" t="str">
            <v>Belum Sertifikasi</v>
          </cell>
          <cell r="BB7575" t="str">
            <v>Belum</v>
          </cell>
        </row>
        <row r="7576">
          <cell r="N7576" t="str">
            <v>PNS</v>
          </cell>
          <cell r="R7576" t="str">
            <v>S1</v>
          </cell>
          <cell r="X7576" t="str">
            <v>P</v>
          </cell>
          <cell r="AC7576" t="str">
            <v>Guru</v>
          </cell>
          <cell r="AD7576" t="str">
            <v>SD</v>
          </cell>
          <cell r="AE7576" t="str">
            <v>KEDUNG KANDANG</v>
          </cell>
          <cell r="AN7576" t="str">
            <v>Lulus Sertifikasi</v>
          </cell>
          <cell r="BB7576" t="str">
            <v>Belum</v>
          </cell>
        </row>
        <row r="7577">
          <cell r="N7577" t="str">
            <v>PNS</v>
          </cell>
          <cell r="R7577" t="str">
            <v>S1</v>
          </cell>
          <cell r="X7577" t="str">
            <v>P</v>
          </cell>
          <cell r="AC7577" t="str">
            <v>Guru</v>
          </cell>
          <cell r="AD7577" t="str">
            <v>SD</v>
          </cell>
          <cell r="AE7577" t="str">
            <v>KEDUNG KANDANG</v>
          </cell>
          <cell r="AN7577" t="str">
            <v>Lulus Sertifikasi</v>
          </cell>
          <cell r="BB7577" t="str">
            <v>Belum</v>
          </cell>
        </row>
        <row r="7578">
          <cell r="N7578" t="str">
            <v>PNS</v>
          </cell>
          <cell r="R7578" t="str">
            <v>S1</v>
          </cell>
          <cell r="X7578" t="str">
            <v>P</v>
          </cell>
          <cell r="AC7578" t="str">
            <v>Guru</v>
          </cell>
          <cell r="AD7578" t="str">
            <v>SD</v>
          </cell>
          <cell r="AE7578" t="str">
            <v>KEDUNG KANDANG</v>
          </cell>
          <cell r="AN7578" t="str">
            <v>Lulus Sertifikasi</v>
          </cell>
          <cell r="BB7578" t="str">
            <v>Belum</v>
          </cell>
        </row>
        <row r="7579">
          <cell r="N7579" t="str">
            <v>PNS</v>
          </cell>
          <cell r="R7579" t="str">
            <v>S1</v>
          </cell>
          <cell r="X7579" t="str">
            <v>P</v>
          </cell>
          <cell r="AC7579" t="str">
            <v>Guru</v>
          </cell>
          <cell r="AD7579" t="str">
            <v>SD</v>
          </cell>
          <cell r="AE7579" t="str">
            <v>KEDUNG KANDANG</v>
          </cell>
          <cell r="AN7579" t="str">
            <v>Lulus Sertifikasi</v>
          </cell>
          <cell r="BB7579" t="str">
            <v>Belum</v>
          </cell>
        </row>
        <row r="7580">
          <cell r="N7580" t="str">
            <v>PNS</v>
          </cell>
          <cell r="R7580" t="str">
            <v>S1</v>
          </cell>
          <cell r="X7580" t="str">
            <v>P</v>
          </cell>
          <cell r="AC7580" t="str">
            <v>Guru</v>
          </cell>
          <cell r="AD7580" t="str">
            <v>SD</v>
          </cell>
          <cell r="AE7580" t="str">
            <v>KEDUNG KANDANG</v>
          </cell>
          <cell r="AN7580" t="str">
            <v>Lulus Sertifikasi</v>
          </cell>
          <cell r="BB7580" t="str">
            <v>Belum</v>
          </cell>
        </row>
        <row r="7581">
          <cell r="N7581" t="str">
            <v>PNS</v>
          </cell>
          <cell r="R7581" t="str">
            <v>S1</v>
          </cell>
          <cell r="X7581" t="str">
            <v>L</v>
          </cell>
          <cell r="AC7581" t="str">
            <v>Guru</v>
          </cell>
          <cell r="AD7581" t="str">
            <v>SD</v>
          </cell>
          <cell r="AE7581" t="str">
            <v>KEDUNG KANDANG</v>
          </cell>
          <cell r="AN7581" t="str">
            <v>Lulus Sertifikasi</v>
          </cell>
          <cell r="BB7581" t="str">
            <v>Belum</v>
          </cell>
        </row>
        <row r="7582">
          <cell r="N7582" t="str">
            <v>PNS</v>
          </cell>
          <cell r="R7582" t="str">
            <v>S1</v>
          </cell>
          <cell r="X7582" t="str">
            <v>L</v>
          </cell>
          <cell r="AC7582" t="str">
            <v>Kepala Sekolah</v>
          </cell>
          <cell r="AD7582" t="str">
            <v>SD</v>
          </cell>
          <cell r="AE7582" t="str">
            <v>KEDUNG KANDANG</v>
          </cell>
          <cell r="AN7582" t="str">
            <v>Lulus Sertifikasi</v>
          </cell>
          <cell r="BB7582" t="str">
            <v>Belum</v>
          </cell>
        </row>
        <row r="7583">
          <cell r="N7583" t="str">
            <v>PNS</v>
          </cell>
          <cell r="R7583" t="str">
            <v>S1</v>
          </cell>
          <cell r="X7583" t="str">
            <v>P</v>
          </cell>
          <cell r="AC7583" t="str">
            <v>Guru</v>
          </cell>
          <cell r="AD7583" t="str">
            <v>SD</v>
          </cell>
          <cell r="AE7583" t="str">
            <v>KEDUNG KANDANG</v>
          </cell>
          <cell r="AN7583" t="str">
            <v>Lulus Sertifikasi</v>
          </cell>
          <cell r="BB7583" t="str">
            <v>Belum</v>
          </cell>
        </row>
        <row r="7584">
          <cell r="N7584" t="str">
            <v>PNS</v>
          </cell>
          <cell r="R7584" t="str">
            <v>S1</v>
          </cell>
          <cell r="X7584" t="str">
            <v>L</v>
          </cell>
          <cell r="AC7584" t="str">
            <v>Guru</v>
          </cell>
          <cell r="AD7584" t="str">
            <v>SD</v>
          </cell>
          <cell r="AE7584" t="str">
            <v>KEDUNG KANDANG</v>
          </cell>
          <cell r="AN7584" t="str">
            <v>Lulus Sertifikasi</v>
          </cell>
          <cell r="BB7584" t="str">
            <v>Lulus</v>
          </cell>
        </row>
        <row r="7585">
          <cell r="N7585" t="str">
            <v>PNS</v>
          </cell>
          <cell r="R7585" t="str">
            <v>S1</v>
          </cell>
          <cell r="X7585" t="str">
            <v>L</v>
          </cell>
          <cell r="AC7585" t="str">
            <v>Kepala Sekolah</v>
          </cell>
          <cell r="AD7585" t="str">
            <v>SD</v>
          </cell>
          <cell r="AE7585" t="str">
            <v>KEDUNG KANDANG</v>
          </cell>
          <cell r="AN7585" t="str">
            <v>Lulus Sertifikasi</v>
          </cell>
          <cell r="BB7585" t="str">
            <v>Lulus</v>
          </cell>
        </row>
        <row r="7586">
          <cell r="N7586" t="str">
            <v>PNS</v>
          </cell>
          <cell r="R7586" t="str">
            <v>S1</v>
          </cell>
          <cell r="X7586" t="str">
            <v>L</v>
          </cell>
          <cell r="AC7586" t="str">
            <v>Guru</v>
          </cell>
          <cell r="AD7586" t="str">
            <v>SD</v>
          </cell>
          <cell r="AE7586" t="str">
            <v>KEDUNG KANDANG</v>
          </cell>
          <cell r="AN7586" t="str">
            <v>Belum Sertifikasi</v>
          </cell>
          <cell r="BB7586" t="str">
            <v>Belum</v>
          </cell>
        </row>
        <row r="7587">
          <cell r="N7587" t="str">
            <v>PNS</v>
          </cell>
          <cell r="R7587" t="str">
            <v>S1</v>
          </cell>
          <cell r="X7587" t="str">
            <v>P</v>
          </cell>
          <cell r="AC7587" t="str">
            <v>Guru</v>
          </cell>
          <cell r="AD7587" t="str">
            <v>SD</v>
          </cell>
          <cell r="AE7587" t="str">
            <v>KEDUNG KANDANG</v>
          </cell>
          <cell r="AN7587" t="str">
            <v>Lulus Sertifikasi</v>
          </cell>
          <cell r="BB7587" t="str">
            <v>Belum</v>
          </cell>
        </row>
        <row r="7588">
          <cell r="N7588" t="str">
            <v>PNS</v>
          </cell>
          <cell r="R7588" t="str">
            <v>SMP</v>
          </cell>
          <cell r="X7588" t="str">
            <v>L</v>
          </cell>
          <cell r="AC7588" t="str">
            <v>Penjaga Sekolah</v>
          </cell>
          <cell r="AD7588" t="str">
            <v>SD</v>
          </cell>
          <cell r="AE7588" t="str">
            <v>KEDUNG KANDANG</v>
          </cell>
          <cell r="AN7588" t="str">
            <v>Belum Sertifikasi</v>
          </cell>
          <cell r="BB7588" t="str">
            <v>Belum</v>
          </cell>
        </row>
        <row r="7589">
          <cell r="N7589" t="str">
            <v>PNS</v>
          </cell>
          <cell r="R7589" t="str">
            <v>SMA</v>
          </cell>
          <cell r="X7589" t="str">
            <v>L</v>
          </cell>
          <cell r="AC7589" t="str">
            <v>Guru</v>
          </cell>
          <cell r="AD7589" t="str">
            <v>SD</v>
          </cell>
          <cell r="AE7589" t="str">
            <v>KEDUNG KANDANG</v>
          </cell>
          <cell r="AN7589" t="str">
            <v>Belum Sertifikasi</v>
          </cell>
          <cell r="BB7589" t="str">
            <v>Belum</v>
          </cell>
        </row>
        <row r="7590">
          <cell r="N7590" t="str">
            <v>PNS</v>
          </cell>
          <cell r="R7590" t="str">
            <v>S1</v>
          </cell>
          <cell r="X7590" t="str">
            <v>P</v>
          </cell>
          <cell r="AC7590" t="str">
            <v>Guru</v>
          </cell>
          <cell r="AD7590" t="str">
            <v>SD</v>
          </cell>
          <cell r="AE7590" t="str">
            <v>KEDUNG KANDANG</v>
          </cell>
          <cell r="AN7590" t="str">
            <v>Lulus Sertifikasi</v>
          </cell>
          <cell r="BB7590" t="str">
            <v>Belum</v>
          </cell>
        </row>
        <row r="7591">
          <cell r="N7591" t="str">
            <v>PNS</v>
          </cell>
          <cell r="R7591" t="str">
            <v>S1</v>
          </cell>
          <cell r="X7591" t="str">
            <v>P</v>
          </cell>
          <cell r="AC7591" t="str">
            <v>Guru</v>
          </cell>
          <cell r="AD7591" t="str">
            <v>SD</v>
          </cell>
          <cell r="AE7591" t="str">
            <v>KEDUNG KANDANG</v>
          </cell>
          <cell r="AN7591" t="str">
            <v>Lulus Sertifikasi</v>
          </cell>
          <cell r="BB7591" t="str">
            <v>Belum</v>
          </cell>
        </row>
        <row r="7592">
          <cell r="N7592" t="str">
            <v>PNS</v>
          </cell>
          <cell r="R7592" t="str">
            <v>S1</v>
          </cell>
          <cell r="X7592" t="str">
            <v>P</v>
          </cell>
          <cell r="AC7592" t="str">
            <v>Guru</v>
          </cell>
          <cell r="AD7592" t="str">
            <v>SD</v>
          </cell>
          <cell r="AE7592" t="str">
            <v>KEDUNG KANDANG</v>
          </cell>
          <cell r="AN7592" t="str">
            <v>Lulus Sertifikasi</v>
          </cell>
          <cell r="BB7592" t="str">
            <v>Belum</v>
          </cell>
        </row>
        <row r="7593">
          <cell r="N7593" t="str">
            <v>PNS</v>
          </cell>
          <cell r="R7593" t="str">
            <v>S1</v>
          </cell>
          <cell r="X7593" t="str">
            <v>L</v>
          </cell>
          <cell r="AC7593" t="str">
            <v>Kepala Sekolah</v>
          </cell>
          <cell r="AD7593" t="str">
            <v>SD</v>
          </cell>
          <cell r="AE7593" t="str">
            <v>KEDUNG KANDANG</v>
          </cell>
          <cell r="AN7593" t="str">
            <v>Lulus Sertifikasi</v>
          </cell>
          <cell r="BB7593" t="str">
            <v>Belum</v>
          </cell>
        </row>
        <row r="7594">
          <cell r="N7594" t="str">
            <v>PNS</v>
          </cell>
          <cell r="R7594" t="str">
            <v>S1</v>
          </cell>
          <cell r="X7594" t="str">
            <v>P</v>
          </cell>
          <cell r="AC7594" t="str">
            <v>Guru</v>
          </cell>
          <cell r="AD7594" t="str">
            <v>SD</v>
          </cell>
          <cell r="AE7594" t="str">
            <v>KEDUNG KANDANG</v>
          </cell>
          <cell r="AN7594" t="str">
            <v>Lulus Sertifikasi</v>
          </cell>
          <cell r="BB7594" t="str">
            <v>Belum</v>
          </cell>
        </row>
        <row r="7595">
          <cell r="N7595" t="str">
            <v>PNS</v>
          </cell>
          <cell r="R7595" t="str">
            <v>S1</v>
          </cell>
          <cell r="X7595" t="str">
            <v>P</v>
          </cell>
          <cell r="AC7595" t="str">
            <v>Guru</v>
          </cell>
          <cell r="AD7595" t="str">
            <v>SD</v>
          </cell>
          <cell r="AE7595" t="str">
            <v>KEDUNG KANDANG</v>
          </cell>
          <cell r="AN7595" t="str">
            <v>Belum Sertifikasi</v>
          </cell>
          <cell r="BB7595" t="str">
            <v>Belum</v>
          </cell>
        </row>
        <row r="7596">
          <cell r="N7596" t="str">
            <v>PNS</v>
          </cell>
          <cell r="R7596" t="str">
            <v>S1</v>
          </cell>
          <cell r="X7596" t="str">
            <v>L</v>
          </cell>
          <cell r="AC7596" t="str">
            <v>Guru</v>
          </cell>
          <cell r="AD7596" t="str">
            <v>SD</v>
          </cell>
          <cell r="AE7596" t="str">
            <v>KEDUNG KANDANG</v>
          </cell>
          <cell r="AN7596" t="str">
            <v>Lulus Sertifikasi</v>
          </cell>
          <cell r="BB7596" t="str">
            <v>Belum</v>
          </cell>
        </row>
        <row r="7597">
          <cell r="N7597" t="str">
            <v>PNS</v>
          </cell>
          <cell r="R7597" t="str">
            <v>S1</v>
          </cell>
          <cell r="X7597" t="str">
            <v>P</v>
          </cell>
          <cell r="AC7597" t="str">
            <v>Guru</v>
          </cell>
          <cell r="AD7597" t="str">
            <v>SD</v>
          </cell>
          <cell r="AE7597" t="str">
            <v>KEDUNG KANDANG</v>
          </cell>
          <cell r="AN7597" t="str">
            <v>Lulus Sertifikasi</v>
          </cell>
          <cell r="BB7597" t="str">
            <v>Belum</v>
          </cell>
        </row>
        <row r="7598">
          <cell r="N7598" t="str">
            <v>PNS</v>
          </cell>
          <cell r="R7598" t="str">
            <v>S1</v>
          </cell>
          <cell r="X7598" t="str">
            <v>L</v>
          </cell>
          <cell r="AC7598" t="str">
            <v>Kepala Sekolah</v>
          </cell>
          <cell r="AD7598" t="str">
            <v>SD</v>
          </cell>
          <cell r="AE7598" t="str">
            <v>KEDUNG KANDANG</v>
          </cell>
          <cell r="AN7598" t="str">
            <v>Lulus Sertifikasi</v>
          </cell>
          <cell r="BB7598" t="str">
            <v>Belum</v>
          </cell>
        </row>
        <row r="7599">
          <cell r="N7599" t="str">
            <v>PNS</v>
          </cell>
          <cell r="R7599" t="str">
            <v>S1</v>
          </cell>
          <cell r="X7599" t="str">
            <v>L</v>
          </cell>
          <cell r="AC7599" t="str">
            <v>Guru</v>
          </cell>
          <cell r="AD7599" t="str">
            <v>SD</v>
          </cell>
          <cell r="AE7599" t="str">
            <v>KEDUNG KANDANG</v>
          </cell>
          <cell r="AN7599" t="str">
            <v>Lulus Sertifikasi</v>
          </cell>
          <cell r="BB7599" t="str">
            <v>Belum</v>
          </cell>
        </row>
        <row r="7600">
          <cell r="N7600" t="str">
            <v>PNS</v>
          </cell>
          <cell r="R7600" t="str">
            <v>S1</v>
          </cell>
          <cell r="X7600" t="str">
            <v>P</v>
          </cell>
          <cell r="AC7600" t="str">
            <v>Guru</v>
          </cell>
          <cell r="AD7600" t="str">
            <v>SD</v>
          </cell>
          <cell r="AE7600" t="str">
            <v>KEDUNG KANDANG</v>
          </cell>
          <cell r="AN7600" t="str">
            <v>Lulus Sertifikasi</v>
          </cell>
          <cell r="BB7600" t="str">
            <v>Belum</v>
          </cell>
        </row>
        <row r="7601">
          <cell r="N7601" t="str">
            <v>PNS</v>
          </cell>
          <cell r="R7601" t="str">
            <v>S1</v>
          </cell>
          <cell r="X7601" t="str">
            <v>P</v>
          </cell>
          <cell r="AC7601" t="str">
            <v>Guru</v>
          </cell>
          <cell r="AD7601" t="str">
            <v>SD</v>
          </cell>
          <cell r="AE7601" t="str">
            <v>KEDUNG KANDANG</v>
          </cell>
          <cell r="AN7601" t="str">
            <v>Lulus Sertifikasi</v>
          </cell>
          <cell r="BB7601" t="str">
            <v>Belum</v>
          </cell>
        </row>
        <row r="7602">
          <cell r="N7602" t="str">
            <v>PNS</v>
          </cell>
          <cell r="R7602" t="str">
            <v>S1</v>
          </cell>
          <cell r="X7602" t="str">
            <v>L</v>
          </cell>
          <cell r="AC7602" t="str">
            <v>Guru</v>
          </cell>
          <cell r="AD7602" t="str">
            <v>SD</v>
          </cell>
          <cell r="AE7602" t="str">
            <v>KEDUNG KANDANG</v>
          </cell>
          <cell r="AN7602" t="str">
            <v>Lulus Sertifikasi</v>
          </cell>
          <cell r="BB7602" t="str">
            <v>Belum</v>
          </cell>
        </row>
        <row r="7603">
          <cell r="N7603" t="str">
            <v>PNS</v>
          </cell>
          <cell r="R7603" t="str">
            <v>S1</v>
          </cell>
          <cell r="X7603" t="str">
            <v>L</v>
          </cell>
          <cell r="AC7603" t="str">
            <v>Guru</v>
          </cell>
          <cell r="AD7603" t="str">
            <v>SD</v>
          </cell>
          <cell r="AE7603" t="str">
            <v>KEDUNG KANDANG</v>
          </cell>
          <cell r="AN7603" t="str">
            <v>Lulus Sertifikasi</v>
          </cell>
          <cell r="BB7603" t="str">
            <v>Lulus</v>
          </cell>
        </row>
        <row r="7604">
          <cell r="N7604" t="str">
            <v>PNS</v>
          </cell>
          <cell r="R7604" t="str">
            <v>S2</v>
          </cell>
          <cell r="X7604" t="str">
            <v>P</v>
          </cell>
          <cell r="AC7604" t="str">
            <v>Guru</v>
          </cell>
          <cell r="AD7604" t="str">
            <v>SD</v>
          </cell>
          <cell r="AE7604" t="str">
            <v>KEDUNG KANDANG</v>
          </cell>
          <cell r="AN7604" t="str">
            <v>Lulus Sertifikasi</v>
          </cell>
          <cell r="BB7604" t="str">
            <v>Lulus</v>
          </cell>
        </row>
        <row r="7605">
          <cell r="N7605" t="str">
            <v>PNS</v>
          </cell>
          <cell r="R7605" t="str">
            <v>S1</v>
          </cell>
          <cell r="X7605" t="str">
            <v>P</v>
          </cell>
          <cell r="AC7605" t="str">
            <v>Guru</v>
          </cell>
          <cell r="AD7605" t="str">
            <v>SD</v>
          </cell>
          <cell r="AE7605" t="str">
            <v>KEDUNG KANDANG</v>
          </cell>
          <cell r="AN7605" t="str">
            <v>Lulus Sertifikasi</v>
          </cell>
          <cell r="BB7605" t="str">
            <v>Belum</v>
          </cell>
        </row>
        <row r="7606">
          <cell r="N7606" t="str">
            <v>PNS</v>
          </cell>
          <cell r="R7606" t="str">
            <v>S1</v>
          </cell>
          <cell r="X7606" t="str">
            <v>L</v>
          </cell>
          <cell r="AC7606" t="str">
            <v>Guru</v>
          </cell>
          <cell r="AD7606" t="str">
            <v>SD</v>
          </cell>
          <cell r="AE7606" t="str">
            <v>KEDUNG KANDANG</v>
          </cell>
          <cell r="AN7606" t="str">
            <v>Lulus Sertifikasi</v>
          </cell>
          <cell r="BB7606" t="str">
            <v>Belum</v>
          </cell>
        </row>
        <row r="7607">
          <cell r="N7607" t="str">
            <v>PNS</v>
          </cell>
          <cell r="R7607" t="str">
            <v>D2</v>
          </cell>
          <cell r="X7607" t="str">
            <v>L</v>
          </cell>
          <cell r="AC7607" t="str">
            <v>Guru</v>
          </cell>
          <cell r="AD7607" t="str">
            <v>SD</v>
          </cell>
          <cell r="AE7607" t="str">
            <v>KEDUNG KANDANG</v>
          </cell>
          <cell r="AN7607" t="str">
            <v>Belum Sertifikasi</v>
          </cell>
          <cell r="BB7607" t="str">
            <v>Belum</v>
          </cell>
        </row>
        <row r="7608">
          <cell r="N7608" t="str">
            <v>PNS</v>
          </cell>
          <cell r="R7608" t="str">
            <v>S1</v>
          </cell>
          <cell r="X7608" t="str">
            <v>P</v>
          </cell>
          <cell r="AC7608" t="str">
            <v>Guru</v>
          </cell>
          <cell r="AD7608" t="str">
            <v>SD</v>
          </cell>
          <cell r="AE7608" t="str">
            <v>SUKUN</v>
          </cell>
          <cell r="AN7608" t="str">
            <v>Belum Sertifikasi</v>
          </cell>
          <cell r="BB7608" t="str">
            <v>Belum</v>
          </cell>
        </row>
        <row r="7609">
          <cell r="N7609" t="str">
            <v>PNS</v>
          </cell>
          <cell r="R7609" t="str">
            <v>S1</v>
          </cell>
          <cell r="X7609" t="str">
            <v>P</v>
          </cell>
          <cell r="AC7609" t="str">
            <v>Guru</v>
          </cell>
          <cell r="AD7609" t="str">
            <v>SD</v>
          </cell>
          <cell r="AE7609" t="str">
            <v>SUKUN</v>
          </cell>
          <cell r="AN7609" t="str">
            <v>Lulus Sertifikasi</v>
          </cell>
          <cell r="BB7609" t="str">
            <v>Belum</v>
          </cell>
        </row>
        <row r="7610">
          <cell r="N7610" t="str">
            <v>PNS</v>
          </cell>
          <cell r="R7610" t="str">
            <v>S1</v>
          </cell>
          <cell r="X7610" t="str">
            <v>P</v>
          </cell>
          <cell r="AC7610" t="str">
            <v>Guru</v>
          </cell>
          <cell r="AD7610" t="str">
            <v>SD</v>
          </cell>
          <cell r="AE7610" t="str">
            <v>SUKUN</v>
          </cell>
          <cell r="AN7610" t="str">
            <v>Lulus Sertifikasi</v>
          </cell>
          <cell r="BB7610" t="str">
            <v>Belum</v>
          </cell>
        </row>
        <row r="7611">
          <cell r="N7611" t="str">
            <v>PNS</v>
          </cell>
          <cell r="R7611" t="str">
            <v>S1</v>
          </cell>
          <cell r="X7611" t="str">
            <v>P</v>
          </cell>
          <cell r="AC7611" t="str">
            <v>Guru</v>
          </cell>
          <cell r="AD7611" t="str">
            <v>SD</v>
          </cell>
          <cell r="AE7611" t="str">
            <v>SUKUN</v>
          </cell>
          <cell r="AN7611" t="str">
            <v>Belum Sertifikasi</v>
          </cell>
          <cell r="BB7611" t="str">
            <v>Belum</v>
          </cell>
        </row>
        <row r="7612">
          <cell r="N7612" t="str">
            <v>PNS</v>
          </cell>
          <cell r="R7612" t="str">
            <v>S1</v>
          </cell>
          <cell r="X7612" t="str">
            <v>L</v>
          </cell>
          <cell r="AC7612" t="str">
            <v>Guru</v>
          </cell>
          <cell r="AD7612" t="str">
            <v>SD</v>
          </cell>
          <cell r="AE7612" t="str">
            <v>SUKUN</v>
          </cell>
          <cell r="AN7612" t="str">
            <v>Lulus Sertifikasi</v>
          </cell>
          <cell r="BB7612" t="str">
            <v>Belum</v>
          </cell>
        </row>
        <row r="7613">
          <cell r="N7613" t="str">
            <v>PNS</v>
          </cell>
          <cell r="R7613" t="str">
            <v>S1</v>
          </cell>
          <cell r="X7613" t="str">
            <v>P</v>
          </cell>
          <cell r="AC7613" t="str">
            <v>Guru</v>
          </cell>
          <cell r="AD7613" t="str">
            <v>SD</v>
          </cell>
          <cell r="AE7613" t="str">
            <v>SUKUN</v>
          </cell>
          <cell r="AN7613" t="str">
            <v>Lulus Sertifikasi</v>
          </cell>
          <cell r="BB7613" t="str">
            <v>Belum</v>
          </cell>
        </row>
        <row r="7614">
          <cell r="N7614" t="str">
            <v>PNS</v>
          </cell>
          <cell r="R7614" t="str">
            <v>S1</v>
          </cell>
          <cell r="X7614" t="str">
            <v>P</v>
          </cell>
          <cell r="AC7614" t="str">
            <v>Guru</v>
          </cell>
          <cell r="AD7614" t="str">
            <v>SD</v>
          </cell>
          <cell r="AE7614" t="str">
            <v>SUKUN</v>
          </cell>
          <cell r="AN7614" t="str">
            <v>Lulus Sertifikasi</v>
          </cell>
          <cell r="BB7614" t="str">
            <v>Belum</v>
          </cell>
        </row>
        <row r="7615">
          <cell r="N7615" t="str">
            <v>PNS</v>
          </cell>
          <cell r="R7615" t="str">
            <v>S1</v>
          </cell>
          <cell r="X7615" t="str">
            <v>L</v>
          </cell>
          <cell r="AC7615" t="str">
            <v>Guru</v>
          </cell>
          <cell r="AD7615" t="str">
            <v>SD</v>
          </cell>
          <cell r="AE7615" t="str">
            <v>SUKUN</v>
          </cell>
          <cell r="AN7615" t="str">
            <v>Lulus Sertifikasi</v>
          </cell>
          <cell r="BB7615" t="str">
            <v>Belum</v>
          </cell>
        </row>
        <row r="7616">
          <cell r="N7616" t="str">
            <v>PNS</v>
          </cell>
          <cell r="R7616" t="str">
            <v>S1</v>
          </cell>
          <cell r="X7616" t="str">
            <v>P</v>
          </cell>
          <cell r="AC7616" t="str">
            <v>Guru</v>
          </cell>
          <cell r="AD7616" t="str">
            <v>SD</v>
          </cell>
          <cell r="AE7616" t="str">
            <v>SUKUN</v>
          </cell>
          <cell r="AN7616" t="str">
            <v>Lulus Sertifikasi</v>
          </cell>
          <cell r="BB7616" t="str">
            <v>Belum</v>
          </cell>
        </row>
        <row r="7617">
          <cell r="N7617" t="str">
            <v>PNS</v>
          </cell>
          <cell r="R7617" t="str">
            <v>S1</v>
          </cell>
          <cell r="X7617" t="str">
            <v>L</v>
          </cell>
          <cell r="AC7617" t="str">
            <v>Guru</v>
          </cell>
          <cell r="AD7617" t="str">
            <v>SD</v>
          </cell>
          <cell r="AE7617" t="str">
            <v>SUKUN</v>
          </cell>
          <cell r="AN7617" t="str">
            <v>Lulus Sertifikasi</v>
          </cell>
          <cell r="BB7617" t="str">
            <v>Belum</v>
          </cell>
        </row>
        <row r="7618">
          <cell r="N7618" t="str">
            <v>PNS</v>
          </cell>
          <cell r="R7618" t="str">
            <v>S1</v>
          </cell>
          <cell r="X7618" t="str">
            <v>P</v>
          </cell>
          <cell r="AC7618" t="str">
            <v>Guru</v>
          </cell>
          <cell r="AD7618" t="str">
            <v>SD</v>
          </cell>
          <cell r="AE7618" t="str">
            <v>SUKUN</v>
          </cell>
          <cell r="AN7618" t="str">
            <v>Lulus Sertifikasi</v>
          </cell>
          <cell r="BB7618" t="str">
            <v>Belum</v>
          </cell>
        </row>
        <row r="7619">
          <cell r="N7619" t="str">
            <v>PNS</v>
          </cell>
          <cell r="R7619" t="str">
            <v>D2</v>
          </cell>
          <cell r="X7619" t="str">
            <v>L</v>
          </cell>
          <cell r="AC7619" t="str">
            <v>Guru</v>
          </cell>
          <cell r="AD7619" t="str">
            <v>SD</v>
          </cell>
          <cell r="AE7619" t="str">
            <v>SUKUN</v>
          </cell>
          <cell r="AN7619" t="str">
            <v>Belum Sertifikasi</v>
          </cell>
          <cell r="BB7619" t="str">
            <v>Belum</v>
          </cell>
        </row>
        <row r="7620">
          <cell r="N7620" t="str">
            <v>PNS</v>
          </cell>
          <cell r="R7620" t="str">
            <v>D2</v>
          </cell>
          <cell r="X7620" t="str">
            <v>L</v>
          </cell>
          <cell r="AC7620" t="str">
            <v>Guru</v>
          </cell>
          <cell r="AD7620" t="str">
            <v>SD</v>
          </cell>
          <cell r="AE7620" t="str">
            <v>SUKUN</v>
          </cell>
          <cell r="AN7620" t="str">
            <v>Belum Sertifikasi</v>
          </cell>
          <cell r="BB7620" t="str">
            <v>Belum</v>
          </cell>
        </row>
        <row r="7621">
          <cell r="N7621" t="str">
            <v>PNS</v>
          </cell>
          <cell r="R7621" t="str">
            <v>S1</v>
          </cell>
          <cell r="X7621" t="str">
            <v>P</v>
          </cell>
          <cell r="AC7621" t="str">
            <v>Guru</v>
          </cell>
          <cell r="AD7621" t="str">
            <v>SD</v>
          </cell>
          <cell r="AE7621" t="str">
            <v>SUKUN</v>
          </cell>
          <cell r="AN7621" t="str">
            <v>Lulus Sertifikasi</v>
          </cell>
          <cell r="BB7621" t="str">
            <v>Belum</v>
          </cell>
        </row>
        <row r="7622">
          <cell r="N7622" t="str">
            <v>PNS</v>
          </cell>
          <cell r="R7622" t="str">
            <v>S1</v>
          </cell>
          <cell r="X7622" t="str">
            <v>L</v>
          </cell>
          <cell r="AC7622" t="str">
            <v>Guru</v>
          </cell>
          <cell r="AD7622" t="str">
            <v>SD</v>
          </cell>
          <cell r="AE7622" t="str">
            <v>SUKUN</v>
          </cell>
          <cell r="AN7622" t="str">
            <v>Lulus Sertifikasi</v>
          </cell>
          <cell r="BB7622" t="str">
            <v>Belum</v>
          </cell>
        </row>
        <row r="7623">
          <cell r="N7623" t="str">
            <v>PNS</v>
          </cell>
          <cell r="R7623" t="str">
            <v>S1</v>
          </cell>
          <cell r="X7623" t="str">
            <v>P</v>
          </cell>
          <cell r="AC7623" t="str">
            <v>Kepala Sekolah</v>
          </cell>
          <cell r="AD7623" t="str">
            <v>SD</v>
          </cell>
          <cell r="AE7623" t="str">
            <v>SUKUN</v>
          </cell>
          <cell r="AN7623" t="str">
            <v>Lulus Sertifikasi</v>
          </cell>
          <cell r="BB7623" t="str">
            <v>Belum</v>
          </cell>
        </row>
        <row r="7624">
          <cell r="N7624" t="str">
            <v>PNS</v>
          </cell>
          <cell r="R7624" t="str">
            <v>S1</v>
          </cell>
          <cell r="X7624" t="str">
            <v>P</v>
          </cell>
          <cell r="AC7624" t="str">
            <v>Guru</v>
          </cell>
          <cell r="AD7624" t="str">
            <v>SD</v>
          </cell>
          <cell r="AE7624" t="str">
            <v>SUKUN</v>
          </cell>
          <cell r="AN7624" t="str">
            <v>Lulus Sertifikasi</v>
          </cell>
          <cell r="BB7624" t="str">
            <v>Belum</v>
          </cell>
        </row>
        <row r="7625">
          <cell r="N7625" t="str">
            <v>PNS</v>
          </cell>
          <cell r="R7625" t="str">
            <v>S1</v>
          </cell>
          <cell r="X7625" t="str">
            <v>P</v>
          </cell>
          <cell r="AC7625" t="str">
            <v>Guru</v>
          </cell>
          <cell r="AD7625" t="str">
            <v>SD</v>
          </cell>
          <cell r="AE7625" t="str">
            <v>SUKUN</v>
          </cell>
          <cell r="AN7625" t="str">
            <v>Lulus Sertifikasi</v>
          </cell>
          <cell r="BB7625" t="str">
            <v>Belum</v>
          </cell>
        </row>
        <row r="7626">
          <cell r="N7626" t="str">
            <v>PNS</v>
          </cell>
          <cell r="R7626" t="str">
            <v>S1</v>
          </cell>
          <cell r="X7626" t="str">
            <v>P</v>
          </cell>
          <cell r="AC7626" t="str">
            <v>Guru</v>
          </cell>
          <cell r="AD7626" t="str">
            <v>SD</v>
          </cell>
          <cell r="AE7626" t="str">
            <v>SUKUN</v>
          </cell>
          <cell r="AN7626" t="str">
            <v>Lulus Sertifikasi</v>
          </cell>
          <cell r="BB7626" t="str">
            <v>Belum</v>
          </cell>
        </row>
        <row r="7627">
          <cell r="N7627" t="str">
            <v>PNS</v>
          </cell>
          <cell r="R7627" t="str">
            <v>S1</v>
          </cell>
          <cell r="X7627" t="str">
            <v>P</v>
          </cell>
          <cell r="AC7627" t="str">
            <v>Kepala Sekolah</v>
          </cell>
          <cell r="AD7627" t="str">
            <v>SD</v>
          </cell>
          <cell r="AE7627" t="str">
            <v>SUKUN</v>
          </cell>
          <cell r="AN7627" t="str">
            <v>Lulus Sertifikasi</v>
          </cell>
          <cell r="BB7627" t="str">
            <v>Lulus</v>
          </cell>
        </row>
        <row r="7628">
          <cell r="N7628" t="str">
            <v>PNS</v>
          </cell>
          <cell r="R7628" t="str">
            <v>S1</v>
          </cell>
          <cell r="X7628" t="str">
            <v>P</v>
          </cell>
          <cell r="AC7628" t="str">
            <v>Guru</v>
          </cell>
          <cell r="AD7628" t="str">
            <v>SD</v>
          </cell>
          <cell r="AE7628" t="str">
            <v>SUKUN</v>
          </cell>
          <cell r="AN7628" t="str">
            <v>Lulus Sertifikasi</v>
          </cell>
          <cell r="BB7628" t="str">
            <v>Belum</v>
          </cell>
        </row>
        <row r="7629">
          <cell r="N7629" t="str">
            <v>PNS</v>
          </cell>
          <cell r="R7629" t="str">
            <v>S1</v>
          </cell>
          <cell r="X7629" t="str">
            <v>P</v>
          </cell>
          <cell r="AC7629" t="str">
            <v>Guru</v>
          </cell>
          <cell r="AD7629" t="str">
            <v>SD</v>
          </cell>
          <cell r="AE7629" t="str">
            <v>LOWOK WARU</v>
          </cell>
          <cell r="AN7629" t="str">
            <v>Lulus Sertifikasi</v>
          </cell>
          <cell r="BB7629" t="str">
            <v>Lulus</v>
          </cell>
        </row>
        <row r="7630">
          <cell r="N7630" t="str">
            <v>PNS</v>
          </cell>
          <cell r="R7630" t="str">
            <v>S1</v>
          </cell>
          <cell r="X7630" t="str">
            <v>P</v>
          </cell>
          <cell r="AC7630" t="str">
            <v>Guru</v>
          </cell>
          <cell r="AD7630" t="str">
            <v>SD</v>
          </cell>
          <cell r="AE7630" t="str">
            <v>LOWOK WARU</v>
          </cell>
          <cell r="AN7630" t="str">
            <v>Lulus Sertifikasi</v>
          </cell>
          <cell r="BB7630" t="str">
            <v>Belum</v>
          </cell>
        </row>
        <row r="7631">
          <cell r="N7631" t="str">
            <v>PNS</v>
          </cell>
          <cell r="R7631" t="str">
            <v>S1</v>
          </cell>
          <cell r="X7631" t="str">
            <v>P</v>
          </cell>
          <cell r="AC7631" t="str">
            <v>Kepala Sekolah</v>
          </cell>
          <cell r="AD7631" t="str">
            <v>SD</v>
          </cell>
          <cell r="AE7631" t="str">
            <v>LOWOK WARU</v>
          </cell>
          <cell r="AN7631" t="str">
            <v>Lulus Sertifikasi</v>
          </cell>
          <cell r="BB7631" t="str">
            <v>Belum</v>
          </cell>
        </row>
        <row r="7632">
          <cell r="N7632" t="str">
            <v>PNS</v>
          </cell>
          <cell r="R7632" t="str">
            <v>S1</v>
          </cell>
          <cell r="X7632" t="str">
            <v>P</v>
          </cell>
          <cell r="AC7632" t="str">
            <v>Guru</v>
          </cell>
          <cell r="AD7632" t="str">
            <v>SD</v>
          </cell>
          <cell r="AE7632" t="str">
            <v>LOWOK WARU</v>
          </cell>
          <cell r="AN7632" t="str">
            <v>Lulus Sertifikasi</v>
          </cell>
          <cell r="BB7632" t="str">
            <v>Belum</v>
          </cell>
        </row>
        <row r="7633">
          <cell r="N7633" t="str">
            <v>PNS</v>
          </cell>
          <cell r="R7633" t="str">
            <v>S1</v>
          </cell>
          <cell r="X7633" t="str">
            <v>L</v>
          </cell>
          <cell r="AC7633" t="str">
            <v>Guru</v>
          </cell>
          <cell r="AD7633" t="str">
            <v>SD</v>
          </cell>
          <cell r="AE7633" t="str">
            <v>LOWOK WARU</v>
          </cell>
          <cell r="AN7633" t="str">
            <v>Lulus Sertifikasi</v>
          </cell>
          <cell r="BB7633" t="str">
            <v>Belum</v>
          </cell>
        </row>
        <row r="7634">
          <cell r="N7634" t="str">
            <v>PNS</v>
          </cell>
          <cell r="R7634" t="str">
            <v>S1</v>
          </cell>
          <cell r="X7634" t="str">
            <v>L</v>
          </cell>
          <cell r="AC7634" t="str">
            <v>Guru</v>
          </cell>
          <cell r="AD7634" t="str">
            <v>SD</v>
          </cell>
          <cell r="AE7634" t="str">
            <v>LOWOK WARU</v>
          </cell>
          <cell r="AN7634" t="str">
            <v>Lulus Sertifikasi</v>
          </cell>
          <cell r="BB7634" t="str">
            <v>Belum</v>
          </cell>
        </row>
        <row r="7635">
          <cell r="N7635" t="str">
            <v>PNS</v>
          </cell>
          <cell r="R7635" t="str">
            <v>S1</v>
          </cell>
          <cell r="X7635" t="str">
            <v>P</v>
          </cell>
          <cell r="AC7635" t="str">
            <v>Guru</v>
          </cell>
          <cell r="AD7635" t="str">
            <v>SD</v>
          </cell>
          <cell r="AE7635" t="str">
            <v>LOWOK WARU</v>
          </cell>
          <cell r="AN7635" t="str">
            <v>Lulus Sertifikasi</v>
          </cell>
          <cell r="BB7635" t="str">
            <v>Belum</v>
          </cell>
        </row>
        <row r="7636">
          <cell r="N7636" t="str">
            <v>PNS</v>
          </cell>
          <cell r="R7636" t="str">
            <v>S1</v>
          </cell>
          <cell r="X7636" t="str">
            <v>P</v>
          </cell>
          <cell r="AC7636" t="str">
            <v>Guru</v>
          </cell>
          <cell r="AD7636" t="str">
            <v>SD</v>
          </cell>
          <cell r="AE7636" t="str">
            <v>LOWOK WARU</v>
          </cell>
          <cell r="AN7636" t="str">
            <v>Lulus Sertifikasi</v>
          </cell>
          <cell r="BB7636" t="str">
            <v>Belum</v>
          </cell>
        </row>
        <row r="7637">
          <cell r="N7637" t="str">
            <v>PNS</v>
          </cell>
          <cell r="R7637" t="str">
            <v>S1</v>
          </cell>
          <cell r="X7637" t="str">
            <v>P</v>
          </cell>
          <cell r="AC7637" t="str">
            <v>Guru</v>
          </cell>
          <cell r="AD7637" t="str">
            <v>SD</v>
          </cell>
          <cell r="AE7637" t="str">
            <v>LOWOK WARU</v>
          </cell>
          <cell r="AN7637" t="str">
            <v>Lulus Sertifikasi</v>
          </cell>
          <cell r="BB7637" t="str">
            <v>Belum</v>
          </cell>
        </row>
        <row r="7638">
          <cell r="N7638" t="str">
            <v>PNS</v>
          </cell>
          <cell r="R7638" t="str">
            <v>S1</v>
          </cell>
          <cell r="X7638" t="str">
            <v>P</v>
          </cell>
          <cell r="AC7638" t="str">
            <v>Tenaga Administrasi Sekolah</v>
          </cell>
          <cell r="AD7638" t="str">
            <v>SD</v>
          </cell>
          <cell r="AE7638" t="str">
            <v>LOWOK WARU</v>
          </cell>
          <cell r="AN7638" t="str">
            <v>Lulus Sertifikasi</v>
          </cell>
          <cell r="BB7638" t="str">
            <v>Lulus</v>
          </cell>
        </row>
        <row r="7639">
          <cell r="N7639" t="str">
            <v>PNS</v>
          </cell>
          <cell r="R7639" t="str">
            <v>S1</v>
          </cell>
          <cell r="X7639" t="str">
            <v>P</v>
          </cell>
          <cell r="AC7639" t="str">
            <v>Guru</v>
          </cell>
          <cell r="AD7639" t="str">
            <v>SD</v>
          </cell>
          <cell r="AE7639" t="str">
            <v>LOWOK WARU</v>
          </cell>
          <cell r="AN7639" t="str">
            <v>Lulus Sertifikasi</v>
          </cell>
          <cell r="BB7639" t="str">
            <v>Belum</v>
          </cell>
        </row>
        <row r="7640">
          <cell r="N7640" t="str">
            <v>PNS</v>
          </cell>
          <cell r="R7640" t="str">
            <v>S1</v>
          </cell>
          <cell r="X7640" t="str">
            <v>P</v>
          </cell>
          <cell r="AC7640" t="str">
            <v>Guru</v>
          </cell>
          <cell r="AD7640" t="str">
            <v>SD</v>
          </cell>
          <cell r="AE7640" t="str">
            <v>LOWOK WARU</v>
          </cell>
          <cell r="AN7640" t="str">
            <v>Lulus Sertifikasi</v>
          </cell>
          <cell r="BB7640" t="str">
            <v>Belum</v>
          </cell>
        </row>
        <row r="7641">
          <cell r="N7641" t="str">
            <v>PNS</v>
          </cell>
          <cell r="R7641" t="str">
            <v>S2</v>
          </cell>
          <cell r="X7641" t="str">
            <v>L</v>
          </cell>
          <cell r="AC7641" t="str">
            <v>Kepala Sekolah</v>
          </cell>
          <cell r="AD7641" t="str">
            <v>SD</v>
          </cell>
          <cell r="AE7641" t="str">
            <v>LOWOK WARU</v>
          </cell>
          <cell r="AN7641" t="str">
            <v>Lulus Sertifikasi</v>
          </cell>
          <cell r="BB7641" t="str">
            <v>Belum</v>
          </cell>
        </row>
        <row r="7642">
          <cell r="N7642" t="str">
            <v>PNS</v>
          </cell>
          <cell r="R7642" t="str">
            <v>S1</v>
          </cell>
          <cell r="X7642" t="str">
            <v>P</v>
          </cell>
          <cell r="AC7642" t="str">
            <v>Guru</v>
          </cell>
          <cell r="AD7642" t="str">
            <v>SD</v>
          </cell>
          <cell r="AE7642" t="str">
            <v>LOWOK WARU</v>
          </cell>
          <cell r="AN7642" t="str">
            <v>Lulus Sertifikasi</v>
          </cell>
          <cell r="BB7642" t="str">
            <v>Belum</v>
          </cell>
        </row>
        <row r="7643">
          <cell r="N7643" t="str">
            <v>PNS</v>
          </cell>
          <cell r="R7643" t="str">
            <v>S1</v>
          </cell>
          <cell r="X7643" t="str">
            <v>L</v>
          </cell>
          <cell r="AC7643" t="str">
            <v>Penjaga Sekolah</v>
          </cell>
          <cell r="AD7643" t="str">
            <v>SD</v>
          </cell>
          <cell r="AE7643" t="str">
            <v>LOWOK WARU</v>
          </cell>
          <cell r="AN7643" t="str">
            <v>Belum Sertifikasi</v>
          </cell>
          <cell r="BB7643" t="str">
            <v>Belum</v>
          </cell>
        </row>
        <row r="7644">
          <cell r="N7644" t="str">
            <v>PNS</v>
          </cell>
          <cell r="R7644" t="str">
            <v>S1</v>
          </cell>
          <cell r="X7644" t="str">
            <v>P</v>
          </cell>
          <cell r="AC7644" t="str">
            <v>Guru</v>
          </cell>
          <cell r="AD7644" t="str">
            <v>SD</v>
          </cell>
          <cell r="AE7644" t="str">
            <v>LOWOK WARU</v>
          </cell>
          <cell r="AN7644" t="str">
            <v>Lulus Sertifikasi</v>
          </cell>
          <cell r="BB7644" t="str">
            <v>Belum</v>
          </cell>
        </row>
        <row r="7645">
          <cell r="N7645" t="str">
            <v>PNS</v>
          </cell>
          <cell r="R7645" t="str">
            <v>S1</v>
          </cell>
          <cell r="X7645" t="str">
            <v>P</v>
          </cell>
          <cell r="AC7645" t="str">
            <v>Guru</v>
          </cell>
          <cell r="AD7645" t="str">
            <v>SD</v>
          </cell>
          <cell r="AE7645" t="str">
            <v>LOWOK WARU</v>
          </cell>
          <cell r="AN7645" t="str">
            <v>Lulus Sertifikasi</v>
          </cell>
          <cell r="BB7645" t="str">
            <v>Belum</v>
          </cell>
        </row>
        <row r="7646">
          <cell r="N7646" t="str">
            <v>PNS</v>
          </cell>
          <cell r="R7646" t="str">
            <v>S1</v>
          </cell>
          <cell r="X7646" t="str">
            <v>P</v>
          </cell>
          <cell r="AC7646" t="str">
            <v>Guru</v>
          </cell>
          <cell r="AD7646" t="str">
            <v>SD</v>
          </cell>
          <cell r="AE7646" t="str">
            <v>LOWOK WARU</v>
          </cell>
          <cell r="AN7646" t="str">
            <v>Lulus Sertifikasi</v>
          </cell>
          <cell r="BB7646" t="str">
            <v>Belum</v>
          </cell>
        </row>
        <row r="7647">
          <cell r="N7647" t="str">
            <v>PNS</v>
          </cell>
          <cell r="R7647" t="str">
            <v>S1</v>
          </cell>
          <cell r="X7647" t="str">
            <v>P</v>
          </cell>
          <cell r="AC7647" t="str">
            <v>Guru</v>
          </cell>
          <cell r="AD7647" t="str">
            <v>SD</v>
          </cell>
          <cell r="AE7647" t="str">
            <v>LOWOK WARU</v>
          </cell>
          <cell r="AN7647" t="str">
            <v>Lulus Sertifikasi</v>
          </cell>
          <cell r="BB7647" t="str">
            <v>Belum</v>
          </cell>
        </row>
        <row r="7648">
          <cell r="N7648" t="str">
            <v>PNS</v>
          </cell>
          <cell r="R7648" t="str">
            <v>S1</v>
          </cell>
          <cell r="X7648" t="str">
            <v>L</v>
          </cell>
          <cell r="AC7648" t="str">
            <v>Guru</v>
          </cell>
          <cell r="AD7648" t="str">
            <v>SD</v>
          </cell>
          <cell r="AE7648" t="str">
            <v>LOWOK WARU</v>
          </cell>
          <cell r="AN7648" t="str">
            <v>Lulus Sertifikasi</v>
          </cell>
          <cell r="BB7648" t="str">
            <v>Belum</v>
          </cell>
        </row>
        <row r="7649">
          <cell r="N7649" t="str">
            <v>PNS</v>
          </cell>
          <cell r="R7649" t="str">
            <v>S1</v>
          </cell>
          <cell r="X7649" t="str">
            <v>P</v>
          </cell>
          <cell r="AC7649" t="str">
            <v>Kepala Sekolah</v>
          </cell>
          <cell r="AD7649" t="str">
            <v>SD</v>
          </cell>
          <cell r="AE7649" t="str">
            <v>LOWOK WARU</v>
          </cell>
          <cell r="AN7649" t="str">
            <v>Lulus Sertifikasi</v>
          </cell>
          <cell r="BB7649" t="str">
            <v>Belum</v>
          </cell>
        </row>
        <row r="7650">
          <cell r="N7650" t="str">
            <v>PNS</v>
          </cell>
          <cell r="R7650" t="str">
            <v>S1</v>
          </cell>
          <cell r="X7650" t="str">
            <v>P</v>
          </cell>
          <cell r="AC7650" t="str">
            <v>Guru</v>
          </cell>
          <cell r="AD7650" t="str">
            <v>SD</v>
          </cell>
          <cell r="AE7650" t="str">
            <v>LOWOK WARU</v>
          </cell>
          <cell r="AN7650" t="str">
            <v>Belum Sertifikasi</v>
          </cell>
          <cell r="BB7650" t="str">
            <v>Belum</v>
          </cell>
        </row>
        <row r="7651">
          <cell r="N7651" t="str">
            <v>PNS</v>
          </cell>
          <cell r="R7651" t="str">
            <v>S1</v>
          </cell>
          <cell r="X7651" t="str">
            <v>P</v>
          </cell>
          <cell r="AC7651" t="str">
            <v>Guru</v>
          </cell>
          <cell r="AD7651" t="str">
            <v>SD</v>
          </cell>
          <cell r="AE7651" t="str">
            <v>LOWOK WARU</v>
          </cell>
          <cell r="AN7651" t="str">
            <v>Lulus Sertifikasi</v>
          </cell>
          <cell r="BB7651" t="str">
            <v>Belum</v>
          </cell>
        </row>
        <row r="7652">
          <cell r="N7652" t="str">
            <v>PNS</v>
          </cell>
          <cell r="R7652" t="str">
            <v>S1</v>
          </cell>
          <cell r="X7652" t="str">
            <v>L</v>
          </cell>
          <cell r="AC7652" t="str">
            <v>Guru</v>
          </cell>
          <cell r="AD7652" t="str">
            <v>SD</v>
          </cell>
          <cell r="AE7652" t="str">
            <v>LOWOK WARU</v>
          </cell>
          <cell r="AN7652" t="str">
            <v>Lulus Sertifikasi</v>
          </cell>
          <cell r="BB7652" t="str">
            <v>Belum</v>
          </cell>
        </row>
        <row r="7653">
          <cell r="N7653" t="str">
            <v>PNS</v>
          </cell>
          <cell r="R7653" t="str">
            <v>S1</v>
          </cell>
          <cell r="X7653" t="str">
            <v>P</v>
          </cell>
          <cell r="AC7653" t="str">
            <v>Guru</v>
          </cell>
          <cell r="AD7653" t="str">
            <v>SD</v>
          </cell>
          <cell r="AE7653" t="str">
            <v>LOWOK WARU</v>
          </cell>
          <cell r="AN7653" t="str">
            <v>Lulus Sertifikasi</v>
          </cell>
          <cell r="BB7653" t="str">
            <v>Belum</v>
          </cell>
        </row>
        <row r="7654">
          <cell r="N7654" t="str">
            <v>PNS</v>
          </cell>
          <cell r="R7654" t="str">
            <v>S1</v>
          </cell>
          <cell r="X7654" t="str">
            <v>P</v>
          </cell>
          <cell r="AC7654" t="str">
            <v>Kepala Sekolah</v>
          </cell>
          <cell r="AD7654" t="str">
            <v>SD</v>
          </cell>
          <cell r="AE7654" t="str">
            <v>LOWOK WARU</v>
          </cell>
          <cell r="AN7654" t="str">
            <v>Lulus Sertifikasi</v>
          </cell>
          <cell r="BB7654" t="str">
            <v>Belum</v>
          </cell>
        </row>
        <row r="7655">
          <cell r="N7655" t="str">
            <v>PNS</v>
          </cell>
          <cell r="R7655" t="str">
            <v>S1</v>
          </cell>
          <cell r="X7655" t="str">
            <v>P</v>
          </cell>
          <cell r="AC7655" t="str">
            <v>Guru</v>
          </cell>
          <cell r="AD7655" t="str">
            <v>SD</v>
          </cell>
          <cell r="AE7655" t="str">
            <v>SUKUN</v>
          </cell>
          <cell r="AN7655" t="str">
            <v>Belum Sertifikasi</v>
          </cell>
          <cell r="BB7655" t="str">
            <v>Belum</v>
          </cell>
        </row>
        <row r="7656">
          <cell r="N7656" t="str">
            <v>PNS</v>
          </cell>
          <cell r="R7656" t="str">
            <v>S1</v>
          </cell>
          <cell r="X7656" t="str">
            <v>L</v>
          </cell>
          <cell r="AC7656" t="str">
            <v>Guru</v>
          </cell>
          <cell r="AD7656" t="str">
            <v>SD</v>
          </cell>
          <cell r="AE7656" t="str">
            <v>SUKUN</v>
          </cell>
          <cell r="AN7656" t="str">
            <v>Belum Sertifikasi</v>
          </cell>
          <cell r="BB7656" t="str">
            <v>Belum</v>
          </cell>
        </row>
        <row r="7657">
          <cell r="N7657" t="str">
            <v>PNS</v>
          </cell>
          <cell r="R7657" t="str">
            <v>S2</v>
          </cell>
          <cell r="X7657" t="str">
            <v>P</v>
          </cell>
          <cell r="AC7657" t="str">
            <v>Guru</v>
          </cell>
          <cell r="AD7657" t="str">
            <v>SD</v>
          </cell>
          <cell r="AE7657" t="str">
            <v>SUKUN</v>
          </cell>
          <cell r="AN7657" t="str">
            <v>Lulus Sertifikasi</v>
          </cell>
          <cell r="BB7657" t="str">
            <v>Belum</v>
          </cell>
        </row>
        <row r="7658">
          <cell r="N7658" t="str">
            <v>PNS</v>
          </cell>
          <cell r="R7658" t="str">
            <v>S1</v>
          </cell>
          <cell r="X7658" t="str">
            <v>P</v>
          </cell>
          <cell r="AC7658" t="str">
            <v>Guru</v>
          </cell>
          <cell r="AD7658" t="str">
            <v>SD</v>
          </cell>
          <cell r="AE7658" t="str">
            <v>SUKUN</v>
          </cell>
          <cell r="AN7658" t="str">
            <v>Lulus Sertifikasi</v>
          </cell>
          <cell r="BB7658" t="str">
            <v>Lulus</v>
          </cell>
        </row>
        <row r="7659">
          <cell r="N7659" t="str">
            <v>PNS</v>
          </cell>
          <cell r="R7659" t="str">
            <v>S1</v>
          </cell>
          <cell r="X7659" t="str">
            <v>P</v>
          </cell>
          <cell r="AC7659" t="str">
            <v>Guru</v>
          </cell>
          <cell r="AD7659" t="str">
            <v>SD</v>
          </cell>
          <cell r="AE7659" t="str">
            <v>SUKUN</v>
          </cell>
          <cell r="AN7659" t="str">
            <v>Lulus Sertifikasi</v>
          </cell>
          <cell r="BB7659" t="str">
            <v>Belum</v>
          </cell>
        </row>
        <row r="7660">
          <cell r="N7660" t="str">
            <v>PNS</v>
          </cell>
          <cell r="R7660" t="str">
            <v>S2</v>
          </cell>
          <cell r="X7660" t="str">
            <v>P</v>
          </cell>
          <cell r="AC7660" t="str">
            <v>Kepala Sekolah</v>
          </cell>
          <cell r="AD7660" t="str">
            <v>SD</v>
          </cell>
          <cell r="AE7660" t="str">
            <v>SUKUN</v>
          </cell>
          <cell r="AN7660" t="str">
            <v>Lulus Sertifikasi</v>
          </cell>
          <cell r="BB7660" t="str">
            <v>Belum</v>
          </cell>
        </row>
        <row r="7661">
          <cell r="N7661" t="str">
            <v>PNS</v>
          </cell>
          <cell r="R7661" t="str">
            <v>S1</v>
          </cell>
          <cell r="X7661" t="str">
            <v>P</v>
          </cell>
          <cell r="AC7661" t="str">
            <v>Guru</v>
          </cell>
          <cell r="AD7661" t="str">
            <v>SD</v>
          </cell>
          <cell r="AE7661" t="str">
            <v>SUKUN</v>
          </cell>
          <cell r="AN7661" t="str">
            <v>Lulus Sertifikasi</v>
          </cell>
          <cell r="BB7661" t="str">
            <v>Belum</v>
          </cell>
        </row>
        <row r="7662">
          <cell r="N7662" t="str">
            <v>PNS</v>
          </cell>
          <cell r="R7662" t="str">
            <v>S1</v>
          </cell>
          <cell r="X7662" t="str">
            <v>P</v>
          </cell>
          <cell r="AC7662" t="str">
            <v>Guru</v>
          </cell>
          <cell r="AD7662" t="str">
            <v>SD</v>
          </cell>
          <cell r="AE7662" t="str">
            <v>SUKUN</v>
          </cell>
          <cell r="AN7662" t="str">
            <v>Lulus Sertifikasi</v>
          </cell>
          <cell r="BB7662" t="str">
            <v>Belum</v>
          </cell>
        </row>
        <row r="7663">
          <cell r="N7663" t="str">
            <v>PNS</v>
          </cell>
          <cell r="R7663" t="str">
            <v>S1</v>
          </cell>
          <cell r="X7663" t="str">
            <v>L</v>
          </cell>
          <cell r="AC7663" t="str">
            <v>Guru</v>
          </cell>
          <cell r="AD7663" t="str">
            <v>SD</v>
          </cell>
          <cell r="AE7663" t="str">
            <v>SUKUN</v>
          </cell>
          <cell r="AN7663" t="str">
            <v>Lulus Sertifikasi</v>
          </cell>
          <cell r="BB7663" t="str">
            <v>Belum</v>
          </cell>
        </row>
        <row r="7664">
          <cell r="N7664" t="str">
            <v>PNS</v>
          </cell>
          <cell r="R7664" t="str">
            <v>S1</v>
          </cell>
          <cell r="X7664" t="str">
            <v>P</v>
          </cell>
          <cell r="AC7664" t="str">
            <v>Guru</v>
          </cell>
          <cell r="AD7664" t="str">
            <v>SD</v>
          </cell>
          <cell r="AE7664" t="str">
            <v>SUKUN</v>
          </cell>
          <cell r="AN7664" t="str">
            <v>Lulus Sertifikasi</v>
          </cell>
          <cell r="BB7664" t="str">
            <v>Belum</v>
          </cell>
        </row>
        <row r="7665">
          <cell r="N7665" t="str">
            <v>PNS</v>
          </cell>
          <cell r="R7665" t="str">
            <v>SMP</v>
          </cell>
          <cell r="X7665" t="str">
            <v>L</v>
          </cell>
          <cell r="AC7665" t="str">
            <v>Penjaga Sekolah</v>
          </cell>
          <cell r="AD7665" t="str">
            <v>SD</v>
          </cell>
          <cell r="AE7665" t="str">
            <v>SUKUN</v>
          </cell>
          <cell r="AN7665" t="str">
            <v>Belum Sertifikasi</v>
          </cell>
          <cell r="BB7665" t="str">
            <v>Belum</v>
          </cell>
        </row>
        <row r="7666">
          <cell r="N7666" t="str">
            <v>PNS</v>
          </cell>
          <cell r="R7666" t="str">
            <v>S1</v>
          </cell>
          <cell r="X7666" t="str">
            <v>P</v>
          </cell>
          <cell r="AC7666" t="str">
            <v>Guru</v>
          </cell>
          <cell r="AD7666" t="str">
            <v>SD</v>
          </cell>
          <cell r="AE7666" t="str">
            <v>SUKUN</v>
          </cell>
          <cell r="AN7666" t="str">
            <v>Lulus Sertifikasi</v>
          </cell>
          <cell r="BB7666" t="str">
            <v>Belum</v>
          </cell>
        </row>
        <row r="7667">
          <cell r="N7667" t="str">
            <v>PNS</v>
          </cell>
          <cell r="R7667" t="str">
            <v>S1</v>
          </cell>
          <cell r="X7667" t="str">
            <v>P</v>
          </cell>
          <cell r="AC7667" t="str">
            <v>Guru</v>
          </cell>
          <cell r="AD7667" t="str">
            <v>SD</v>
          </cell>
          <cell r="AE7667" t="str">
            <v>SUKUN</v>
          </cell>
          <cell r="AN7667" t="str">
            <v>Lulus Sertifikasi</v>
          </cell>
          <cell r="BB7667" t="str">
            <v>Belum</v>
          </cell>
        </row>
        <row r="7668">
          <cell r="N7668" t="str">
            <v>PNS</v>
          </cell>
          <cell r="R7668" t="str">
            <v>S1</v>
          </cell>
          <cell r="X7668" t="str">
            <v>L</v>
          </cell>
          <cell r="AC7668" t="str">
            <v>Guru</v>
          </cell>
          <cell r="AD7668" t="str">
            <v>SD</v>
          </cell>
          <cell r="AE7668" t="str">
            <v>SUKUN</v>
          </cell>
          <cell r="AN7668" t="str">
            <v>Lulus Sertifikasi</v>
          </cell>
          <cell r="BB7668" t="str">
            <v>Belum</v>
          </cell>
        </row>
        <row r="7669">
          <cell r="N7669" t="str">
            <v>PNS</v>
          </cell>
          <cell r="R7669" t="str">
            <v>S1</v>
          </cell>
          <cell r="X7669" t="str">
            <v>P</v>
          </cell>
          <cell r="AC7669" t="str">
            <v>Guru</v>
          </cell>
          <cell r="AD7669" t="str">
            <v>SD</v>
          </cell>
          <cell r="AE7669" t="str">
            <v>SUKUN</v>
          </cell>
          <cell r="AN7669" t="str">
            <v>Lulus Sertifikasi</v>
          </cell>
          <cell r="BB7669" t="str">
            <v>Belum</v>
          </cell>
        </row>
        <row r="7670">
          <cell r="N7670" t="str">
            <v>PNS</v>
          </cell>
          <cell r="R7670" t="str">
            <v>S1</v>
          </cell>
          <cell r="X7670" t="str">
            <v>P</v>
          </cell>
          <cell r="AC7670" t="str">
            <v>Guru</v>
          </cell>
          <cell r="AD7670" t="str">
            <v>SD</v>
          </cell>
          <cell r="AE7670" t="str">
            <v>SUKUN</v>
          </cell>
          <cell r="AN7670" t="str">
            <v>Belum Sertifikasi</v>
          </cell>
          <cell r="BB7670" t="str">
            <v>Belum</v>
          </cell>
        </row>
        <row r="7671">
          <cell r="N7671" t="str">
            <v>PNS</v>
          </cell>
          <cell r="R7671" t="str">
            <v>S1</v>
          </cell>
          <cell r="X7671" t="str">
            <v>P</v>
          </cell>
          <cell r="AC7671" t="str">
            <v>Guru</v>
          </cell>
          <cell r="AD7671" t="str">
            <v>SD</v>
          </cell>
          <cell r="AE7671" t="str">
            <v>SUKUN</v>
          </cell>
          <cell r="AN7671" t="str">
            <v>Lulus Sertifikasi</v>
          </cell>
          <cell r="BB7671" t="str">
            <v>Belum</v>
          </cell>
        </row>
        <row r="7672">
          <cell r="N7672" t="str">
            <v>PNS</v>
          </cell>
          <cell r="R7672" t="str">
            <v>S1</v>
          </cell>
          <cell r="X7672" t="str">
            <v>P</v>
          </cell>
          <cell r="AC7672" t="str">
            <v>Guru</v>
          </cell>
          <cell r="AD7672" t="str">
            <v>SD</v>
          </cell>
          <cell r="AE7672" t="str">
            <v>SUKUN</v>
          </cell>
          <cell r="AN7672" t="str">
            <v>Lulus Sertifikasi</v>
          </cell>
          <cell r="BB7672" t="str">
            <v>Belum</v>
          </cell>
        </row>
        <row r="7673">
          <cell r="N7673" t="str">
            <v>PNS</v>
          </cell>
          <cell r="R7673" t="str">
            <v>S1</v>
          </cell>
          <cell r="X7673" t="str">
            <v>P</v>
          </cell>
          <cell r="AC7673" t="str">
            <v>Kepala Sekolah</v>
          </cell>
          <cell r="AD7673" t="str">
            <v>SD</v>
          </cell>
          <cell r="AE7673" t="str">
            <v>SUKUN</v>
          </cell>
          <cell r="AN7673" t="str">
            <v>Lulus Sertifikasi</v>
          </cell>
          <cell r="BB7673" t="str">
            <v>Belum</v>
          </cell>
        </row>
        <row r="7674">
          <cell r="N7674" t="str">
            <v>PNS</v>
          </cell>
          <cell r="R7674" t="str">
            <v>SMP</v>
          </cell>
          <cell r="X7674" t="str">
            <v>L</v>
          </cell>
          <cell r="AC7674" t="str">
            <v>Penjaga Sekolah</v>
          </cell>
          <cell r="AD7674" t="str">
            <v>SD</v>
          </cell>
          <cell r="AE7674" t="str">
            <v>SUKUN</v>
          </cell>
          <cell r="AN7674" t="str">
            <v>Belum Sertifikasi</v>
          </cell>
          <cell r="BB7674" t="str">
            <v>Belum</v>
          </cell>
        </row>
        <row r="7675">
          <cell r="N7675" t="str">
            <v>PNS</v>
          </cell>
          <cell r="R7675" t="str">
            <v>S1</v>
          </cell>
          <cell r="X7675" t="str">
            <v>P</v>
          </cell>
          <cell r="AC7675" t="str">
            <v>Guru</v>
          </cell>
          <cell r="AD7675" t="str">
            <v>SD</v>
          </cell>
          <cell r="AE7675" t="str">
            <v>SUKUN</v>
          </cell>
          <cell r="AN7675" t="str">
            <v>Lulus Sertifikasi</v>
          </cell>
          <cell r="BB7675" t="str">
            <v>Belum</v>
          </cell>
        </row>
        <row r="7676">
          <cell r="N7676" t="str">
            <v>PNS</v>
          </cell>
          <cell r="R7676" t="str">
            <v>S1</v>
          </cell>
          <cell r="X7676" t="str">
            <v>P</v>
          </cell>
          <cell r="AC7676" t="str">
            <v>Guru</v>
          </cell>
          <cell r="AD7676" t="str">
            <v>SD</v>
          </cell>
          <cell r="AE7676" t="str">
            <v>SUKUN</v>
          </cell>
          <cell r="AN7676" t="str">
            <v>Lulus Sertifikasi</v>
          </cell>
          <cell r="BB7676" t="str">
            <v>Belum</v>
          </cell>
        </row>
        <row r="7677">
          <cell r="N7677" t="str">
            <v>PNS</v>
          </cell>
          <cell r="R7677" t="str">
            <v>S1</v>
          </cell>
          <cell r="X7677" t="str">
            <v>P</v>
          </cell>
          <cell r="AC7677" t="str">
            <v>Guru</v>
          </cell>
          <cell r="AD7677" t="str">
            <v>SD</v>
          </cell>
          <cell r="AE7677" t="str">
            <v>SUKUN</v>
          </cell>
          <cell r="AN7677" t="str">
            <v>Lulus Sertifikasi</v>
          </cell>
          <cell r="BB7677" t="str">
            <v>Belum</v>
          </cell>
        </row>
        <row r="7678">
          <cell r="N7678" t="str">
            <v>PNS</v>
          </cell>
          <cell r="R7678" t="str">
            <v>S1</v>
          </cell>
          <cell r="X7678" t="str">
            <v>L</v>
          </cell>
          <cell r="AC7678" t="str">
            <v>Guru</v>
          </cell>
          <cell r="AD7678" t="str">
            <v>SD</v>
          </cell>
          <cell r="AE7678" t="str">
            <v>SUKUN</v>
          </cell>
          <cell r="AN7678" t="str">
            <v>Lulus Sertifikasi</v>
          </cell>
          <cell r="BB7678" t="str">
            <v>Belum</v>
          </cell>
        </row>
        <row r="7679">
          <cell r="N7679" t="str">
            <v>PNS</v>
          </cell>
          <cell r="R7679" t="str">
            <v>S1</v>
          </cell>
          <cell r="X7679" t="str">
            <v>P</v>
          </cell>
          <cell r="AC7679" t="str">
            <v>Kepala Sekolah</v>
          </cell>
          <cell r="AD7679" t="str">
            <v>SD</v>
          </cell>
          <cell r="AE7679" t="str">
            <v>SUKUN</v>
          </cell>
          <cell r="AN7679" t="str">
            <v>Lulus Sertifikasi</v>
          </cell>
          <cell r="BB7679" t="str">
            <v>Belum</v>
          </cell>
        </row>
        <row r="7680">
          <cell r="N7680" t="str">
            <v>PNS</v>
          </cell>
          <cell r="R7680" t="str">
            <v>S1</v>
          </cell>
          <cell r="X7680" t="str">
            <v>P</v>
          </cell>
          <cell r="AC7680" t="str">
            <v>Guru</v>
          </cell>
          <cell r="AD7680" t="str">
            <v>SD</v>
          </cell>
          <cell r="AE7680" t="str">
            <v>SUKUN</v>
          </cell>
          <cell r="AN7680" t="str">
            <v>Lulus Sertifikasi</v>
          </cell>
          <cell r="BB7680" t="str">
            <v>Belum</v>
          </cell>
        </row>
        <row r="7681">
          <cell r="N7681" t="str">
            <v>PNS</v>
          </cell>
          <cell r="R7681" t="str">
            <v>S1</v>
          </cell>
          <cell r="X7681" t="str">
            <v>P</v>
          </cell>
          <cell r="AC7681" t="str">
            <v>Guru</v>
          </cell>
          <cell r="AD7681" t="str">
            <v>SD</v>
          </cell>
          <cell r="AE7681" t="str">
            <v>SUKUN</v>
          </cell>
          <cell r="AN7681" t="str">
            <v>Lulus Sertifikasi</v>
          </cell>
          <cell r="BB7681" t="str">
            <v>Belum</v>
          </cell>
        </row>
        <row r="7682">
          <cell r="N7682" t="str">
            <v>PNS</v>
          </cell>
          <cell r="R7682" t="str">
            <v>S1</v>
          </cell>
          <cell r="X7682" t="str">
            <v>P</v>
          </cell>
          <cell r="AC7682" t="str">
            <v>Guru</v>
          </cell>
          <cell r="AD7682" t="str">
            <v>SD</v>
          </cell>
          <cell r="AE7682" t="str">
            <v>SUKUN</v>
          </cell>
          <cell r="AN7682" t="str">
            <v>Belum Sertifikasi</v>
          </cell>
          <cell r="BB7682" t="str">
            <v>Belum</v>
          </cell>
        </row>
        <row r="7683">
          <cell r="N7683" t="str">
            <v>PNS</v>
          </cell>
          <cell r="R7683" t="str">
            <v>S1</v>
          </cell>
          <cell r="X7683" t="str">
            <v>L</v>
          </cell>
          <cell r="AC7683" t="str">
            <v>Guru</v>
          </cell>
          <cell r="AD7683" t="str">
            <v>SD</v>
          </cell>
          <cell r="AE7683" t="str">
            <v>SUKUN</v>
          </cell>
          <cell r="AN7683" t="str">
            <v>Lulus Sertifikasi</v>
          </cell>
          <cell r="BB7683" t="str">
            <v>Belum</v>
          </cell>
        </row>
        <row r="7684">
          <cell r="N7684" t="str">
            <v>PNS</v>
          </cell>
          <cell r="R7684" t="str">
            <v>D2</v>
          </cell>
          <cell r="X7684" t="str">
            <v>L</v>
          </cell>
          <cell r="AC7684" t="str">
            <v>Guru</v>
          </cell>
          <cell r="AD7684" t="str">
            <v>SD</v>
          </cell>
          <cell r="AE7684" t="str">
            <v>SUKUN</v>
          </cell>
          <cell r="AN7684" t="str">
            <v>Belum Sertifikasi</v>
          </cell>
          <cell r="BB7684" t="str">
            <v>Belum</v>
          </cell>
        </row>
        <row r="7685">
          <cell r="N7685" t="str">
            <v>PNS</v>
          </cell>
          <cell r="R7685" t="str">
            <v>S1</v>
          </cell>
          <cell r="X7685" t="str">
            <v>P</v>
          </cell>
          <cell r="AC7685" t="str">
            <v>Guru</v>
          </cell>
          <cell r="AD7685" t="str">
            <v>SD</v>
          </cell>
          <cell r="AE7685" t="str">
            <v>SUKUN</v>
          </cell>
          <cell r="AN7685" t="str">
            <v>Lulus Sertifikasi</v>
          </cell>
          <cell r="BB7685" t="str">
            <v>Belum</v>
          </cell>
        </row>
        <row r="7686">
          <cell r="N7686" t="str">
            <v>PNS</v>
          </cell>
          <cell r="R7686" t="str">
            <v>S2</v>
          </cell>
          <cell r="X7686" t="str">
            <v>P</v>
          </cell>
          <cell r="AC7686" t="str">
            <v>Guru</v>
          </cell>
          <cell r="AD7686" t="str">
            <v>SD</v>
          </cell>
          <cell r="AE7686" t="str">
            <v>SUKUN</v>
          </cell>
          <cell r="AN7686" t="str">
            <v>Lulus Sertifikasi</v>
          </cell>
          <cell r="BB7686" t="str">
            <v>Belum</v>
          </cell>
        </row>
        <row r="7687">
          <cell r="N7687" t="str">
            <v>PNS</v>
          </cell>
          <cell r="R7687" t="str">
            <v>S1</v>
          </cell>
          <cell r="X7687" t="str">
            <v>P</v>
          </cell>
          <cell r="AC7687" t="str">
            <v>Kepala Sekolah</v>
          </cell>
          <cell r="AD7687" t="str">
            <v>SD</v>
          </cell>
          <cell r="AE7687" t="str">
            <v>SUKUN</v>
          </cell>
          <cell r="AN7687" t="str">
            <v>Lulus Sertifikasi</v>
          </cell>
          <cell r="BB7687" t="str">
            <v>Belum</v>
          </cell>
        </row>
        <row r="7688">
          <cell r="N7688" t="str">
            <v>PNS</v>
          </cell>
          <cell r="R7688" t="str">
            <v>S1</v>
          </cell>
          <cell r="X7688" t="str">
            <v>L</v>
          </cell>
          <cell r="AC7688" t="str">
            <v>Guru</v>
          </cell>
          <cell r="AD7688" t="str">
            <v>SD</v>
          </cell>
          <cell r="AE7688" t="str">
            <v>SUKUN</v>
          </cell>
          <cell r="AN7688" t="str">
            <v>Lulus Sertifikasi</v>
          </cell>
          <cell r="BB7688" t="str">
            <v>Belum</v>
          </cell>
        </row>
        <row r="7689">
          <cell r="N7689" t="str">
            <v>PNS</v>
          </cell>
          <cell r="R7689" t="str">
            <v>S1</v>
          </cell>
          <cell r="X7689" t="str">
            <v>P</v>
          </cell>
          <cell r="AC7689" t="str">
            <v>Guru</v>
          </cell>
          <cell r="AD7689" t="str">
            <v>SD</v>
          </cell>
          <cell r="AE7689" t="str">
            <v>KLOJEN</v>
          </cell>
          <cell r="AN7689" t="str">
            <v>Lulus Sertifikasi</v>
          </cell>
          <cell r="BB7689" t="str">
            <v>Belum</v>
          </cell>
        </row>
        <row r="7690">
          <cell r="N7690" t="str">
            <v>PNS</v>
          </cell>
          <cell r="R7690" t="str">
            <v>S1</v>
          </cell>
          <cell r="X7690" t="str">
            <v>P</v>
          </cell>
          <cell r="AC7690" t="str">
            <v>Guru</v>
          </cell>
          <cell r="AD7690" t="str">
            <v>SD</v>
          </cell>
          <cell r="AE7690" t="str">
            <v>KLOJEN</v>
          </cell>
          <cell r="AN7690" t="str">
            <v>Lulus Sertifikasi</v>
          </cell>
          <cell r="BB7690" t="str">
            <v>Belum</v>
          </cell>
        </row>
        <row r="7691">
          <cell r="N7691" t="str">
            <v>PNS</v>
          </cell>
          <cell r="R7691" t="str">
            <v>S1</v>
          </cell>
          <cell r="X7691" t="str">
            <v>P</v>
          </cell>
          <cell r="AC7691" t="str">
            <v>Guru</v>
          </cell>
          <cell r="AD7691" t="str">
            <v>SD</v>
          </cell>
          <cell r="AE7691" t="str">
            <v>KLOJEN</v>
          </cell>
          <cell r="AN7691" t="str">
            <v>Lulus Sertifikasi</v>
          </cell>
          <cell r="BB7691" t="str">
            <v>Belum</v>
          </cell>
        </row>
        <row r="7692">
          <cell r="N7692" t="str">
            <v>PNS</v>
          </cell>
          <cell r="R7692" t="str">
            <v>D2</v>
          </cell>
          <cell r="X7692" t="str">
            <v>L</v>
          </cell>
          <cell r="AC7692" t="str">
            <v>Guru</v>
          </cell>
          <cell r="AD7692" t="str">
            <v>SD</v>
          </cell>
          <cell r="AE7692" t="str">
            <v>KLOJEN</v>
          </cell>
          <cell r="AN7692" t="str">
            <v>Belum Sertifikasi</v>
          </cell>
          <cell r="BB7692" t="str">
            <v>Belum</v>
          </cell>
        </row>
        <row r="7693">
          <cell r="N7693" t="str">
            <v>PNS</v>
          </cell>
          <cell r="R7693" t="str">
            <v>S1</v>
          </cell>
          <cell r="X7693" t="str">
            <v>P</v>
          </cell>
          <cell r="AC7693" t="str">
            <v>Guru</v>
          </cell>
          <cell r="AD7693" t="str">
            <v>SD</v>
          </cell>
          <cell r="AE7693" t="str">
            <v>KLOJEN</v>
          </cell>
          <cell r="AN7693" t="str">
            <v>Lulus Sertifikasi</v>
          </cell>
          <cell r="BB7693" t="str">
            <v>Belum</v>
          </cell>
        </row>
        <row r="7694">
          <cell r="N7694" t="str">
            <v>PNS</v>
          </cell>
          <cell r="R7694" t="str">
            <v>S2</v>
          </cell>
          <cell r="X7694" t="str">
            <v>P</v>
          </cell>
          <cell r="AC7694" t="str">
            <v>Kepala Sekolah</v>
          </cell>
          <cell r="AD7694" t="str">
            <v>SD</v>
          </cell>
          <cell r="AE7694" t="str">
            <v>KLOJEN</v>
          </cell>
          <cell r="AN7694" t="str">
            <v>Lulus Sertifikasi</v>
          </cell>
          <cell r="BB7694" t="str">
            <v>Belum</v>
          </cell>
        </row>
        <row r="7695">
          <cell r="N7695" t="str">
            <v>PNS</v>
          </cell>
          <cell r="R7695" t="str">
            <v>S1</v>
          </cell>
          <cell r="X7695" t="str">
            <v>P</v>
          </cell>
          <cell r="AC7695" t="str">
            <v>Guru</v>
          </cell>
          <cell r="AD7695" t="str">
            <v>SD</v>
          </cell>
          <cell r="AE7695" t="str">
            <v>LOWOK WARU</v>
          </cell>
          <cell r="AN7695" t="str">
            <v>Lulus Sertifikasi</v>
          </cell>
          <cell r="BB7695" t="str">
            <v>Belum</v>
          </cell>
        </row>
        <row r="7696">
          <cell r="N7696" t="str">
            <v>PNS</v>
          </cell>
          <cell r="R7696" t="str">
            <v>S1</v>
          </cell>
          <cell r="X7696" t="str">
            <v>P</v>
          </cell>
          <cell r="AC7696" t="str">
            <v>Guru</v>
          </cell>
          <cell r="AD7696" t="str">
            <v>SD</v>
          </cell>
          <cell r="AE7696" t="str">
            <v>LOWOK WARU</v>
          </cell>
          <cell r="AN7696" t="str">
            <v>Lulus Sertifikasi</v>
          </cell>
          <cell r="BB7696" t="str">
            <v>Belum</v>
          </cell>
        </row>
        <row r="7697">
          <cell r="N7697" t="str">
            <v>PNS</v>
          </cell>
          <cell r="R7697" t="str">
            <v>S1</v>
          </cell>
          <cell r="X7697" t="str">
            <v>P</v>
          </cell>
          <cell r="AC7697" t="str">
            <v>Guru</v>
          </cell>
          <cell r="AD7697" t="str">
            <v>SD</v>
          </cell>
          <cell r="AE7697" t="str">
            <v>LOWOK WARU</v>
          </cell>
          <cell r="AN7697" t="str">
            <v>Belum Sertifikasi</v>
          </cell>
          <cell r="BB7697" t="str">
            <v>Belum</v>
          </cell>
        </row>
        <row r="7698">
          <cell r="N7698" t="str">
            <v>PNS</v>
          </cell>
          <cell r="R7698" t="str">
            <v>S2</v>
          </cell>
          <cell r="X7698" t="str">
            <v>P</v>
          </cell>
          <cell r="AC7698" t="str">
            <v>Kepala Sekolah</v>
          </cell>
          <cell r="AD7698" t="str">
            <v>SD</v>
          </cell>
          <cell r="AE7698" t="str">
            <v>LOWOK WARU</v>
          </cell>
          <cell r="AN7698" t="str">
            <v>Lulus Sertifikasi</v>
          </cell>
          <cell r="BB7698" t="str">
            <v>Belum</v>
          </cell>
        </row>
        <row r="7699">
          <cell r="N7699" t="str">
            <v>PNS</v>
          </cell>
          <cell r="R7699" t="str">
            <v>S1</v>
          </cell>
          <cell r="X7699" t="str">
            <v>L</v>
          </cell>
          <cell r="AC7699" t="str">
            <v>Guru</v>
          </cell>
          <cell r="AD7699" t="str">
            <v>SD</v>
          </cell>
          <cell r="AE7699" t="str">
            <v>LOWOK WARU</v>
          </cell>
          <cell r="AN7699" t="str">
            <v>Lulus Sertifikasi</v>
          </cell>
          <cell r="BB7699" t="str">
            <v>Belum</v>
          </cell>
        </row>
        <row r="7700">
          <cell r="N7700" t="str">
            <v>PNS</v>
          </cell>
          <cell r="R7700" t="str">
            <v>S1</v>
          </cell>
          <cell r="X7700" t="str">
            <v>P</v>
          </cell>
          <cell r="AC7700" t="str">
            <v>Guru</v>
          </cell>
          <cell r="AD7700" t="str">
            <v>SD</v>
          </cell>
          <cell r="AE7700" t="str">
            <v>LOWOK WARU</v>
          </cell>
          <cell r="AN7700" t="str">
            <v>Lulus Sertifikasi</v>
          </cell>
          <cell r="BB7700" t="str">
            <v>Belum</v>
          </cell>
        </row>
        <row r="7701">
          <cell r="N7701" t="str">
            <v>PNS</v>
          </cell>
          <cell r="R7701" t="str">
            <v>S1</v>
          </cell>
          <cell r="X7701" t="str">
            <v>P</v>
          </cell>
          <cell r="AC7701" t="str">
            <v>Guru</v>
          </cell>
          <cell r="AD7701" t="str">
            <v>SD</v>
          </cell>
          <cell r="AE7701" t="str">
            <v>LOWOK WARU</v>
          </cell>
          <cell r="AN7701" t="str">
            <v>Lulus Sertifikasi</v>
          </cell>
          <cell r="BB7701" t="str">
            <v>Belum</v>
          </cell>
        </row>
        <row r="7702">
          <cell r="N7702" t="str">
            <v>PNS</v>
          </cell>
          <cell r="R7702" t="str">
            <v>S1</v>
          </cell>
          <cell r="X7702" t="str">
            <v>P</v>
          </cell>
          <cell r="AC7702" t="str">
            <v>Guru</v>
          </cell>
          <cell r="AD7702" t="str">
            <v>SD</v>
          </cell>
          <cell r="AE7702" t="str">
            <v>LOWOK WARU</v>
          </cell>
          <cell r="AN7702" t="str">
            <v>Lulus Sertifikasi</v>
          </cell>
          <cell r="BB7702" t="str">
            <v>Belum</v>
          </cell>
        </row>
        <row r="7703">
          <cell r="N7703" t="str">
            <v>PNS</v>
          </cell>
          <cell r="R7703" t="str">
            <v>S1</v>
          </cell>
          <cell r="X7703" t="str">
            <v>L</v>
          </cell>
          <cell r="AC7703" t="str">
            <v>Kepala Sekolah</v>
          </cell>
          <cell r="AD7703" t="str">
            <v>SD</v>
          </cell>
          <cell r="AE7703" t="str">
            <v>LOWOK WARU</v>
          </cell>
          <cell r="AN7703" t="str">
            <v>Lulus Sertifikasi</v>
          </cell>
          <cell r="BB7703" t="str">
            <v>Belum</v>
          </cell>
        </row>
        <row r="7704">
          <cell r="N7704" t="str">
            <v>PNS</v>
          </cell>
          <cell r="R7704" t="str">
            <v>S1</v>
          </cell>
          <cell r="X7704" t="str">
            <v>P</v>
          </cell>
          <cell r="AC7704" t="str">
            <v>Kepala Sekolah</v>
          </cell>
          <cell r="AD7704" t="str">
            <v>SD</v>
          </cell>
          <cell r="AE7704" t="str">
            <v>LOWOK WARU</v>
          </cell>
          <cell r="AN7704" t="str">
            <v>Lulus Sertifikasi</v>
          </cell>
          <cell r="BB7704" t="str">
            <v>Belum</v>
          </cell>
        </row>
        <row r="7705">
          <cell r="N7705" t="str">
            <v>PNS</v>
          </cell>
          <cell r="R7705" t="str">
            <v>S1</v>
          </cell>
          <cell r="X7705" t="str">
            <v>P</v>
          </cell>
          <cell r="AC7705" t="str">
            <v>Guru</v>
          </cell>
          <cell r="AD7705" t="str">
            <v>SD</v>
          </cell>
          <cell r="AE7705" t="str">
            <v>LOWOK WARU</v>
          </cell>
          <cell r="AN7705" t="str">
            <v>Lulus Sertifikasi</v>
          </cell>
          <cell r="BB7705" t="str">
            <v>Belum</v>
          </cell>
        </row>
        <row r="7706">
          <cell r="N7706" t="str">
            <v>PNS</v>
          </cell>
          <cell r="R7706" t="str">
            <v>S1</v>
          </cell>
          <cell r="X7706" t="str">
            <v>P</v>
          </cell>
          <cell r="AC7706" t="str">
            <v>Guru</v>
          </cell>
          <cell r="AD7706" t="str">
            <v>SD</v>
          </cell>
          <cell r="AE7706" t="str">
            <v>LOWOK WARU</v>
          </cell>
          <cell r="AN7706" t="str">
            <v>Lulus Sertifikasi</v>
          </cell>
          <cell r="BB7706" t="str">
            <v>Belum</v>
          </cell>
        </row>
        <row r="7707">
          <cell r="N7707" t="str">
            <v>PNS</v>
          </cell>
          <cell r="R7707" t="str">
            <v>S1</v>
          </cell>
          <cell r="X7707" t="str">
            <v>P</v>
          </cell>
          <cell r="AC7707" t="str">
            <v>Guru</v>
          </cell>
          <cell r="AD7707" t="str">
            <v>SD</v>
          </cell>
          <cell r="AE7707" t="str">
            <v>LOWOK WARU</v>
          </cell>
          <cell r="AN7707" t="str">
            <v>Lulus Sertifikasi</v>
          </cell>
          <cell r="BB7707" t="str">
            <v>Belum</v>
          </cell>
        </row>
        <row r="7708">
          <cell r="N7708" t="str">
            <v>PNS</v>
          </cell>
          <cell r="R7708" t="str">
            <v>S1</v>
          </cell>
          <cell r="X7708" t="str">
            <v>P</v>
          </cell>
          <cell r="AC7708" t="str">
            <v>Guru</v>
          </cell>
          <cell r="AD7708" t="str">
            <v>SD</v>
          </cell>
          <cell r="AE7708" t="str">
            <v>LOWOK WARU</v>
          </cell>
          <cell r="AN7708" t="str">
            <v>Belum Sertifikasi</v>
          </cell>
          <cell r="BB7708" t="str">
            <v>Lulus</v>
          </cell>
        </row>
        <row r="7709">
          <cell r="N7709" t="str">
            <v>PNS</v>
          </cell>
          <cell r="R7709" t="str">
            <v>S1</v>
          </cell>
          <cell r="X7709" t="str">
            <v>P</v>
          </cell>
          <cell r="AC7709" t="str">
            <v>Guru</v>
          </cell>
          <cell r="AD7709" t="str">
            <v>SD</v>
          </cell>
          <cell r="AE7709" t="str">
            <v>LOWOK WARU</v>
          </cell>
          <cell r="AN7709" t="str">
            <v>Lulus Sertifikasi</v>
          </cell>
          <cell r="BB7709" t="str">
            <v>Belum</v>
          </cell>
        </row>
        <row r="7710">
          <cell r="N7710" t="str">
            <v>PNS</v>
          </cell>
          <cell r="R7710" t="str">
            <v>S1</v>
          </cell>
          <cell r="X7710" t="str">
            <v>P</v>
          </cell>
          <cell r="AC7710" t="str">
            <v>Guru</v>
          </cell>
          <cell r="AD7710" t="str">
            <v>SD</v>
          </cell>
          <cell r="AE7710" t="str">
            <v>LOWOK WARU</v>
          </cell>
          <cell r="AN7710" t="str">
            <v>Lulus Sertifikasi</v>
          </cell>
          <cell r="BB7710" t="str">
            <v>Belum</v>
          </cell>
        </row>
        <row r="7711">
          <cell r="N7711" t="str">
            <v>PNS</v>
          </cell>
          <cell r="R7711" t="str">
            <v>S1</v>
          </cell>
          <cell r="X7711" t="str">
            <v>L</v>
          </cell>
          <cell r="AC7711" t="str">
            <v>Kepala Sekolah</v>
          </cell>
          <cell r="AD7711" t="str">
            <v>SD</v>
          </cell>
          <cell r="AE7711" t="str">
            <v>LOWOK WARU</v>
          </cell>
          <cell r="AN7711" t="str">
            <v>Lulus Sertifikasi</v>
          </cell>
          <cell r="BB7711" t="str">
            <v>Belum</v>
          </cell>
        </row>
        <row r="7712">
          <cell r="N7712" t="str">
            <v>PNS</v>
          </cell>
          <cell r="R7712" t="str">
            <v>S1</v>
          </cell>
          <cell r="X7712" t="str">
            <v>P</v>
          </cell>
          <cell r="AC7712" t="str">
            <v>Guru</v>
          </cell>
          <cell r="AD7712" t="str">
            <v>SD</v>
          </cell>
          <cell r="AE7712" t="str">
            <v>LOWOK WARU</v>
          </cell>
          <cell r="AN7712" t="str">
            <v>Lulus Sertifikasi</v>
          </cell>
          <cell r="BB7712" t="str">
            <v>Belum</v>
          </cell>
        </row>
        <row r="7713">
          <cell r="N7713" t="str">
            <v>PNS</v>
          </cell>
          <cell r="R7713" t="str">
            <v>S1</v>
          </cell>
          <cell r="X7713" t="str">
            <v>P</v>
          </cell>
          <cell r="AC7713" t="str">
            <v>Guru</v>
          </cell>
          <cell r="AD7713" t="str">
            <v>SD</v>
          </cell>
          <cell r="AE7713" t="str">
            <v>LOWOK WARU</v>
          </cell>
          <cell r="AN7713" t="str">
            <v>Lulus Sertifikasi</v>
          </cell>
          <cell r="BB7713" t="str">
            <v>Belum</v>
          </cell>
        </row>
        <row r="7714">
          <cell r="N7714" t="str">
            <v>PNS</v>
          </cell>
          <cell r="R7714" t="str">
            <v>S1</v>
          </cell>
          <cell r="X7714" t="str">
            <v>P</v>
          </cell>
          <cell r="AC7714" t="str">
            <v>Guru</v>
          </cell>
          <cell r="AD7714" t="str">
            <v>SD</v>
          </cell>
          <cell r="AE7714" t="str">
            <v>BLIMBING</v>
          </cell>
          <cell r="AN7714" t="str">
            <v>Lulus Sertifikasi</v>
          </cell>
          <cell r="BB7714" t="str">
            <v>Belum</v>
          </cell>
        </row>
        <row r="7715">
          <cell r="N7715" t="str">
            <v>PNS</v>
          </cell>
          <cell r="R7715" t="str">
            <v>S1</v>
          </cell>
          <cell r="X7715" t="str">
            <v>P</v>
          </cell>
          <cell r="AC7715" t="str">
            <v>Guru</v>
          </cell>
          <cell r="AD7715" t="str">
            <v>SD</v>
          </cell>
          <cell r="AE7715" t="str">
            <v>BLIMBING</v>
          </cell>
          <cell r="AN7715" t="str">
            <v>Belum Sertifikasi</v>
          </cell>
          <cell r="BB7715" t="str">
            <v>Belum</v>
          </cell>
        </row>
        <row r="7716">
          <cell r="N7716" t="str">
            <v>PNS</v>
          </cell>
          <cell r="R7716" t="str">
            <v>S2</v>
          </cell>
          <cell r="X7716" t="str">
            <v>P</v>
          </cell>
          <cell r="AC7716" t="str">
            <v>Guru</v>
          </cell>
          <cell r="AD7716" t="str">
            <v>SD</v>
          </cell>
          <cell r="AE7716" t="str">
            <v>BLIMBING</v>
          </cell>
          <cell r="AN7716" t="str">
            <v>Lulus Sertifikasi</v>
          </cell>
          <cell r="BB7716" t="str">
            <v>Belum</v>
          </cell>
        </row>
        <row r="7717">
          <cell r="N7717" t="str">
            <v>PNS</v>
          </cell>
          <cell r="R7717" t="str">
            <v>S1</v>
          </cell>
          <cell r="X7717" t="str">
            <v>P</v>
          </cell>
          <cell r="AC7717" t="str">
            <v>Guru</v>
          </cell>
          <cell r="AD7717" t="str">
            <v>SD</v>
          </cell>
          <cell r="AE7717" t="str">
            <v>BLIMBING</v>
          </cell>
          <cell r="AN7717" t="str">
            <v>Lulus Sertifikasi</v>
          </cell>
          <cell r="BB7717" t="str">
            <v>Belum</v>
          </cell>
        </row>
        <row r="7718">
          <cell r="N7718" t="str">
            <v>PNS</v>
          </cell>
          <cell r="R7718" t="str">
            <v>S1</v>
          </cell>
          <cell r="X7718" t="str">
            <v>P</v>
          </cell>
          <cell r="AC7718" t="str">
            <v>Guru</v>
          </cell>
          <cell r="AD7718" t="str">
            <v>SD</v>
          </cell>
          <cell r="AE7718" t="str">
            <v>BLIMBING</v>
          </cell>
          <cell r="AN7718" t="str">
            <v>Lulus Sertifikasi</v>
          </cell>
          <cell r="BB7718" t="str">
            <v>Lulus</v>
          </cell>
        </row>
        <row r="7719">
          <cell r="N7719" t="str">
            <v>PNS</v>
          </cell>
          <cell r="R7719" t="str">
            <v>S1</v>
          </cell>
          <cell r="X7719" t="str">
            <v>P</v>
          </cell>
          <cell r="AC7719" t="str">
            <v>Guru</v>
          </cell>
          <cell r="AD7719" t="str">
            <v>SD</v>
          </cell>
          <cell r="AE7719" t="str">
            <v>BLIMBING</v>
          </cell>
          <cell r="AN7719" t="str">
            <v>Lulus Sertifikasi</v>
          </cell>
          <cell r="BB7719" t="str">
            <v>Lulus</v>
          </cell>
        </row>
        <row r="7720">
          <cell r="N7720" t="str">
            <v>PNS</v>
          </cell>
          <cell r="R7720" t="str">
            <v>S1</v>
          </cell>
          <cell r="X7720" t="str">
            <v>P</v>
          </cell>
          <cell r="AC7720" t="str">
            <v>Guru</v>
          </cell>
          <cell r="AD7720" t="str">
            <v>SD</v>
          </cell>
          <cell r="AE7720" t="str">
            <v>BLIMBING</v>
          </cell>
          <cell r="AN7720" t="str">
            <v>Lulus Sertifikasi</v>
          </cell>
          <cell r="BB7720" t="str">
            <v>Belum</v>
          </cell>
        </row>
        <row r="7721">
          <cell r="N7721" t="str">
            <v>PNS</v>
          </cell>
          <cell r="R7721" t="str">
            <v>S1</v>
          </cell>
          <cell r="X7721" t="str">
            <v>L</v>
          </cell>
          <cell r="AC7721" t="str">
            <v>Guru</v>
          </cell>
          <cell r="AD7721" t="str">
            <v>SD</v>
          </cell>
          <cell r="AE7721" t="str">
            <v>BLIMBING</v>
          </cell>
          <cell r="AN7721" t="str">
            <v>Belum Sertifikasi</v>
          </cell>
          <cell r="BB7721" t="str">
            <v>Belum</v>
          </cell>
        </row>
        <row r="7722">
          <cell r="N7722" t="str">
            <v>PNS</v>
          </cell>
          <cell r="R7722" t="str">
            <v>S1</v>
          </cell>
          <cell r="X7722" t="str">
            <v>L</v>
          </cell>
          <cell r="AC7722" t="str">
            <v>Guru</v>
          </cell>
          <cell r="AD7722" t="str">
            <v>SD</v>
          </cell>
          <cell r="AE7722" t="str">
            <v>BLIMBING</v>
          </cell>
          <cell r="AN7722" t="str">
            <v>Lulus Sertifikasi</v>
          </cell>
          <cell r="BB7722" t="str">
            <v>Belum</v>
          </cell>
        </row>
        <row r="7723">
          <cell r="N7723" t="str">
            <v>PNS</v>
          </cell>
          <cell r="R7723" t="str">
            <v>S1</v>
          </cell>
          <cell r="X7723" t="str">
            <v>P</v>
          </cell>
          <cell r="AC7723" t="str">
            <v>Guru</v>
          </cell>
          <cell r="AD7723" t="str">
            <v>SD</v>
          </cell>
          <cell r="AE7723" t="str">
            <v>BLIMBING</v>
          </cell>
          <cell r="AN7723" t="str">
            <v>Lulus Sertifikasi</v>
          </cell>
          <cell r="BB7723" t="str">
            <v>Belum</v>
          </cell>
        </row>
        <row r="7724">
          <cell r="N7724" t="str">
            <v>PNS</v>
          </cell>
          <cell r="R7724" t="str">
            <v>S1</v>
          </cell>
          <cell r="X7724" t="str">
            <v>P</v>
          </cell>
          <cell r="AC7724" t="str">
            <v>Guru</v>
          </cell>
          <cell r="AD7724" t="str">
            <v>SD</v>
          </cell>
          <cell r="AE7724" t="str">
            <v>SUKUN</v>
          </cell>
          <cell r="AN7724" t="str">
            <v>Lulus Sertifikasi</v>
          </cell>
          <cell r="BB7724" t="str">
            <v>Belum</v>
          </cell>
        </row>
        <row r="7725">
          <cell r="N7725" t="str">
            <v>PNS</v>
          </cell>
          <cell r="R7725" t="str">
            <v>S2</v>
          </cell>
          <cell r="X7725" t="str">
            <v>L</v>
          </cell>
          <cell r="AC7725" t="str">
            <v>Kepala Sekolah</v>
          </cell>
          <cell r="AD7725" t="str">
            <v>SD</v>
          </cell>
          <cell r="AE7725" t="str">
            <v>SUKUN</v>
          </cell>
          <cell r="AN7725" t="str">
            <v>Lulus Sertifikasi</v>
          </cell>
          <cell r="BB7725" t="str">
            <v>Belum</v>
          </cell>
        </row>
        <row r="7726">
          <cell r="N7726" t="str">
            <v>PNS</v>
          </cell>
          <cell r="R7726" t="str">
            <v>S1</v>
          </cell>
          <cell r="X7726" t="str">
            <v>P</v>
          </cell>
          <cell r="AC7726" t="str">
            <v>Guru</v>
          </cell>
          <cell r="AD7726" t="str">
            <v>SD</v>
          </cell>
          <cell r="AE7726" t="str">
            <v>SUKUN</v>
          </cell>
          <cell r="AN7726" t="str">
            <v>Belum Sertifikasi</v>
          </cell>
          <cell r="BB7726" t="str">
            <v>Belum</v>
          </cell>
        </row>
        <row r="7727">
          <cell r="N7727" t="str">
            <v>PNS</v>
          </cell>
          <cell r="R7727" t="str">
            <v>S1</v>
          </cell>
          <cell r="X7727" t="str">
            <v>L</v>
          </cell>
          <cell r="AC7727" t="str">
            <v>Guru</v>
          </cell>
          <cell r="AD7727" t="str">
            <v>SD</v>
          </cell>
          <cell r="AE7727" t="str">
            <v>SUKUN</v>
          </cell>
          <cell r="AN7727" t="str">
            <v>Belum Sertifikasi</v>
          </cell>
          <cell r="BB7727" t="str">
            <v>Belum</v>
          </cell>
        </row>
        <row r="7728">
          <cell r="N7728" t="str">
            <v>PNS</v>
          </cell>
          <cell r="R7728" t="str">
            <v>S1</v>
          </cell>
          <cell r="X7728" t="str">
            <v>L</v>
          </cell>
          <cell r="AC7728" t="str">
            <v>Guru</v>
          </cell>
          <cell r="AD7728" t="str">
            <v>SD</v>
          </cell>
          <cell r="AE7728" t="str">
            <v>SUKUN</v>
          </cell>
          <cell r="AN7728" t="str">
            <v>Belum Sertifikasi</v>
          </cell>
          <cell r="BB7728" t="str">
            <v>Belum</v>
          </cell>
        </row>
        <row r="7729">
          <cell r="N7729" t="str">
            <v>PNS</v>
          </cell>
          <cell r="R7729" t="str">
            <v>S1</v>
          </cell>
          <cell r="X7729" t="str">
            <v>P</v>
          </cell>
          <cell r="AC7729" t="str">
            <v>Kepala Sekolah</v>
          </cell>
          <cell r="AD7729" t="str">
            <v>SD</v>
          </cell>
          <cell r="AE7729" t="str">
            <v>SUKUN</v>
          </cell>
          <cell r="AN7729" t="str">
            <v>Lulus Sertifikasi</v>
          </cell>
          <cell r="BB7729" t="str">
            <v>Belum</v>
          </cell>
        </row>
        <row r="7730">
          <cell r="N7730" t="str">
            <v>PNS</v>
          </cell>
          <cell r="R7730" t="str">
            <v>S1</v>
          </cell>
          <cell r="X7730" t="str">
            <v>P</v>
          </cell>
          <cell r="AC7730" t="str">
            <v>Guru</v>
          </cell>
          <cell r="AD7730" t="str">
            <v>SD</v>
          </cell>
          <cell r="AE7730" t="str">
            <v>SUKUN</v>
          </cell>
          <cell r="AN7730" t="str">
            <v>Lulus Sertifikasi</v>
          </cell>
          <cell r="BB7730" t="str">
            <v>Belum</v>
          </cell>
        </row>
        <row r="7731">
          <cell r="N7731" t="str">
            <v>PNS</v>
          </cell>
          <cell r="R7731" t="str">
            <v>S1</v>
          </cell>
          <cell r="X7731" t="str">
            <v>P</v>
          </cell>
          <cell r="AC7731" t="str">
            <v>Guru</v>
          </cell>
          <cell r="AD7731" t="str">
            <v>SD</v>
          </cell>
          <cell r="AE7731" t="str">
            <v>SUKUN</v>
          </cell>
          <cell r="AN7731" t="str">
            <v>Lulus Sertifikasi</v>
          </cell>
          <cell r="BB7731" t="str">
            <v>Belum</v>
          </cell>
        </row>
        <row r="7732">
          <cell r="N7732" t="str">
            <v>PNS</v>
          </cell>
          <cell r="R7732" t="str">
            <v>S1</v>
          </cell>
          <cell r="X7732" t="str">
            <v>P</v>
          </cell>
          <cell r="AC7732" t="str">
            <v>Kepala Sekolah</v>
          </cell>
          <cell r="AD7732" t="str">
            <v>SD</v>
          </cell>
          <cell r="AE7732" t="str">
            <v>SUKUN</v>
          </cell>
          <cell r="AN7732" t="str">
            <v>Lulus Sertifikasi</v>
          </cell>
          <cell r="BB7732" t="str">
            <v>Belum</v>
          </cell>
        </row>
        <row r="7733">
          <cell r="N7733" t="str">
            <v>PNS</v>
          </cell>
          <cell r="R7733" t="str">
            <v>S1</v>
          </cell>
          <cell r="X7733" t="str">
            <v>L</v>
          </cell>
          <cell r="AC7733" t="str">
            <v>Guru</v>
          </cell>
          <cell r="AD7733" t="str">
            <v>SD</v>
          </cell>
          <cell r="AE7733" t="str">
            <v>SUKUN</v>
          </cell>
          <cell r="AN7733" t="str">
            <v>Lulus Sertifikasi</v>
          </cell>
          <cell r="BB7733" t="str">
            <v>Belum</v>
          </cell>
        </row>
        <row r="7734">
          <cell r="N7734" t="str">
            <v>PNS</v>
          </cell>
          <cell r="R7734" t="str">
            <v>S1</v>
          </cell>
          <cell r="X7734" t="str">
            <v>L</v>
          </cell>
          <cell r="AC7734" t="str">
            <v>Guru</v>
          </cell>
          <cell r="AD7734" t="str">
            <v>SD</v>
          </cell>
          <cell r="AE7734" t="str">
            <v>SUKUN</v>
          </cell>
          <cell r="AN7734" t="str">
            <v>Lulus Sertifikasi</v>
          </cell>
          <cell r="BB7734" t="str">
            <v>Belum</v>
          </cell>
        </row>
        <row r="7735">
          <cell r="N7735" t="str">
            <v>PNS</v>
          </cell>
          <cell r="R7735" t="str">
            <v>S1</v>
          </cell>
          <cell r="X7735" t="str">
            <v>P</v>
          </cell>
          <cell r="AC7735" t="str">
            <v>Guru</v>
          </cell>
          <cell r="AD7735" t="str">
            <v>SD</v>
          </cell>
          <cell r="AE7735" t="str">
            <v>SUKUN</v>
          </cell>
          <cell r="AN7735" t="str">
            <v>Lulus Sertifikasi</v>
          </cell>
          <cell r="BB7735" t="str">
            <v>Belum</v>
          </cell>
        </row>
        <row r="7736">
          <cell r="N7736" t="str">
            <v>PNS</v>
          </cell>
          <cell r="R7736" t="str">
            <v>S1</v>
          </cell>
          <cell r="X7736" t="str">
            <v>P</v>
          </cell>
          <cell r="AC7736" t="str">
            <v>Tenaga Administrasi Sekolah</v>
          </cell>
          <cell r="AD7736" t="str">
            <v>SD</v>
          </cell>
          <cell r="AE7736" t="str">
            <v>SUKUN</v>
          </cell>
          <cell r="AN7736" t="str">
            <v>Lulus Sertifikasi</v>
          </cell>
          <cell r="BB7736" t="str">
            <v>Belum</v>
          </cell>
        </row>
        <row r="7737">
          <cell r="N7737" t="str">
            <v>PNS</v>
          </cell>
          <cell r="R7737" t="str">
            <v>S2</v>
          </cell>
          <cell r="X7737" t="str">
            <v>P</v>
          </cell>
          <cell r="AC7737" t="str">
            <v>Kepala Sekolah</v>
          </cell>
          <cell r="AD7737" t="str">
            <v>SD</v>
          </cell>
          <cell r="AE7737" t="str">
            <v>SUKUN</v>
          </cell>
          <cell r="AN7737" t="str">
            <v>Lulus Sertifikasi</v>
          </cell>
          <cell r="BB7737" t="str">
            <v>Belum</v>
          </cell>
        </row>
        <row r="7738">
          <cell r="N7738" t="str">
            <v>PNS</v>
          </cell>
          <cell r="R7738" t="str">
            <v>S2</v>
          </cell>
          <cell r="X7738" t="str">
            <v>L</v>
          </cell>
          <cell r="AC7738" t="str">
            <v>Guru</v>
          </cell>
          <cell r="AD7738" t="str">
            <v>SD</v>
          </cell>
          <cell r="AE7738" t="str">
            <v>KLOJEN</v>
          </cell>
          <cell r="AN7738" t="str">
            <v>Belum Sertifikasi</v>
          </cell>
          <cell r="BB7738" t="str">
            <v>Belum</v>
          </cell>
        </row>
        <row r="7739">
          <cell r="N7739" t="str">
            <v>PNS</v>
          </cell>
          <cell r="R7739" t="str">
            <v>S1</v>
          </cell>
          <cell r="X7739" t="str">
            <v>P</v>
          </cell>
          <cell r="AC7739" t="str">
            <v>Guru</v>
          </cell>
          <cell r="AD7739" t="str">
            <v>SD</v>
          </cell>
          <cell r="AE7739" t="str">
            <v>KLOJEN</v>
          </cell>
          <cell r="AN7739" t="str">
            <v>Lulus Sertifikasi</v>
          </cell>
          <cell r="BB7739" t="str">
            <v>Belum</v>
          </cell>
        </row>
        <row r="7740">
          <cell r="N7740" t="str">
            <v>PNS</v>
          </cell>
          <cell r="R7740" t="str">
            <v>S1</v>
          </cell>
          <cell r="X7740" t="str">
            <v>P</v>
          </cell>
          <cell r="AC7740" t="str">
            <v>Guru</v>
          </cell>
          <cell r="AD7740" t="str">
            <v>SD</v>
          </cell>
          <cell r="AE7740" t="str">
            <v>KLOJEN</v>
          </cell>
          <cell r="AN7740" t="str">
            <v>Lulus Sertifikasi</v>
          </cell>
          <cell r="BB7740" t="str">
            <v>Belum</v>
          </cell>
        </row>
        <row r="7741">
          <cell r="N7741" t="str">
            <v>PNS</v>
          </cell>
          <cell r="R7741" t="str">
            <v>S1</v>
          </cell>
          <cell r="X7741" t="str">
            <v>P</v>
          </cell>
          <cell r="AC7741" t="str">
            <v>Guru</v>
          </cell>
          <cell r="AD7741" t="str">
            <v>SD</v>
          </cell>
          <cell r="AE7741" t="str">
            <v>KLOJEN</v>
          </cell>
          <cell r="AN7741" t="str">
            <v>Lulus Sertifikasi</v>
          </cell>
          <cell r="BB7741" t="str">
            <v>Belum</v>
          </cell>
        </row>
        <row r="7742">
          <cell r="N7742" t="str">
            <v>PNS</v>
          </cell>
          <cell r="R7742" t="str">
            <v>S1</v>
          </cell>
          <cell r="X7742" t="str">
            <v>L</v>
          </cell>
          <cell r="AC7742" t="str">
            <v>Guru</v>
          </cell>
          <cell r="AD7742" t="str">
            <v>SD</v>
          </cell>
          <cell r="AE7742" t="str">
            <v>KLOJEN</v>
          </cell>
          <cell r="AN7742" t="str">
            <v>Lulus Sertifikasi</v>
          </cell>
          <cell r="BB7742" t="str">
            <v>Belum</v>
          </cell>
        </row>
        <row r="7743">
          <cell r="N7743" t="str">
            <v>PNS</v>
          </cell>
          <cell r="R7743" t="str">
            <v>S1</v>
          </cell>
          <cell r="X7743" t="str">
            <v>P</v>
          </cell>
          <cell r="AC7743" t="str">
            <v>Guru</v>
          </cell>
          <cell r="AD7743" t="str">
            <v>SD</v>
          </cell>
          <cell r="AE7743" t="str">
            <v>KLOJEN</v>
          </cell>
          <cell r="AN7743" t="str">
            <v>Lulus Sertifikasi</v>
          </cell>
          <cell r="BB7743" t="str">
            <v>Lulus</v>
          </cell>
        </row>
        <row r="7744">
          <cell r="N7744" t="str">
            <v>PNS</v>
          </cell>
          <cell r="R7744" t="str">
            <v>S2</v>
          </cell>
          <cell r="X7744" t="str">
            <v>L</v>
          </cell>
          <cell r="AC7744" t="str">
            <v>Guru</v>
          </cell>
          <cell r="AD7744" t="str">
            <v>SD</v>
          </cell>
          <cell r="AE7744" t="str">
            <v>KLOJEN</v>
          </cell>
          <cell r="AN7744" t="str">
            <v>Lulus Sertifikasi</v>
          </cell>
          <cell r="BB7744" t="str">
            <v>Lulus</v>
          </cell>
        </row>
        <row r="7745">
          <cell r="N7745" t="str">
            <v>PNS</v>
          </cell>
          <cell r="R7745" t="str">
            <v>S1</v>
          </cell>
          <cell r="X7745" t="str">
            <v>P</v>
          </cell>
          <cell r="AC7745" t="str">
            <v>Guru</v>
          </cell>
          <cell r="AD7745" t="str">
            <v>SD</v>
          </cell>
          <cell r="AE7745" t="str">
            <v>KLOJEN</v>
          </cell>
          <cell r="AN7745" t="str">
            <v>Lulus Sertifikasi</v>
          </cell>
          <cell r="BB7745" t="str">
            <v>Belum</v>
          </cell>
        </row>
        <row r="7746">
          <cell r="N7746" t="str">
            <v>PNS</v>
          </cell>
          <cell r="R7746" t="str">
            <v>S1</v>
          </cell>
          <cell r="X7746" t="str">
            <v>P</v>
          </cell>
          <cell r="AC7746" t="str">
            <v>Guru</v>
          </cell>
          <cell r="AD7746" t="str">
            <v>SD</v>
          </cell>
          <cell r="AE7746" t="str">
            <v>KLOJEN</v>
          </cell>
          <cell r="AN7746" t="str">
            <v>Lulus Sertifikasi</v>
          </cell>
          <cell r="BB7746" t="str">
            <v>Belum</v>
          </cell>
        </row>
        <row r="7747">
          <cell r="N7747" t="str">
            <v>PNS</v>
          </cell>
          <cell r="R7747" t="str">
            <v>SMA</v>
          </cell>
          <cell r="X7747" t="str">
            <v>L</v>
          </cell>
          <cell r="AC7747" t="str">
            <v>Tenaga Administrasi Sekolah</v>
          </cell>
          <cell r="AD7747" t="str">
            <v>SD</v>
          </cell>
          <cell r="AE7747" t="str">
            <v>KLOJEN</v>
          </cell>
          <cell r="AN7747" t="str">
            <v>Belum Sertifikasi</v>
          </cell>
          <cell r="BB7747" t="str">
            <v>Belum</v>
          </cell>
        </row>
        <row r="7748">
          <cell r="N7748" t="str">
            <v>PNS</v>
          </cell>
          <cell r="R7748" t="str">
            <v>S1</v>
          </cell>
          <cell r="X7748" t="str">
            <v>P</v>
          </cell>
          <cell r="AC7748" t="str">
            <v>Guru</v>
          </cell>
          <cell r="AD7748" t="str">
            <v>SD</v>
          </cell>
          <cell r="AE7748" t="str">
            <v>KLOJEN</v>
          </cell>
          <cell r="AN7748" t="str">
            <v>Lulus Sertifikasi</v>
          </cell>
          <cell r="BB7748" t="str">
            <v>Belum</v>
          </cell>
        </row>
        <row r="7749">
          <cell r="N7749" t="str">
            <v>PNS</v>
          </cell>
          <cell r="R7749" t="str">
            <v>S1</v>
          </cell>
          <cell r="X7749" t="str">
            <v>P</v>
          </cell>
          <cell r="AC7749" t="str">
            <v>Guru</v>
          </cell>
          <cell r="AD7749" t="str">
            <v>SD</v>
          </cell>
          <cell r="AE7749" t="str">
            <v>KLOJEN</v>
          </cell>
          <cell r="AN7749" t="str">
            <v>Lulus Sertifikasi</v>
          </cell>
          <cell r="BB7749" t="str">
            <v>Belum</v>
          </cell>
        </row>
        <row r="7750">
          <cell r="N7750" t="str">
            <v>PNS</v>
          </cell>
          <cell r="R7750" t="str">
            <v>S1</v>
          </cell>
          <cell r="X7750" t="str">
            <v>L</v>
          </cell>
          <cell r="AC7750" t="str">
            <v>Guru</v>
          </cell>
          <cell r="AD7750" t="str">
            <v>SD</v>
          </cell>
          <cell r="AE7750" t="str">
            <v>KLOJEN</v>
          </cell>
          <cell r="AN7750" t="str">
            <v>Lulus Sertifikasi</v>
          </cell>
          <cell r="BB7750" t="str">
            <v>Belum</v>
          </cell>
        </row>
        <row r="7751">
          <cell r="N7751" t="str">
            <v>PNS</v>
          </cell>
          <cell r="R7751" t="str">
            <v>S2</v>
          </cell>
          <cell r="X7751" t="str">
            <v>P</v>
          </cell>
          <cell r="AC7751" t="str">
            <v>Kepala Sekolah</v>
          </cell>
          <cell r="AD7751" t="str">
            <v>SD</v>
          </cell>
          <cell r="AE7751" t="str">
            <v>KLOJEN</v>
          </cell>
          <cell r="AN7751" t="str">
            <v>Lulus Sertifikasi</v>
          </cell>
          <cell r="BB7751" t="str">
            <v>Belum</v>
          </cell>
        </row>
        <row r="7752">
          <cell r="N7752" t="str">
            <v>PNS</v>
          </cell>
          <cell r="R7752" t="str">
            <v>S1</v>
          </cell>
          <cell r="X7752" t="str">
            <v>L</v>
          </cell>
          <cell r="AC7752" t="str">
            <v>Guru</v>
          </cell>
          <cell r="AD7752" t="str">
            <v>SD</v>
          </cell>
          <cell r="AE7752" t="str">
            <v>KLOJEN</v>
          </cell>
          <cell r="AN7752" t="str">
            <v>Lulus Sertifikasi</v>
          </cell>
          <cell r="BB7752" t="str">
            <v>Belum</v>
          </cell>
        </row>
        <row r="7753">
          <cell r="N7753" t="str">
            <v>PNS</v>
          </cell>
          <cell r="R7753" t="str">
            <v>S1</v>
          </cell>
          <cell r="X7753" t="str">
            <v>P</v>
          </cell>
          <cell r="AC7753" t="str">
            <v>Guru</v>
          </cell>
          <cell r="AD7753" t="str">
            <v>SD</v>
          </cell>
          <cell r="AE7753" t="str">
            <v>KLOJEN</v>
          </cell>
          <cell r="AN7753" t="str">
            <v>Lulus Sertifikasi</v>
          </cell>
          <cell r="BB7753" t="str">
            <v>Belum</v>
          </cell>
        </row>
        <row r="7754">
          <cell r="N7754" t="str">
            <v>PNS</v>
          </cell>
          <cell r="R7754" t="str">
            <v>S1</v>
          </cell>
          <cell r="X7754" t="str">
            <v>P</v>
          </cell>
          <cell r="AC7754" t="str">
            <v>Guru</v>
          </cell>
          <cell r="AD7754" t="str">
            <v>SD</v>
          </cell>
          <cell r="AE7754" t="str">
            <v>KLOJEN</v>
          </cell>
          <cell r="AN7754" t="str">
            <v>Lulus Sertifikasi</v>
          </cell>
          <cell r="BB7754" t="str">
            <v>Belum</v>
          </cell>
        </row>
        <row r="7755">
          <cell r="N7755" t="str">
            <v>PNS</v>
          </cell>
          <cell r="R7755" t="str">
            <v>S1</v>
          </cell>
          <cell r="X7755" t="str">
            <v>P</v>
          </cell>
          <cell r="AC7755" t="str">
            <v>Guru</v>
          </cell>
          <cell r="AD7755" t="str">
            <v>SD</v>
          </cell>
          <cell r="AE7755" t="str">
            <v>KLOJEN</v>
          </cell>
          <cell r="AN7755" t="str">
            <v>Lulus Sertifikasi</v>
          </cell>
          <cell r="BB7755" t="str">
            <v>Belum</v>
          </cell>
        </row>
        <row r="7756">
          <cell r="N7756" t="str">
            <v>PNS</v>
          </cell>
          <cell r="R7756" t="str">
            <v>S1</v>
          </cell>
          <cell r="X7756" t="str">
            <v>L</v>
          </cell>
          <cell r="AC7756" t="str">
            <v>Guru</v>
          </cell>
          <cell r="AD7756" t="str">
            <v>SD</v>
          </cell>
          <cell r="AE7756" t="str">
            <v>KLOJEN</v>
          </cell>
          <cell r="AN7756" t="str">
            <v>Lulus Sertifikasi</v>
          </cell>
          <cell r="BB7756" t="str">
            <v>Lulus</v>
          </cell>
        </row>
        <row r="7757">
          <cell r="N7757" t="str">
            <v>PNS</v>
          </cell>
          <cell r="R7757" t="str">
            <v>S1</v>
          </cell>
          <cell r="X7757" t="str">
            <v>P</v>
          </cell>
          <cell r="AC7757" t="str">
            <v>Guru</v>
          </cell>
          <cell r="AD7757" t="str">
            <v>SD</v>
          </cell>
          <cell r="AE7757" t="str">
            <v>KLOJEN</v>
          </cell>
          <cell r="AN7757" t="str">
            <v>Lulus Sertifikasi</v>
          </cell>
          <cell r="BB7757" t="str">
            <v>Belum</v>
          </cell>
        </row>
        <row r="7758">
          <cell r="N7758" t="str">
            <v>PNS</v>
          </cell>
          <cell r="R7758" t="str">
            <v>S2</v>
          </cell>
          <cell r="X7758" t="str">
            <v>P</v>
          </cell>
          <cell r="AC7758" t="str">
            <v>Guru</v>
          </cell>
          <cell r="AD7758" t="str">
            <v>SD</v>
          </cell>
          <cell r="AE7758" t="str">
            <v>KLOJEN</v>
          </cell>
          <cell r="AN7758" t="str">
            <v>Lulus Sertifikasi</v>
          </cell>
          <cell r="BB7758" t="str">
            <v>Belum</v>
          </cell>
        </row>
        <row r="7759">
          <cell r="N7759" t="str">
            <v>PNS</v>
          </cell>
          <cell r="R7759" t="str">
            <v>S1</v>
          </cell>
          <cell r="X7759" t="str">
            <v>P</v>
          </cell>
          <cell r="AC7759" t="str">
            <v>Guru</v>
          </cell>
          <cell r="AD7759" t="str">
            <v>SD</v>
          </cell>
          <cell r="AE7759" t="str">
            <v>KLOJEN</v>
          </cell>
          <cell r="AN7759" t="str">
            <v>Lulus Sertifikasi</v>
          </cell>
          <cell r="BB7759" t="str">
            <v>Belum</v>
          </cell>
        </row>
        <row r="7760">
          <cell r="N7760" t="str">
            <v>PNS</v>
          </cell>
          <cell r="R7760" t="str">
            <v>S1</v>
          </cell>
          <cell r="X7760" t="str">
            <v>P</v>
          </cell>
          <cell r="AC7760" t="str">
            <v>Guru</v>
          </cell>
          <cell r="AD7760" t="str">
            <v>SD</v>
          </cell>
          <cell r="AE7760" t="str">
            <v>KLOJEN</v>
          </cell>
          <cell r="AN7760" t="str">
            <v>Lulus Sertifikasi</v>
          </cell>
          <cell r="BB7760" t="str">
            <v>Belum</v>
          </cell>
        </row>
        <row r="7761">
          <cell r="N7761" t="str">
            <v>PNS</v>
          </cell>
          <cell r="R7761" t="str">
            <v>S1</v>
          </cell>
          <cell r="X7761" t="str">
            <v>P</v>
          </cell>
          <cell r="AC7761" t="str">
            <v>Guru</v>
          </cell>
          <cell r="AD7761" t="str">
            <v>SD</v>
          </cell>
          <cell r="AE7761" t="str">
            <v>KLOJEN</v>
          </cell>
          <cell r="AN7761" t="str">
            <v>Lulus Sertifikasi</v>
          </cell>
          <cell r="BB7761" t="str">
            <v>Belum</v>
          </cell>
        </row>
        <row r="7762">
          <cell r="N7762" t="str">
            <v>PNS</v>
          </cell>
          <cell r="R7762" t="str">
            <v>S2</v>
          </cell>
          <cell r="X7762" t="str">
            <v>P</v>
          </cell>
          <cell r="AC7762" t="str">
            <v>Guru</v>
          </cell>
          <cell r="AD7762" t="str">
            <v>SD</v>
          </cell>
          <cell r="AE7762" t="str">
            <v>KLOJEN</v>
          </cell>
          <cell r="AN7762" t="str">
            <v>Lulus Sertifikasi</v>
          </cell>
          <cell r="BB7762" t="str">
            <v>Belum</v>
          </cell>
        </row>
        <row r="7763">
          <cell r="N7763" t="str">
            <v>PNS</v>
          </cell>
          <cell r="R7763" t="str">
            <v>S1</v>
          </cell>
          <cell r="X7763" t="str">
            <v>L</v>
          </cell>
          <cell r="AC7763" t="str">
            <v>Guru</v>
          </cell>
          <cell r="AD7763" t="str">
            <v>SD</v>
          </cell>
          <cell r="AE7763" t="str">
            <v>KLOJEN</v>
          </cell>
          <cell r="AN7763" t="str">
            <v>Lulus Sertifikasi</v>
          </cell>
          <cell r="BB7763" t="str">
            <v>Belum</v>
          </cell>
        </row>
        <row r="7764">
          <cell r="N7764" t="str">
            <v>PNS</v>
          </cell>
          <cell r="R7764" t="str">
            <v>S1</v>
          </cell>
          <cell r="X7764" t="str">
            <v>P</v>
          </cell>
          <cell r="AC7764" t="str">
            <v>Guru</v>
          </cell>
          <cell r="AD7764" t="str">
            <v>SD</v>
          </cell>
          <cell r="AE7764" t="str">
            <v>KLOJEN</v>
          </cell>
          <cell r="AN7764" t="str">
            <v>Belum Sertifikasi</v>
          </cell>
          <cell r="BB7764" t="str">
            <v>Belum</v>
          </cell>
        </row>
        <row r="7765">
          <cell r="N7765" t="str">
            <v>PNS</v>
          </cell>
          <cell r="R7765" t="str">
            <v>S1</v>
          </cell>
          <cell r="X7765" t="str">
            <v>P</v>
          </cell>
          <cell r="AC7765" t="str">
            <v>Guru</v>
          </cell>
          <cell r="AD7765" t="str">
            <v>SD</v>
          </cell>
          <cell r="AE7765" t="str">
            <v>KLOJEN</v>
          </cell>
          <cell r="AN7765" t="str">
            <v>Belum Sertifikasi</v>
          </cell>
          <cell r="BB7765" t="str">
            <v>Belum</v>
          </cell>
        </row>
        <row r="7766">
          <cell r="N7766" t="str">
            <v>PNS</v>
          </cell>
          <cell r="R7766" t="str">
            <v>S1</v>
          </cell>
          <cell r="X7766" t="str">
            <v>P</v>
          </cell>
          <cell r="AC7766" t="str">
            <v>Guru</v>
          </cell>
          <cell r="AD7766" t="str">
            <v>SD</v>
          </cell>
          <cell r="AE7766" t="str">
            <v>KLOJEN</v>
          </cell>
          <cell r="AN7766" t="str">
            <v>Belum Sertifikasi</v>
          </cell>
          <cell r="BB7766" t="str">
            <v>Belum</v>
          </cell>
        </row>
        <row r="7767">
          <cell r="N7767" t="str">
            <v>PNS</v>
          </cell>
          <cell r="R7767" t="str">
            <v>S1</v>
          </cell>
          <cell r="X7767" t="str">
            <v>L</v>
          </cell>
          <cell r="AC7767" t="str">
            <v>Guru</v>
          </cell>
          <cell r="AD7767" t="str">
            <v>SD</v>
          </cell>
          <cell r="AE7767" t="str">
            <v>KLOJEN</v>
          </cell>
          <cell r="AN7767" t="str">
            <v>Lulus Sertifikasi</v>
          </cell>
          <cell r="BB7767" t="str">
            <v>Belum</v>
          </cell>
        </row>
        <row r="7768">
          <cell r="N7768" t="str">
            <v>PNS</v>
          </cell>
          <cell r="R7768" t="str">
            <v>S2</v>
          </cell>
          <cell r="X7768" t="str">
            <v>L</v>
          </cell>
          <cell r="AC7768" t="str">
            <v>Kepala Sekolah</v>
          </cell>
          <cell r="AD7768" t="str">
            <v>SD</v>
          </cell>
          <cell r="AE7768" t="str">
            <v>KLOJEN</v>
          </cell>
          <cell r="AN7768" t="str">
            <v>Lulus Sertifikasi</v>
          </cell>
          <cell r="BB7768" t="str">
            <v>Belum</v>
          </cell>
        </row>
        <row r="7769">
          <cell r="N7769" t="str">
            <v>PNS</v>
          </cell>
          <cell r="R7769" t="str">
            <v>S1</v>
          </cell>
          <cell r="X7769" t="str">
            <v>L</v>
          </cell>
          <cell r="AC7769" t="str">
            <v>Guru</v>
          </cell>
          <cell r="AD7769" t="str">
            <v>SD</v>
          </cell>
          <cell r="AE7769" t="str">
            <v>KLOJEN</v>
          </cell>
          <cell r="AN7769" t="str">
            <v>Lulus Sertifikasi</v>
          </cell>
          <cell r="BB7769" t="str">
            <v>Belum</v>
          </cell>
        </row>
        <row r="7770">
          <cell r="N7770" t="str">
            <v>PNS</v>
          </cell>
          <cell r="R7770" t="str">
            <v>S1</v>
          </cell>
          <cell r="X7770" t="str">
            <v>P</v>
          </cell>
          <cell r="AC7770" t="str">
            <v>Guru</v>
          </cell>
          <cell r="AD7770" t="str">
            <v>SD</v>
          </cell>
          <cell r="AE7770" t="str">
            <v>KLOJEN</v>
          </cell>
          <cell r="AN7770" t="str">
            <v>Lulus Sertifikasi</v>
          </cell>
          <cell r="BB7770" t="str">
            <v>Belum</v>
          </cell>
        </row>
        <row r="7771">
          <cell r="N7771" t="str">
            <v>PNS</v>
          </cell>
          <cell r="R7771" t="str">
            <v>S1</v>
          </cell>
          <cell r="X7771" t="str">
            <v>P</v>
          </cell>
          <cell r="AC7771" t="str">
            <v>Guru</v>
          </cell>
          <cell r="AD7771" t="str">
            <v>SD</v>
          </cell>
          <cell r="AE7771" t="str">
            <v>KLOJEN</v>
          </cell>
          <cell r="AN7771" t="str">
            <v>Lulus Sertifikasi</v>
          </cell>
          <cell r="BB7771" t="str">
            <v>Belum</v>
          </cell>
        </row>
        <row r="7772">
          <cell r="N7772" t="str">
            <v>PNS</v>
          </cell>
          <cell r="R7772" t="str">
            <v>S1</v>
          </cell>
          <cell r="X7772" t="str">
            <v>P</v>
          </cell>
          <cell r="AC7772" t="str">
            <v>Guru</v>
          </cell>
          <cell r="AD7772" t="str">
            <v>SD</v>
          </cell>
          <cell r="AE7772" t="str">
            <v>KLOJEN</v>
          </cell>
          <cell r="AN7772" t="str">
            <v>Lulus Sertifikasi</v>
          </cell>
          <cell r="BB7772" t="str">
            <v>Belum</v>
          </cell>
        </row>
        <row r="7773">
          <cell r="N7773" t="str">
            <v>PNS</v>
          </cell>
          <cell r="R7773" t="str">
            <v>S1</v>
          </cell>
          <cell r="X7773" t="str">
            <v>L</v>
          </cell>
          <cell r="AC7773" t="str">
            <v>Kepala Sekolah</v>
          </cell>
          <cell r="AD7773" t="str">
            <v>SD</v>
          </cell>
          <cell r="AE7773" t="str">
            <v>KLOJEN</v>
          </cell>
          <cell r="AN7773" t="str">
            <v>Lulus Sertifikasi</v>
          </cell>
          <cell r="BB7773" t="str">
            <v>Belum</v>
          </cell>
        </row>
        <row r="7774">
          <cell r="N7774" t="str">
            <v>PNS</v>
          </cell>
          <cell r="R7774" t="str">
            <v>S1</v>
          </cell>
          <cell r="X7774" t="str">
            <v>P</v>
          </cell>
          <cell r="AC7774" t="str">
            <v>Guru</v>
          </cell>
          <cell r="AD7774" t="str">
            <v>SD</v>
          </cell>
          <cell r="AE7774" t="str">
            <v>KLOJEN</v>
          </cell>
          <cell r="AN7774" t="str">
            <v>Lulus Sertifikasi</v>
          </cell>
          <cell r="BB7774" t="str">
            <v>Belum</v>
          </cell>
        </row>
        <row r="7775">
          <cell r="N7775" t="str">
            <v>PNS</v>
          </cell>
          <cell r="R7775" t="str">
            <v>S1</v>
          </cell>
          <cell r="X7775" t="str">
            <v>P</v>
          </cell>
          <cell r="AC7775" t="str">
            <v>Guru</v>
          </cell>
          <cell r="AD7775" t="str">
            <v>SD</v>
          </cell>
          <cell r="AE7775" t="str">
            <v>SUKUN</v>
          </cell>
          <cell r="AN7775" t="str">
            <v>Lulus Sertifikasi</v>
          </cell>
          <cell r="BB7775" t="str">
            <v>Belum</v>
          </cell>
        </row>
        <row r="7776">
          <cell r="N7776" t="str">
            <v>PNS</v>
          </cell>
          <cell r="R7776" t="str">
            <v>S1</v>
          </cell>
          <cell r="X7776" t="str">
            <v>P</v>
          </cell>
          <cell r="AC7776" t="str">
            <v>Guru</v>
          </cell>
          <cell r="AD7776" t="str">
            <v>SD</v>
          </cell>
          <cell r="AE7776" t="str">
            <v>SUKUN</v>
          </cell>
          <cell r="AN7776" t="str">
            <v>Lulus Sertifikasi</v>
          </cell>
          <cell r="BB7776" t="str">
            <v>Belum</v>
          </cell>
        </row>
        <row r="7777">
          <cell r="N7777" t="str">
            <v>PNS</v>
          </cell>
          <cell r="R7777" t="str">
            <v>S1</v>
          </cell>
          <cell r="X7777" t="str">
            <v>P</v>
          </cell>
          <cell r="AC7777" t="str">
            <v>Guru</v>
          </cell>
          <cell r="AD7777" t="str">
            <v>SD</v>
          </cell>
          <cell r="AE7777" t="str">
            <v>SUKUN</v>
          </cell>
          <cell r="AN7777" t="str">
            <v>Lulus Sertifikasi</v>
          </cell>
          <cell r="BB7777" t="str">
            <v>Lulus</v>
          </cell>
        </row>
        <row r="7778">
          <cell r="N7778" t="str">
            <v>PNS</v>
          </cell>
          <cell r="R7778" t="str">
            <v>S1</v>
          </cell>
          <cell r="X7778" t="str">
            <v>L</v>
          </cell>
          <cell r="AC7778" t="str">
            <v>Guru</v>
          </cell>
          <cell r="AD7778" t="str">
            <v>SD</v>
          </cell>
          <cell r="AE7778" t="str">
            <v>SUKUN</v>
          </cell>
          <cell r="AN7778" t="str">
            <v>Lulus Sertifikasi</v>
          </cell>
          <cell r="BB7778" t="str">
            <v>Belum</v>
          </cell>
        </row>
        <row r="7779">
          <cell r="N7779" t="str">
            <v>PNS</v>
          </cell>
          <cell r="R7779" t="str">
            <v>S1</v>
          </cell>
          <cell r="X7779" t="str">
            <v>P</v>
          </cell>
          <cell r="AC7779" t="str">
            <v>Kepala Sekolah</v>
          </cell>
          <cell r="AD7779" t="str">
            <v>SD</v>
          </cell>
          <cell r="AE7779" t="str">
            <v>SUKUN</v>
          </cell>
          <cell r="AN7779" t="str">
            <v>Lulus Sertifikasi</v>
          </cell>
          <cell r="BB7779" t="str">
            <v>Belum</v>
          </cell>
        </row>
        <row r="7780">
          <cell r="N7780" t="str">
            <v>PNS</v>
          </cell>
          <cell r="R7780" t="str">
            <v>S1</v>
          </cell>
          <cell r="X7780" t="str">
            <v>P</v>
          </cell>
          <cell r="AC7780" t="str">
            <v>Guru</v>
          </cell>
          <cell r="AD7780" t="str">
            <v>SD</v>
          </cell>
          <cell r="AE7780" t="str">
            <v>SUKUN</v>
          </cell>
          <cell r="AN7780" t="str">
            <v>Lulus Sertifikasi</v>
          </cell>
          <cell r="BB7780" t="str">
            <v>Belum</v>
          </cell>
        </row>
        <row r="7781">
          <cell r="N7781" t="str">
            <v>PNS</v>
          </cell>
          <cell r="R7781" t="str">
            <v>S2</v>
          </cell>
          <cell r="X7781" t="str">
            <v>P</v>
          </cell>
          <cell r="AC7781" t="str">
            <v>Guru</v>
          </cell>
          <cell r="AD7781" t="str">
            <v>SD</v>
          </cell>
          <cell r="AE7781" t="str">
            <v>SUKUN</v>
          </cell>
          <cell r="AN7781" t="str">
            <v>Lulus Sertifikasi</v>
          </cell>
          <cell r="BB7781" t="str">
            <v>Lulus</v>
          </cell>
        </row>
        <row r="7782">
          <cell r="N7782" t="str">
            <v>PNS</v>
          </cell>
          <cell r="R7782" t="str">
            <v>S1</v>
          </cell>
          <cell r="X7782" t="str">
            <v>P</v>
          </cell>
          <cell r="AC7782" t="str">
            <v>Guru</v>
          </cell>
          <cell r="AD7782" t="str">
            <v>SD</v>
          </cell>
          <cell r="AE7782" t="str">
            <v>SUKUN</v>
          </cell>
          <cell r="AN7782" t="str">
            <v>Lulus Sertifikasi</v>
          </cell>
          <cell r="BB7782" t="str">
            <v>Belum</v>
          </cell>
        </row>
        <row r="7783">
          <cell r="N7783" t="str">
            <v>PNS</v>
          </cell>
          <cell r="R7783" t="str">
            <v>S1</v>
          </cell>
          <cell r="X7783" t="str">
            <v>P</v>
          </cell>
          <cell r="AC7783" t="str">
            <v>Guru</v>
          </cell>
          <cell r="AD7783" t="str">
            <v>SD</v>
          </cell>
          <cell r="AE7783" t="str">
            <v>SUKUN</v>
          </cell>
          <cell r="AN7783" t="str">
            <v>Lulus Sertifikasi</v>
          </cell>
          <cell r="BB7783" t="str">
            <v>Belum</v>
          </cell>
        </row>
        <row r="7784">
          <cell r="N7784" t="str">
            <v>PNS</v>
          </cell>
          <cell r="R7784" t="str">
            <v>S1</v>
          </cell>
          <cell r="X7784" t="str">
            <v>P</v>
          </cell>
          <cell r="AC7784" t="str">
            <v>Guru</v>
          </cell>
          <cell r="AD7784" t="str">
            <v>SD</v>
          </cell>
          <cell r="AE7784" t="str">
            <v>SUKUN</v>
          </cell>
          <cell r="AN7784" t="str">
            <v>Lulus Sertifikasi</v>
          </cell>
          <cell r="BB7784" t="str">
            <v>Belum</v>
          </cell>
        </row>
        <row r="7785">
          <cell r="N7785" t="str">
            <v>PNS</v>
          </cell>
          <cell r="R7785" t="str">
            <v>S1</v>
          </cell>
          <cell r="X7785" t="str">
            <v>P</v>
          </cell>
          <cell r="AC7785" t="str">
            <v>Guru</v>
          </cell>
          <cell r="AD7785" t="str">
            <v>SD</v>
          </cell>
          <cell r="AE7785" t="str">
            <v>SUKUN</v>
          </cell>
          <cell r="AN7785" t="str">
            <v>Lulus Sertifikasi</v>
          </cell>
          <cell r="BB7785" t="str">
            <v>Belum</v>
          </cell>
        </row>
        <row r="7786">
          <cell r="N7786" t="str">
            <v>PNS</v>
          </cell>
          <cell r="R7786" t="str">
            <v>S1</v>
          </cell>
          <cell r="X7786" t="str">
            <v>P</v>
          </cell>
          <cell r="AC7786" t="str">
            <v>Guru</v>
          </cell>
          <cell r="AD7786" t="str">
            <v>SD</v>
          </cell>
          <cell r="AE7786" t="str">
            <v>SUKUN</v>
          </cell>
          <cell r="AN7786" t="str">
            <v>Lulus Sertifikasi</v>
          </cell>
          <cell r="BB7786" t="str">
            <v>Belum</v>
          </cell>
        </row>
        <row r="7787">
          <cell r="N7787" t="str">
            <v>PNS</v>
          </cell>
          <cell r="R7787" t="str">
            <v>S2</v>
          </cell>
          <cell r="X7787" t="str">
            <v>L</v>
          </cell>
          <cell r="AC7787" t="str">
            <v>Kepala Sekolah</v>
          </cell>
          <cell r="AD7787" t="str">
            <v>SD</v>
          </cell>
          <cell r="AE7787" t="str">
            <v>SUKUN</v>
          </cell>
          <cell r="AN7787" t="str">
            <v>Lulus Sertifikasi</v>
          </cell>
          <cell r="BB7787" t="str">
            <v>Belum</v>
          </cell>
        </row>
        <row r="7788">
          <cell r="N7788" t="str">
            <v>PNS</v>
          </cell>
          <cell r="R7788" t="str">
            <v>S1</v>
          </cell>
          <cell r="X7788" t="str">
            <v>P</v>
          </cell>
          <cell r="AC7788" t="str">
            <v>Guru</v>
          </cell>
          <cell r="AD7788" t="str">
            <v>SD</v>
          </cell>
          <cell r="AE7788" t="str">
            <v>SUKUN</v>
          </cell>
          <cell r="AN7788" t="str">
            <v>Lulus Sertifikasi</v>
          </cell>
          <cell r="BB7788" t="str">
            <v>Belum</v>
          </cell>
        </row>
        <row r="7789">
          <cell r="N7789" t="str">
            <v>PNS</v>
          </cell>
          <cell r="R7789" t="str">
            <v>S1</v>
          </cell>
          <cell r="X7789" t="str">
            <v>P</v>
          </cell>
          <cell r="AC7789" t="str">
            <v>Guru</v>
          </cell>
          <cell r="AD7789" t="str">
            <v>SD</v>
          </cell>
          <cell r="AE7789" t="str">
            <v>SUKUN</v>
          </cell>
          <cell r="AN7789" t="str">
            <v>Lulus Sertifikasi</v>
          </cell>
          <cell r="BB7789" t="str">
            <v>Belum</v>
          </cell>
        </row>
        <row r="7790">
          <cell r="N7790" t="str">
            <v>PNS</v>
          </cell>
          <cell r="R7790" t="str">
            <v>SMP</v>
          </cell>
          <cell r="X7790" t="str">
            <v>L</v>
          </cell>
          <cell r="AC7790" t="str">
            <v>Penjaga Sekolah</v>
          </cell>
          <cell r="AD7790" t="str">
            <v>SD</v>
          </cell>
          <cell r="AE7790" t="str">
            <v>SUKUN</v>
          </cell>
          <cell r="AN7790" t="str">
            <v>Belum Sertifikasi</v>
          </cell>
          <cell r="BB7790" t="str">
            <v>Belum</v>
          </cell>
        </row>
        <row r="7791">
          <cell r="N7791" t="str">
            <v>PNS</v>
          </cell>
          <cell r="R7791" t="str">
            <v>S1</v>
          </cell>
          <cell r="X7791" t="str">
            <v>P</v>
          </cell>
          <cell r="AC7791" t="str">
            <v>Guru</v>
          </cell>
          <cell r="AD7791" t="str">
            <v>SD</v>
          </cell>
          <cell r="AE7791" t="str">
            <v>SUKUN</v>
          </cell>
          <cell r="AN7791" t="str">
            <v>Lulus Sertifikasi</v>
          </cell>
          <cell r="BB7791" t="str">
            <v>Belum</v>
          </cell>
        </row>
        <row r="7792">
          <cell r="N7792" t="str">
            <v>PNS</v>
          </cell>
          <cell r="R7792" t="str">
            <v>S1</v>
          </cell>
          <cell r="X7792" t="str">
            <v>P</v>
          </cell>
          <cell r="AC7792" t="str">
            <v>Guru</v>
          </cell>
          <cell r="AD7792" t="str">
            <v>SD</v>
          </cell>
          <cell r="AE7792" t="str">
            <v>SUKUN</v>
          </cell>
          <cell r="AN7792" t="str">
            <v>Lulus Sertifikasi</v>
          </cell>
          <cell r="BB7792" t="str">
            <v>Belum</v>
          </cell>
        </row>
        <row r="7793">
          <cell r="N7793" t="str">
            <v>PNS</v>
          </cell>
          <cell r="R7793" t="str">
            <v>S1</v>
          </cell>
          <cell r="X7793" t="str">
            <v>P</v>
          </cell>
          <cell r="AC7793" t="str">
            <v>Guru</v>
          </cell>
          <cell r="AD7793" t="str">
            <v>SD</v>
          </cell>
          <cell r="AE7793" t="str">
            <v>SUKUN</v>
          </cell>
          <cell r="AN7793" t="str">
            <v>Belum Sertifikasi</v>
          </cell>
          <cell r="BB7793" t="str">
            <v>Belum</v>
          </cell>
        </row>
        <row r="7794">
          <cell r="N7794" t="str">
            <v>PNS</v>
          </cell>
          <cell r="R7794" t="str">
            <v>S1</v>
          </cell>
          <cell r="X7794" t="str">
            <v>P</v>
          </cell>
          <cell r="AC7794" t="str">
            <v>Guru</v>
          </cell>
          <cell r="AD7794" t="str">
            <v>SD</v>
          </cell>
          <cell r="AE7794" t="str">
            <v>SUKUN</v>
          </cell>
          <cell r="AN7794" t="str">
            <v>Lulus Sertifikasi</v>
          </cell>
          <cell r="BB7794" t="str">
            <v>Lulus</v>
          </cell>
        </row>
        <row r="7795">
          <cell r="N7795" t="str">
            <v>PNS</v>
          </cell>
          <cell r="R7795" t="str">
            <v>S1</v>
          </cell>
          <cell r="X7795" t="str">
            <v>P</v>
          </cell>
          <cell r="AC7795" t="str">
            <v>Kepala Sekolah</v>
          </cell>
          <cell r="AD7795" t="str">
            <v>SD</v>
          </cell>
          <cell r="AE7795" t="str">
            <v>SUKUN</v>
          </cell>
          <cell r="AN7795" t="str">
            <v>Lulus Sertifikasi</v>
          </cell>
          <cell r="BB7795" t="str">
            <v>Belum</v>
          </cell>
        </row>
        <row r="7796">
          <cell r="N7796" t="str">
            <v>PNS</v>
          </cell>
          <cell r="R7796" t="str">
            <v>S1</v>
          </cell>
          <cell r="X7796" t="str">
            <v>L</v>
          </cell>
          <cell r="AC7796" t="str">
            <v>Guru</v>
          </cell>
          <cell r="AD7796" t="str">
            <v>SD</v>
          </cell>
          <cell r="AE7796" t="str">
            <v>SUKUN</v>
          </cell>
          <cell r="AN7796" t="str">
            <v>Lulus Sertifikasi</v>
          </cell>
          <cell r="BB7796" t="str">
            <v>Belum</v>
          </cell>
        </row>
        <row r="7797">
          <cell r="N7797" t="str">
            <v>PNS</v>
          </cell>
          <cell r="R7797" t="str">
            <v>S1</v>
          </cell>
          <cell r="X7797" t="str">
            <v>L</v>
          </cell>
          <cell r="AC7797" t="str">
            <v>Guru</v>
          </cell>
          <cell r="AD7797" t="str">
            <v>SD</v>
          </cell>
          <cell r="AE7797" t="str">
            <v>SUKUN</v>
          </cell>
          <cell r="AN7797" t="str">
            <v>Lulus Sertifikasi</v>
          </cell>
          <cell r="BB7797" t="str">
            <v>Belum</v>
          </cell>
        </row>
        <row r="7798">
          <cell r="N7798" t="str">
            <v>PNS</v>
          </cell>
          <cell r="R7798" t="str">
            <v>S1</v>
          </cell>
          <cell r="X7798" t="str">
            <v>P</v>
          </cell>
          <cell r="AC7798" t="str">
            <v>Guru</v>
          </cell>
          <cell r="AD7798" t="str">
            <v>SD</v>
          </cell>
          <cell r="AE7798" t="str">
            <v>SUKUN</v>
          </cell>
          <cell r="AN7798" t="str">
            <v>Lulus Sertifikasi</v>
          </cell>
          <cell r="BB7798" t="str">
            <v>Belum</v>
          </cell>
        </row>
        <row r="7799">
          <cell r="N7799" t="str">
            <v>PNS</v>
          </cell>
          <cell r="R7799" t="str">
            <v>S1</v>
          </cell>
          <cell r="X7799" t="str">
            <v>P</v>
          </cell>
          <cell r="AC7799" t="str">
            <v>Guru</v>
          </cell>
          <cell r="AD7799" t="str">
            <v>SD</v>
          </cell>
          <cell r="AE7799" t="str">
            <v>SUKUN</v>
          </cell>
          <cell r="AN7799" t="str">
            <v>Lulus Sertifikasi</v>
          </cell>
          <cell r="BB7799" t="str">
            <v>Belum</v>
          </cell>
        </row>
        <row r="7800">
          <cell r="N7800" t="str">
            <v>PNS</v>
          </cell>
          <cell r="R7800" t="str">
            <v>S1</v>
          </cell>
          <cell r="X7800" t="str">
            <v>P</v>
          </cell>
          <cell r="AC7800" t="str">
            <v>Guru</v>
          </cell>
          <cell r="AD7800" t="str">
            <v>SD</v>
          </cell>
          <cell r="AE7800" t="str">
            <v>SUKUN</v>
          </cell>
          <cell r="AN7800" t="str">
            <v>Lulus Sertifikasi</v>
          </cell>
          <cell r="BB7800" t="str">
            <v>Belum</v>
          </cell>
        </row>
        <row r="7801">
          <cell r="N7801" t="str">
            <v>PNS</v>
          </cell>
          <cell r="R7801" t="str">
            <v>S1</v>
          </cell>
          <cell r="X7801" t="str">
            <v>P</v>
          </cell>
          <cell r="AC7801" t="str">
            <v>Guru</v>
          </cell>
          <cell r="AD7801" t="str">
            <v>SD</v>
          </cell>
          <cell r="AE7801" t="str">
            <v>SUKUN</v>
          </cell>
          <cell r="AN7801" t="str">
            <v>Lulus Sertifikasi</v>
          </cell>
          <cell r="BB7801" t="str">
            <v>Belum</v>
          </cell>
        </row>
        <row r="7802">
          <cell r="N7802" t="str">
            <v>PNS</v>
          </cell>
          <cell r="R7802" t="str">
            <v>S1</v>
          </cell>
          <cell r="X7802" t="str">
            <v>P</v>
          </cell>
          <cell r="AC7802" t="str">
            <v>Guru</v>
          </cell>
          <cell r="AD7802" t="str">
            <v>SD</v>
          </cell>
          <cell r="AE7802" t="str">
            <v>SUKUN</v>
          </cell>
          <cell r="AN7802" t="str">
            <v>Lulus Sertifikasi</v>
          </cell>
          <cell r="BB7802" t="str">
            <v>Belum</v>
          </cell>
        </row>
        <row r="7803">
          <cell r="N7803" t="str">
            <v>PNS</v>
          </cell>
          <cell r="R7803" t="str">
            <v>SMA</v>
          </cell>
          <cell r="X7803" t="str">
            <v>L</v>
          </cell>
          <cell r="AC7803" t="str">
            <v>Penjaga Sekolah</v>
          </cell>
          <cell r="AD7803" t="str">
            <v>SD</v>
          </cell>
          <cell r="AE7803" t="str">
            <v>SUKUN</v>
          </cell>
          <cell r="AN7803" t="str">
            <v>Belum Sertifikasi</v>
          </cell>
          <cell r="BB7803" t="str">
            <v>Belum</v>
          </cell>
        </row>
        <row r="7804">
          <cell r="N7804" t="str">
            <v>PNS</v>
          </cell>
          <cell r="R7804" t="str">
            <v>S1</v>
          </cell>
          <cell r="X7804" t="str">
            <v>P</v>
          </cell>
          <cell r="AC7804" t="str">
            <v>Kepala Sekolah</v>
          </cell>
          <cell r="AD7804" t="str">
            <v>SD</v>
          </cell>
          <cell r="AE7804" t="str">
            <v>SUKUN</v>
          </cell>
          <cell r="AN7804" t="str">
            <v>Lulus Sertifikasi</v>
          </cell>
          <cell r="BB7804" t="str">
            <v>Belum</v>
          </cell>
        </row>
        <row r="7805">
          <cell r="N7805" t="str">
            <v>PNS</v>
          </cell>
          <cell r="R7805" t="str">
            <v>S1</v>
          </cell>
          <cell r="X7805" t="str">
            <v>P</v>
          </cell>
          <cell r="AC7805" t="str">
            <v>Guru</v>
          </cell>
          <cell r="AD7805" t="str">
            <v>SD</v>
          </cell>
          <cell r="AE7805" t="str">
            <v>KEDUNG KANDANG</v>
          </cell>
          <cell r="AN7805" t="str">
            <v>Belum Sertifikasi</v>
          </cell>
          <cell r="BB7805" t="str">
            <v>Belum</v>
          </cell>
        </row>
        <row r="7806">
          <cell r="N7806" t="str">
            <v>PNS</v>
          </cell>
          <cell r="R7806" t="str">
            <v>S1</v>
          </cell>
          <cell r="X7806" t="str">
            <v>P</v>
          </cell>
          <cell r="AC7806" t="str">
            <v>Guru</v>
          </cell>
          <cell r="AD7806" t="str">
            <v>SD</v>
          </cell>
          <cell r="AE7806" t="str">
            <v>KEDUNG KANDANG</v>
          </cell>
          <cell r="AN7806" t="str">
            <v>Lulus Sertifikasi</v>
          </cell>
          <cell r="BB7806" t="str">
            <v>Belum</v>
          </cell>
        </row>
        <row r="7807">
          <cell r="N7807" t="str">
            <v>PNS</v>
          </cell>
          <cell r="R7807" t="str">
            <v>S2</v>
          </cell>
          <cell r="X7807" t="str">
            <v>L</v>
          </cell>
          <cell r="AC7807" t="str">
            <v>Guru</v>
          </cell>
          <cell r="AD7807" t="str">
            <v>SD</v>
          </cell>
          <cell r="AE7807" t="str">
            <v>KEDUNG KANDANG</v>
          </cell>
          <cell r="AN7807" t="str">
            <v>Lulus Sertifikasi</v>
          </cell>
          <cell r="BB7807" t="str">
            <v>Belum</v>
          </cell>
        </row>
        <row r="7808">
          <cell r="N7808" t="str">
            <v>PNS</v>
          </cell>
          <cell r="R7808" t="str">
            <v>S1</v>
          </cell>
          <cell r="X7808" t="str">
            <v>P</v>
          </cell>
          <cell r="AC7808" t="str">
            <v>Guru</v>
          </cell>
          <cell r="AD7808" t="str">
            <v>SD</v>
          </cell>
          <cell r="AE7808" t="str">
            <v>KEDUNG KANDANG</v>
          </cell>
          <cell r="AN7808" t="str">
            <v>Belum Sertifikasi</v>
          </cell>
          <cell r="BB7808" t="str">
            <v>Belum</v>
          </cell>
        </row>
        <row r="7809">
          <cell r="N7809" t="str">
            <v>PNS</v>
          </cell>
          <cell r="R7809" t="str">
            <v>S1</v>
          </cell>
          <cell r="X7809" t="str">
            <v>P</v>
          </cell>
          <cell r="AC7809" t="str">
            <v>Guru</v>
          </cell>
          <cell r="AD7809" t="str">
            <v>SD</v>
          </cell>
          <cell r="AE7809" t="str">
            <v>KEDUNG KANDANG</v>
          </cell>
          <cell r="AN7809" t="str">
            <v>Lulus Sertifikasi</v>
          </cell>
          <cell r="BB7809" t="str">
            <v>Belum</v>
          </cell>
        </row>
        <row r="7810">
          <cell r="N7810" t="str">
            <v>PNS</v>
          </cell>
          <cell r="R7810" t="str">
            <v>S1</v>
          </cell>
          <cell r="X7810" t="str">
            <v>P</v>
          </cell>
          <cell r="AC7810" t="str">
            <v>Guru</v>
          </cell>
          <cell r="AD7810" t="str">
            <v>SD</v>
          </cell>
          <cell r="AE7810" t="str">
            <v>KEDUNG KANDANG</v>
          </cell>
          <cell r="AN7810" t="str">
            <v>Lulus Sertifikasi</v>
          </cell>
          <cell r="BB7810" t="str">
            <v>Belum</v>
          </cell>
        </row>
        <row r="7811">
          <cell r="N7811" t="str">
            <v>PNS</v>
          </cell>
          <cell r="R7811" t="str">
            <v>S1</v>
          </cell>
          <cell r="X7811" t="str">
            <v>P</v>
          </cell>
          <cell r="AC7811" t="str">
            <v>Kepala Sekolah</v>
          </cell>
          <cell r="AD7811" t="str">
            <v>SD</v>
          </cell>
          <cell r="AE7811" t="str">
            <v>KEDUNG KANDANG</v>
          </cell>
          <cell r="AN7811" t="str">
            <v>Lulus Sertifikasi</v>
          </cell>
          <cell r="BB7811" t="str">
            <v>Belum</v>
          </cell>
        </row>
        <row r="7812">
          <cell r="N7812" t="str">
            <v>PNS</v>
          </cell>
          <cell r="R7812" t="str">
            <v>S1</v>
          </cell>
          <cell r="X7812" t="str">
            <v>P</v>
          </cell>
          <cell r="AC7812" t="str">
            <v>Guru</v>
          </cell>
          <cell r="AD7812" t="str">
            <v>SD</v>
          </cell>
          <cell r="AE7812" t="str">
            <v>KEDUNG KANDANG</v>
          </cell>
          <cell r="AN7812" t="str">
            <v>Lulus Sertifikasi</v>
          </cell>
          <cell r="BB7812" t="str">
            <v>Belum</v>
          </cell>
        </row>
        <row r="7813">
          <cell r="N7813" t="str">
            <v>PNS</v>
          </cell>
          <cell r="R7813" t="str">
            <v>S1</v>
          </cell>
          <cell r="X7813" t="str">
            <v>P</v>
          </cell>
          <cell r="AC7813" t="str">
            <v>Guru</v>
          </cell>
          <cell r="AD7813" t="str">
            <v>SD</v>
          </cell>
          <cell r="AE7813" t="str">
            <v>KEDUNG KANDANG</v>
          </cell>
          <cell r="AN7813" t="str">
            <v>Lulus Sertifikasi</v>
          </cell>
          <cell r="BB7813" t="str">
            <v>Belum</v>
          </cell>
        </row>
        <row r="7814">
          <cell r="N7814" t="str">
            <v>PNS</v>
          </cell>
          <cell r="R7814" t="str">
            <v>S1</v>
          </cell>
          <cell r="X7814" t="str">
            <v>P</v>
          </cell>
          <cell r="AC7814" t="str">
            <v>Guru</v>
          </cell>
          <cell r="AD7814" t="str">
            <v>SD</v>
          </cell>
          <cell r="AE7814" t="str">
            <v>BLIMBING</v>
          </cell>
          <cell r="AN7814" t="str">
            <v>Lulus Sertifikasi</v>
          </cell>
          <cell r="BB7814" t="str">
            <v>Lulus</v>
          </cell>
        </row>
        <row r="7815">
          <cell r="N7815" t="str">
            <v>PNS</v>
          </cell>
          <cell r="R7815" t="str">
            <v>S1</v>
          </cell>
          <cell r="X7815" t="str">
            <v>P</v>
          </cell>
          <cell r="AC7815" t="str">
            <v>Guru</v>
          </cell>
          <cell r="AD7815" t="str">
            <v>SD</v>
          </cell>
          <cell r="AE7815" t="str">
            <v>BLIMBING</v>
          </cell>
          <cell r="AN7815" t="str">
            <v>Lulus Sertifikasi</v>
          </cell>
          <cell r="BB7815" t="str">
            <v>Belum</v>
          </cell>
        </row>
        <row r="7816">
          <cell r="N7816" t="str">
            <v>PNS</v>
          </cell>
          <cell r="R7816" t="str">
            <v>S1</v>
          </cell>
          <cell r="X7816" t="str">
            <v>P</v>
          </cell>
          <cell r="AC7816" t="str">
            <v>Guru</v>
          </cell>
          <cell r="AD7816" t="str">
            <v>SD</v>
          </cell>
          <cell r="AE7816" t="str">
            <v>BLIMBING</v>
          </cell>
          <cell r="AN7816" t="str">
            <v>Lulus Sertifikasi</v>
          </cell>
          <cell r="BB7816" t="str">
            <v>Belum</v>
          </cell>
        </row>
        <row r="7817">
          <cell r="N7817" t="str">
            <v>PNS</v>
          </cell>
          <cell r="R7817" t="str">
            <v>S1</v>
          </cell>
          <cell r="X7817" t="str">
            <v>L</v>
          </cell>
          <cell r="AC7817" t="str">
            <v>Guru</v>
          </cell>
          <cell r="AD7817" t="str">
            <v>SD</v>
          </cell>
          <cell r="AE7817" t="str">
            <v>BLIMBING</v>
          </cell>
          <cell r="AN7817" t="str">
            <v>Lulus Sertifikasi</v>
          </cell>
          <cell r="BB7817" t="str">
            <v>Belum</v>
          </cell>
        </row>
        <row r="7818">
          <cell r="N7818" t="str">
            <v>PNS</v>
          </cell>
          <cell r="R7818" t="str">
            <v>S2</v>
          </cell>
          <cell r="X7818" t="str">
            <v>P</v>
          </cell>
          <cell r="AC7818" t="str">
            <v>Guru</v>
          </cell>
          <cell r="AD7818" t="str">
            <v>SD</v>
          </cell>
          <cell r="AE7818" t="str">
            <v>BLIMBING</v>
          </cell>
          <cell r="AN7818" t="str">
            <v>Lulus Sertifikasi</v>
          </cell>
          <cell r="BB7818" t="str">
            <v>Belum</v>
          </cell>
        </row>
        <row r="7819">
          <cell r="N7819" t="str">
            <v>PNS</v>
          </cell>
          <cell r="R7819" t="str">
            <v>S1</v>
          </cell>
          <cell r="X7819" t="str">
            <v>P</v>
          </cell>
          <cell r="AC7819" t="str">
            <v>Guru</v>
          </cell>
          <cell r="AD7819" t="str">
            <v>SD</v>
          </cell>
          <cell r="AE7819" t="str">
            <v>BLIMBING</v>
          </cell>
          <cell r="AN7819" t="str">
            <v>Lulus Sertifikasi</v>
          </cell>
          <cell r="BB7819" t="str">
            <v>Belum</v>
          </cell>
        </row>
        <row r="7820">
          <cell r="N7820" t="str">
            <v>PNS</v>
          </cell>
          <cell r="R7820" t="str">
            <v>S1</v>
          </cell>
          <cell r="X7820" t="str">
            <v>P</v>
          </cell>
          <cell r="AC7820" t="str">
            <v>Guru</v>
          </cell>
          <cell r="AD7820" t="str">
            <v>SD</v>
          </cell>
          <cell r="AE7820" t="str">
            <v>BLIMBING</v>
          </cell>
          <cell r="AN7820" t="str">
            <v>Lulus Sertifikasi</v>
          </cell>
          <cell r="BB7820" t="str">
            <v>Belum</v>
          </cell>
        </row>
        <row r="7821">
          <cell r="N7821" t="str">
            <v>PNS</v>
          </cell>
          <cell r="R7821" t="str">
            <v>S1</v>
          </cell>
          <cell r="X7821" t="str">
            <v>L</v>
          </cell>
          <cell r="AC7821" t="str">
            <v>Guru</v>
          </cell>
          <cell r="AD7821" t="str">
            <v>SD</v>
          </cell>
          <cell r="AE7821" t="str">
            <v>BLIMBING</v>
          </cell>
          <cell r="AN7821" t="str">
            <v>Lulus Sertifikasi</v>
          </cell>
          <cell r="BB7821" t="str">
            <v>Belum</v>
          </cell>
        </row>
        <row r="7822">
          <cell r="N7822" t="str">
            <v>PNS</v>
          </cell>
          <cell r="R7822" t="str">
            <v>S2</v>
          </cell>
          <cell r="X7822" t="str">
            <v>L</v>
          </cell>
          <cell r="AC7822" t="str">
            <v>Guru</v>
          </cell>
          <cell r="AD7822" t="str">
            <v>SD</v>
          </cell>
          <cell r="AE7822" t="str">
            <v>BLIMBING</v>
          </cell>
          <cell r="AN7822" t="str">
            <v>Lulus Sertifikasi</v>
          </cell>
          <cell r="BB7822" t="str">
            <v>Belum</v>
          </cell>
        </row>
        <row r="7823">
          <cell r="N7823" t="str">
            <v>PNS</v>
          </cell>
          <cell r="R7823" t="str">
            <v>S1</v>
          </cell>
          <cell r="X7823" t="str">
            <v>P</v>
          </cell>
          <cell r="AC7823" t="str">
            <v>Guru</v>
          </cell>
          <cell r="AD7823" t="str">
            <v>SD</v>
          </cell>
          <cell r="AE7823" t="str">
            <v>BLIMBING</v>
          </cell>
          <cell r="AN7823" t="str">
            <v>Lulus Sertifikasi</v>
          </cell>
          <cell r="BB7823" t="str">
            <v>Belum</v>
          </cell>
        </row>
        <row r="7824">
          <cell r="N7824" t="str">
            <v>PNS</v>
          </cell>
          <cell r="R7824" t="str">
            <v>S2</v>
          </cell>
          <cell r="X7824" t="str">
            <v>P</v>
          </cell>
          <cell r="AC7824" t="str">
            <v>Kepala Sekolah</v>
          </cell>
          <cell r="AD7824" t="str">
            <v>SD</v>
          </cell>
          <cell r="AE7824" t="str">
            <v>BLIMBING</v>
          </cell>
          <cell r="AN7824" t="str">
            <v>Lulus Sertifikasi</v>
          </cell>
          <cell r="BB7824" t="str">
            <v>Belum</v>
          </cell>
        </row>
        <row r="7825">
          <cell r="N7825" t="str">
            <v>PNS</v>
          </cell>
          <cell r="R7825" t="str">
            <v>S1</v>
          </cell>
          <cell r="X7825" t="str">
            <v>P</v>
          </cell>
          <cell r="AC7825" t="str">
            <v>Guru</v>
          </cell>
          <cell r="AD7825" t="str">
            <v>SD</v>
          </cell>
          <cell r="AE7825" t="str">
            <v>BLIMBING</v>
          </cell>
          <cell r="AN7825" t="str">
            <v>Lulus Sertifikasi</v>
          </cell>
          <cell r="BB7825" t="str">
            <v>Belum</v>
          </cell>
        </row>
        <row r="7826">
          <cell r="N7826" t="str">
            <v>PNS</v>
          </cell>
          <cell r="R7826" t="str">
            <v>S1</v>
          </cell>
          <cell r="X7826" t="str">
            <v>P</v>
          </cell>
          <cell r="AC7826" t="str">
            <v>Guru</v>
          </cell>
          <cell r="AD7826" t="str">
            <v>SD</v>
          </cell>
          <cell r="AE7826" t="str">
            <v>BLIMBING</v>
          </cell>
          <cell r="AN7826" t="str">
            <v>Lulus Sertifikasi</v>
          </cell>
          <cell r="BB7826" t="str">
            <v>Belum</v>
          </cell>
        </row>
        <row r="7827">
          <cell r="N7827" t="str">
            <v>PNS</v>
          </cell>
          <cell r="R7827" t="str">
            <v>S1</v>
          </cell>
          <cell r="X7827" t="str">
            <v>P</v>
          </cell>
          <cell r="AC7827" t="str">
            <v>Guru</v>
          </cell>
          <cell r="AD7827" t="str">
            <v>SD</v>
          </cell>
          <cell r="AE7827" t="str">
            <v>BLIMBING</v>
          </cell>
          <cell r="AN7827" t="str">
            <v>Lulus Sertifikasi</v>
          </cell>
          <cell r="BB7827" t="str">
            <v>Belum</v>
          </cell>
        </row>
        <row r="7828">
          <cell r="N7828" t="str">
            <v>PNS</v>
          </cell>
          <cell r="R7828" t="str">
            <v>S1</v>
          </cell>
          <cell r="X7828" t="str">
            <v>P</v>
          </cell>
          <cell r="AC7828" t="str">
            <v>Kepala Sekolah</v>
          </cell>
          <cell r="AD7828" t="str">
            <v>SD</v>
          </cell>
          <cell r="AE7828" t="str">
            <v>BLIMBING</v>
          </cell>
          <cell r="AN7828" t="str">
            <v>Lulus Sertifikasi</v>
          </cell>
          <cell r="BB7828" t="str">
            <v>Lulus</v>
          </cell>
        </row>
        <row r="7829">
          <cell r="N7829" t="str">
            <v>PNS</v>
          </cell>
          <cell r="R7829" t="str">
            <v>S2</v>
          </cell>
          <cell r="X7829" t="str">
            <v>P</v>
          </cell>
          <cell r="AC7829" t="str">
            <v>Guru</v>
          </cell>
          <cell r="AD7829" t="str">
            <v>SD</v>
          </cell>
          <cell r="AE7829" t="str">
            <v>BLIMBING</v>
          </cell>
          <cell r="AN7829" t="str">
            <v>Lulus Sertifikasi</v>
          </cell>
          <cell r="BB7829" t="str">
            <v>Belum</v>
          </cell>
        </row>
        <row r="7830">
          <cell r="N7830" t="str">
            <v>PNS</v>
          </cell>
          <cell r="R7830" t="str">
            <v>S1</v>
          </cell>
          <cell r="X7830" t="str">
            <v>P</v>
          </cell>
          <cell r="AC7830" t="str">
            <v>Guru</v>
          </cell>
          <cell r="AD7830" t="str">
            <v>SD</v>
          </cell>
          <cell r="AE7830" t="str">
            <v>LOWOK WARU</v>
          </cell>
          <cell r="AN7830" t="str">
            <v>Belum Sertifikasi</v>
          </cell>
          <cell r="BB7830" t="str">
            <v>Belum</v>
          </cell>
        </row>
        <row r="7831">
          <cell r="N7831" t="str">
            <v>PNS</v>
          </cell>
          <cell r="R7831" t="str">
            <v>S1</v>
          </cell>
          <cell r="X7831" t="str">
            <v>P</v>
          </cell>
          <cell r="AC7831" t="str">
            <v>Guru</v>
          </cell>
          <cell r="AD7831" t="str">
            <v>SD</v>
          </cell>
          <cell r="AE7831" t="str">
            <v>LOWOK WARU</v>
          </cell>
          <cell r="AN7831" t="str">
            <v>Belum Sertifikasi</v>
          </cell>
          <cell r="BB7831" t="str">
            <v>Belum</v>
          </cell>
        </row>
        <row r="7832">
          <cell r="N7832" t="str">
            <v>PNS</v>
          </cell>
          <cell r="R7832" t="str">
            <v>S1</v>
          </cell>
          <cell r="X7832" t="str">
            <v>P</v>
          </cell>
          <cell r="AC7832" t="str">
            <v>Guru</v>
          </cell>
          <cell r="AD7832" t="str">
            <v>SD</v>
          </cell>
          <cell r="AE7832" t="str">
            <v>LOWOK WARU</v>
          </cell>
          <cell r="AN7832" t="str">
            <v>Belum Sertifikasi</v>
          </cell>
          <cell r="BB7832" t="str">
            <v>Belum</v>
          </cell>
        </row>
        <row r="7833">
          <cell r="N7833" t="str">
            <v>PNS</v>
          </cell>
          <cell r="R7833" t="str">
            <v>S1</v>
          </cell>
          <cell r="X7833" t="str">
            <v>L</v>
          </cell>
          <cell r="AC7833" t="str">
            <v>Guru</v>
          </cell>
          <cell r="AD7833" t="str">
            <v>SD</v>
          </cell>
          <cell r="AE7833" t="str">
            <v>LOWOK WARU</v>
          </cell>
          <cell r="AN7833" t="str">
            <v>Lulus Sertifikasi</v>
          </cell>
          <cell r="BB7833" t="str">
            <v>Lulus</v>
          </cell>
        </row>
        <row r="7834">
          <cell r="N7834" t="str">
            <v>PNS</v>
          </cell>
          <cell r="R7834" t="str">
            <v>S1</v>
          </cell>
          <cell r="X7834" t="str">
            <v>P</v>
          </cell>
          <cell r="AC7834" t="str">
            <v>Guru</v>
          </cell>
          <cell r="AD7834" t="str">
            <v>SD</v>
          </cell>
          <cell r="AE7834" t="str">
            <v>LOWOK WARU</v>
          </cell>
          <cell r="AN7834" t="str">
            <v>Lulus Sertifikasi</v>
          </cell>
          <cell r="BB7834" t="str">
            <v>Belum</v>
          </cell>
        </row>
        <row r="7835">
          <cell r="N7835" t="str">
            <v>PNS</v>
          </cell>
          <cell r="R7835" t="str">
            <v>S1</v>
          </cell>
          <cell r="X7835" t="str">
            <v>P</v>
          </cell>
          <cell r="AC7835" t="str">
            <v>Guru</v>
          </cell>
          <cell r="AD7835" t="str">
            <v>SD</v>
          </cell>
          <cell r="AE7835" t="str">
            <v>LOWOK WARU</v>
          </cell>
          <cell r="AN7835" t="str">
            <v>Lulus Sertifikasi</v>
          </cell>
          <cell r="BB7835" t="str">
            <v>Belum</v>
          </cell>
        </row>
        <row r="7836">
          <cell r="N7836" t="str">
            <v>PNS</v>
          </cell>
          <cell r="R7836" t="str">
            <v>SMA</v>
          </cell>
          <cell r="X7836" t="str">
            <v>L</v>
          </cell>
          <cell r="AC7836" t="str">
            <v>Tenaga Administrasi Sekolah</v>
          </cell>
          <cell r="AD7836" t="str">
            <v>SD</v>
          </cell>
          <cell r="AE7836" t="str">
            <v>LOWOK WARU</v>
          </cell>
          <cell r="AN7836" t="str">
            <v>Belum Sertifikasi</v>
          </cell>
          <cell r="BB7836" t="str">
            <v>Belum</v>
          </cell>
        </row>
        <row r="7837">
          <cell r="N7837" t="str">
            <v>PNS</v>
          </cell>
          <cell r="R7837" t="str">
            <v>S1</v>
          </cell>
          <cell r="X7837" t="str">
            <v>P</v>
          </cell>
          <cell r="AC7837" t="str">
            <v>Guru</v>
          </cell>
          <cell r="AD7837" t="str">
            <v>SD</v>
          </cell>
          <cell r="AE7837" t="str">
            <v>LOWOK WARU</v>
          </cell>
          <cell r="AN7837" t="str">
            <v>Lulus Sertifikasi</v>
          </cell>
          <cell r="BB7837" t="str">
            <v>Belum</v>
          </cell>
        </row>
        <row r="7838">
          <cell r="N7838" t="str">
            <v>PNS</v>
          </cell>
          <cell r="R7838" t="str">
            <v>S1</v>
          </cell>
          <cell r="X7838" t="str">
            <v>L</v>
          </cell>
          <cell r="AC7838" t="str">
            <v>Guru</v>
          </cell>
          <cell r="AD7838" t="str">
            <v>SD</v>
          </cell>
          <cell r="AE7838" t="str">
            <v>KLOJEN</v>
          </cell>
          <cell r="AN7838" t="str">
            <v>Lulus Sertifikasi</v>
          </cell>
          <cell r="BB7838" t="str">
            <v>Belum</v>
          </cell>
        </row>
        <row r="7839">
          <cell r="N7839" t="str">
            <v>PNS</v>
          </cell>
          <cell r="R7839" t="str">
            <v>S1</v>
          </cell>
          <cell r="X7839" t="str">
            <v>P</v>
          </cell>
          <cell r="AC7839" t="str">
            <v>Kepala Sekolah</v>
          </cell>
          <cell r="AD7839" t="str">
            <v>SD</v>
          </cell>
          <cell r="AE7839" t="str">
            <v>KLOJEN</v>
          </cell>
          <cell r="AN7839" t="str">
            <v>Lulus Sertifikasi</v>
          </cell>
          <cell r="BB7839" t="str">
            <v>Belum</v>
          </cell>
        </row>
        <row r="7840">
          <cell r="N7840" t="str">
            <v>PNS</v>
          </cell>
          <cell r="R7840" t="str">
            <v>S1</v>
          </cell>
          <cell r="X7840" t="str">
            <v>P</v>
          </cell>
          <cell r="AC7840" t="str">
            <v>Guru</v>
          </cell>
          <cell r="AD7840" t="str">
            <v>SD</v>
          </cell>
          <cell r="AE7840" t="str">
            <v>KLOJEN</v>
          </cell>
          <cell r="AN7840" t="str">
            <v>Lulus Sertifikasi</v>
          </cell>
          <cell r="BB7840" t="str">
            <v>Belum</v>
          </cell>
        </row>
        <row r="7841">
          <cell r="N7841" t="str">
            <v>PNS</v>
          </cell>
          <cell r="R7841" t="str">
            <v>S1</v>
          </cell>
          <cell r="X7841" t="str">
            <v>P</v>
          </cell>
          <cell r="AC7841" t="str">
            <v>Guru</v>
          </cell>
          <cell r="AD7841" t="str">
            <v>SD</v>
          </cell>
          <cell r="AE7841" t="str">
            <v>KLOJEN</v>
          </cell>
          <cell r="AN7841" t="str">
            <v>Belum Sertifikasi</v>
          </cell>
          <cell r="BB7841" t="str">
            <v>Belum</v>
          </cell>
        </row>
        <row r="7842">
          <cell r="N7842" t="str">
            <v>PNS</v>
          </cell>
          <cell r="R7842" t="str">
            <v>S1</v>
          </cell>
          <cell r="X7842" t="str">
            <v>P</v>
          </cell>
          <cell r="AC7842" t="str">
            <v>Guru</v>
          </cell>
          <cell r="AD7842" t="str">
            <v>SD</v>
          </cell>
          <cell r="AE7842" t="str">
            <v>KLOJEN</v>
          </cell>
          <cell r="AN7842" t="str">
            <v>Lulus Sertifikasi</v>
          </cell>
          <cell r="BB7842" t="str">
            <v>Belum</v>
          </cell>
        </row>
        <row r="7843">
          <cell r="N7843" t="str">
            <v>PNS</v>
          </cell>
          <cell r="R7843" t="str">
            <v>S1</v>
          </cell>
          <cell r="X7843" t="str">
            <v>L</v>
          </cell>
          <cell r="AC7843" t="str">
            <v>Kepala Sekolah</v>
          </cell>
          <cell r="AD7843" t="str">
            <v>SD</v>
          </cell>
          <cell r="AE7843" t="str">
            <v>KLOJEN</v>
          </cell>
          <cell r="AN7843" t="str">
            <v>Lulus Sertifikasi</v>
          </cell>
          <cell r="BB7843" t="str">
            <v>Lulus</v>
          </cell>
        </row>
        <row r="7844">
          <cell r="N7844" t="str">
            <v>PNS</v>
          </cell>
          <cell r="R7844" t="str">
            <v>S1</v>
          </cell>
          <cell r="X7844" t="str">
            <v>L</v>
          </cell>
          <cell r="AC7844" t="str">
            <v>Guru</v>
          </cell>
          <cell r="AD7844" t="str">
            <v>SD</v>
          </cell>
          <cell r="AE7844" t="str">
            <v>KLOJEN</v>
          </cell>
          <cell r="AN7844" t="str">
            <v>Lulus Sertifikasi</v>
          </cell>
          <cell r="BB7844" t="str">
            <v>Belum</v>
          </cell>
        </row>
        <row r="7845">
          <cell r="N7845" t="str">
            <v>PNS</v>
          </cell>
          <cell r="R7845" t="str">
            <v>S1</v>
          </cell>
          <cell r="X7845" t="str">
            <v>P</v>
          </cell>
          <cell r="AC7845" t="str">
            <v>Guru</v>
          </cell>
          <cell r="AD7845" t="str">
            <v>SD</v>
          </cell>
          <cell r="AE7845" t="str">
            <v>KLOJEN</v>
          </cell>
          <cell r="AN7845" t="str">
            <v>Lulus Sertifikasi</v>
          </cell>
          <cell r="BB7845" t="str">
            <v>Belum</v>
          </cell>
        </row>
        <row r="7846">
          <cell r="N7846" t="str">
            <v>PNS</v>
          </cell>
          <cell r="R7846" t="str">
            <v>S1</v>
          </cell>
          <cell r="X7846" t="str">
            <v>P</v>
          </cell>
          <cell r="AC7846" t="str">
            <v>Guru</v>
          </cell>
          <cell r="AD7846" t="str">
            <v>SD</v>
          </cell>
          <cell r="AE7846" t="str">
            <v>KLOJEN</v>
          </cell>
          <cell r="AN7846" t="str">
            <v>Lulus Sertifikasi</v>
          </cell>
          <cell r="BB7846" t="str">
            <v>Belum</v>
          </cell>
        </row>
        <row r="7847">
          <cell r="N7847" t="str">
            <v>PNS</v>
          </cell>
          <cell r="R7847" t="str">
            <v>S1</v>
          </cell>
          <cell r="X7847" t="str">
            <v>P</v>
          </cell>
          <cell r="AC7847" t="str">
            <v>Guru</v>
          </cell>
          <cell r="AD7847" t="str">
            <v>SD</v>
          </cell>
          <cell r="AE7847" t="str">
            <v>KLOJEN</v>
          </cell>
          <cell r="AN7847" t="str">
            <v>Belum Sertifikasi</v>
          </cell>
          <cell r="BB7847" t="str">
            <v>Belum</v>
          </cell>
        </row>
        <row r="7848">
          <cell r="N7848" t="str">
            <v>PNS</v>
          </cell>
          <cell r="R7848" t="str">
            <v>S1</v>
          </cell>
          <cell r="X7848" t="str">
            <v>P</v>
          </cell>
          <cell r="AC7848" t="str">
            <v>Guru</v>
          </cell>
          <cell r="AD7848" t="str">
            <v>SD</v>
          </cell>
          <cell r="AE7848" t="str">
            <v>KLOJEN</v>
          </cell>
          <cell r="AN7848" t="str">
            <v>Lulus Sertifikasi</v>
          </cell>
          <cell r="BB7848" t="str">
            <v>Belum</v>
          </cell>
        </row>
        <row r="7849">
          <cell r="N7849" t="str">
            <v>PNS</v>
          </cell>
          <cell r="R7849" t="str">
            <v>S1</v>
          </cell>
          <cell r="X7849" t="str">
            <v>P</v>
          </cell>
          <cell r="AC7849" t="str">
            <v>Guru</v>
          </cell>
          <cell r="AD7849" t="str">
            <v>SD</v>
          </cell>
          <cell r="AE7849" t="str">
            <v>KLOJEN</v>
          </cell>
          <cell r="AN7849" t="str">
            <v>Belum Sertifikasi</v>
          </cell>
          <cell r="BB7849" t="str">
            <v>Belum</v>
          </cell>
        </row>
        <row r="7850">
          <cell r="N7850" t="str">
            <v>PNS</v>
          </cell>
          <cell r="R7850" t="str">
            <v>S2</v>
          </cell>
          <cell r="X7850" t="str">
            <v>P</v>
          </cell>
          <cell r="AC7850" t="str">
            <v>Guru</v>
          </cell>
          <cell r="AD7850" t="str">
            <v>SD</v>
          </cell>
          <cell r="AE7850" t="str">
            <v>KLOJEN</v>
          </cell>
          <cell r="AN7850" t="str">
            <v>Lulus Sertifikasi</v>
          </cell>
          <cell r="BB7850" t="str">
            <v>Lulus</v>
          </cell>
        </row>
        <row r="7851">
          <cell r="N7851" t="str">
            <v>PNS</v>
          </cell>
          <cell r="R7851" t="str">
            <v>S1</v>
          </cell>
          <cell r="X7851" t="str">
            <v>P</v>
          </cell>
          <cell r="AC7851" t="str">
            <v>Guru</v>
          </cell>
          <cell r="AD7851" t="str">
            <v>SD</v>
          </cell>
          <cell r="AE7851" t="str">
            <v>KLOJEN</v>
          </cell>
          <cell r="AN7851" t="str">
            <v>Lulus Sertifikasi</v>
          </cell>
          <cell r="BB7851" t="str">
            <v>Belum</v>
          </cell>
        </row>
        <row r="7852">
          <cell r="N7852" t="str">
            <v>PNS</v>
          </cell>
          <cell r="R7852" t="str">
            <v>S1</v>
          </cell>
          <cell r="X7852" t="str">
            <v>P</v>
          </cell>
          <cell r="AC7852" t="str">
            <v>Guru</v>
          </cell>
          <cell r="AD7852" t="str">
            <v>SD</v>
          </cell>
          <cell r="AE7852" t="str">
            <v>KLOJEN</v>
          </cell>
          <cell r="AN7852" t="str">
            <v>Lulus Sertifikasi</v>
          </cell>
          <cell r="BB7852" t="str">
            <v>Belum</v>
          </cell>
        </row>
        <row r="7853">
          <cell r="N7853" t="str">
            <v>PNS</v>
          </cell>
          <cell r="R7853" t="str">
            <v>S1</v>
          </cell>
          <cell r="X7853" t="str">
            <v>P</v>
          </cell>
          <cell r="AC7853" t="str">
            <v>Guru</v>
          </cell>
          <cell r="AD7853" t="str">
            <v>SD</v>
          </cell>
          <cell r="AE7853" t="str">
            <v>KLOJEN</v>
          </cell>
          <cell r="AN7853" t="str">
            <v>Lulus Sertifikasi</v>
          </cell>
          <cell r="BB7853" t="str">
            <v>Belum</v>
          </cell>
        </row>
        <row r="7854">
          <cell r="N7854" t="str">
            <v>PNS</v>
          </cell>
          <cell r="R7854" t="str">
            <v>S1</v>
          </cell>
          <cell r="X7854" t="str">
            <v>P</v>
          </cell>
          <cell r="AC7854" t="str">
            <v>Guru</v>
          </cell>
          <cell r="AD7854" t="str">
            <v>SD</v>
          </cell>
          <cell r="AE7854" t="str">
            <v>KLOJEN</v>
          </cell>
          <cell r="AN7854" t="str">
            <v>Lulus Sertifikasi</v>
          </cell>
          <cell r="BB7854" t="str">
            <v>Belum</v>
          </cell>
        </row>
        <row r="7855">
          <cell r="N7855" t="str">
            <v>PNS</v>
          </cell>
          <cell r="R7855" t="str">
            <v>S1</v>
          </cell>
          <cell r="X7855" t="str">
            <v>L</v>
          </cell>
          <cell r="AC7855" t="str">
            <v>Guru</v>
          </cell>
          <cell r="AD7855" t="str">
            <v>SD</v>
          </cell>
          <cell r="AE7855" t="str">
            <v>KLOJEN</v>
          </cell>
          <cell r="AN7855" t="str">
            <v>Lulus Sertifikasi</v>
          </cell>
          <cell r="BB7855" t="str">
            <v>Belum</v>
          </cell>
        </row>
        <row r="7856">
          <cell r="N7856" t="str">
            <v>PNS</v>
          </cell>
          <cell r="R7856" t="str">
            <v>S1</v>
          </cell>
          <cell r="X7856" t="str">
            <v>P</v>
          </cell>
          <cell r="AC7856" t="str">
            <v>Guru</v>
          </cell>
          <cell r="AD7856" t="str">
            <v>SD</v>
          </cell>
          <cell r="AE7856" t="str">
            <v>KLOJEN</v>
          </cell>
          <cell r="AN7856" t="str">
            <v>Lulus Sertifikasi</v>
          </cell>
          <cell r="BB7856" t="str">
            <v>Belum</v>
          </cell>
        </row>
        <row r="7857">
          <cell r="N7857" t="str">
            <v>PNS</v>
          </cell>
          <cell r="R7857" t="str">
            <v>S2</v>
          </cell>
          <cell r="X7857" t="str">
            <v>L</v>
          </cell>
          <cell r="AC7857" t="str">
            <v>Kepala Sekolah</v>
          </cell>
          <cell r="AD7857" t="str">
            <v>SD</v>
          </cell>
          <cell r="AE7857" t="str">
            <v>KLOJEN</v>
          </cell>
          <cell r="AN7857" t="str">
            <v>Lulus Sertifikasi</v>
          </cell>
          <cell r="BB7857" t="str">
            <v>Belum</v>
          </cell>
        </row>
        <row r="7858">
          <cell r="N7858" t="str">
            <v>PNS</v>
          </cell>
          <cell r="R7858" t="str">
            <v>S1</v>
          </cell>
          <cell r="X7858" t="str">
            <v>L</v>
          </cell>
          <cell r="AC7858" t="str">
            <v>Guru</v>
          </cell>
          <cell r="AD7858" t="str">
            <v>SD</v>
          </cell>
          <cell r="AE7858" t="str">
            <v>KLOJEN</v>
          </cell>
          <cell r="AN7858" t="str">
            <v>Lulus Sertifikasi</v>
          </cell>
          <cell r="BB7858" t="str">
            <v>Belum</v>
          </cell>
        </row>
        <row r="7859">
          <cell r="N7859" t="str">
            <v>PNS</v>
          </cell>
          <cell r="R7859" t="str">
            <v>S1</v>
          </cell>
          <cell r="X7859" t="str">
            <v>P</v>
          </cell>
          <cell r="AC7859" t="str">
            <v>Guru</v>
          </cell>
          <cell r="AD7859" t="str">
            <v>SD</v>
          </cell>
          <cell r="AE7859" t="str">
            <v>KEDUNG KANDANG</v>
          </cell>
          <cell r="AN7859" t="str">
            <v>Belum Sertifikasi</v>
          </cell>
          <cell r="BB7859" t="str">
            <v>Belum</v>
          </cell>
        </row>
        <row r="7860">
          <cell r="N7860" t="str">
            <v>PNS</v>
          </cell>
          <cell r="R7860" t="str">
            <v>S1</v>
          </cell>
          <cell r="X7860" t="str">
            <v>P</v>
          </cell>
          <cell r="AC7860" t="str">
            <v>Guru</v>
          </cell>
          <cell r="AD7860" t="str">
            <v>SD</v>
          </cell>
          <cell r="AE7860" t="str">
            <v>KEDUNG KANDANG</v>
          </cell>
          <cell r="AN7860" t="str">
            <v>Lulus Sertifikasi</v>
          </cell>
          <cell r="BB7860" t="str">
            <v>Belum</v>
          </cell>
        </row>
        <row r="7861">
          <cell r="N7861" t="str">
            <v>PNS</v>
          </cell>
          <cell r="R7861" t="str">
            <v>S1</v>
          </cell>
          <cell r="X7861" t="str">
            <v>L</v>
          </cell>
          <cell r="AC7861" t="str">
            <v>Guru</v>
          </cell>
          <cell r="AD7861" t="str">
            <v>SD</v>
          </cell>
          <cell r="AE7861" t="str">
            <v>KEDUNG KANDANG</v>
          </cell>
          <cell r="AN7861" t="str">
            <v>Lulus Sertifikasi</v>
          </cell>
          <cell r="BB7861" t="str">
            <v>Belum</v>
          </cell>
        </row>
        <row r="7862">
          <cell r="N7862" t="str">
            <v>PNS</v>
          </cell>
          <cell r="R7862" t="str">
            <v>S2</v>
          </cell>
          <cell r="X7862" t="str">
            <v>P</v>
          </cell>
          <cell r="AC7862" t="str">
            <v>Guru</v>
          </cell>
          <cell r="AD7862" t="str">
            <v>SD</v>
          </cell>
          <cell r="AE7862" t="str">
            <v>KEDUNG KANDANG</v>
          </cell>
          <cell r="AN7862" t="str">
            <v>Lulus Sertifikasi</v>
          </cell>
          <cell r="BB7862" t="str">
            <v>Lulus</v>
          </cell>
        </row>
        <row r="7863">
          <cell r="N7863" t="str">
            <v>PNS</v>
          </cell>
          <cell r="R7863" t="str">
            <v>S1</v>
          </cell>
          <cell r="X7863" t="str">
            <v>P</v>
          </cell>
          <cell r="AC7863" t="str">
            <v>Guru</v>
          </cell>
          <cell r="AD7863" t="str">
            <v>SD</v>
          </cell>
          <cell r="AE7863" t="str">
            <v>KEDUNG KANDANG</v>
          </cell>
          <cell r="AN7863" t="str">
            <v>Lulus Sertifikasi</v>
          </cell>
          <cell r="BB7863" t="str">
            <v>Belum</v>
          </cell>
        </row>
        <row r="7864">
          <cell r="N7864" t="str">
            <v>PNS</v>
          </cell>
          <cell r="R7864" t="str">
            <v>S1</v>
          </cell>
          <cell r="X7864" t="str">
            <v>P</v>
          </cell>
          <cell r="AC7864" t="str">
            <v>Guru</v>
          </cell>
          <cell r="AD7864" t="str">
            <v>SD</v>
          </cell>
          <cell r="AE7864" t="str">
            <v>KEDUNG KANDANG</v>
          </cell>
          <cell r="AN7864" t="str">
            <v>Lulus Sertifikasi</v>
          </cell>
          <cell r="BB7864" t="str">
            <v>Belum</v>
          </cell>
        </row>
        <row r="7865">
          <cell r="N7865" t="str">
            <v>PNS</v>
          </cell>
          <cell r="R7865" t="str">
            <v>S1</v>
          </cell>
          <cell r="X7865" t="str">
            <v>P</v>
          </cell>
          <cell r="AC7865" t="str">
            <v>Guru</v>
          </cell>
          <cell r="AD7865" t="str">
            <v>SD</v>
          </cell>
          <cell r="AE7865" t="str">
            <v>KEDUNG KANDANG</v>
          </cell>
          <cell r="AN7865" t="str">
            <v>Lulus Sertifikasi</v>
          </cell>
          <cell r="BB7865" t="str">
            <v>Belum</v>
          </cell>
        </row>
        <row r="7866">
          <cell r="N7866" t="str">
            <v>PNS</v>
          </cell>
          <cell r="R7866" t="str">
            <v>S1</v>
          </cell>
          <cell r="X7866" t="str">
            <v>L</v>
          </cell>
          <cell r="AC7866" t="str">
            <v>Guru</v>
          </cell>
          <cell r="AD7866" t="str">
            <v>SD</v>
          </cell>
          <cell r="AE7866" t="str">
            <v>KEDUNG KANDANG</v>
          </cell>
          <cell r="AN7866" t="str">
            <v>Lulus Sertifikasi</v>
          </cell>
          <cell r="BB7866" t="str">
            <v>Belum</v>
          </cell>
        </row>
        <row r="7867">
          <cell r="N7867" t="str">
            <v>PNS</v>
          </cell>
          <cell r="R7867" t="str">
            <v>S1</v>
          </cell>
          <cell r="X7867" t="str">
            <v>P</v>
          </cell>
          <cell r="AC7867" t="str">
            <v>Tenaga Administrasi Sekolah</v>
          </cell>
          <cell r="AD7867" t="str">
            <v>SD</v>
          </cell>
          <cell r="AE7867" t="str">
            <v>KEDUNG KANDANG</v>
          </cell>
          <cell r="AN7867" t="str">
            <v>Belum Sertifikasi</v>
          </cell>
          <cell r="BB7867" t="str">
            <v>Belum</v>
          </cell>
        </row>
        <row r="7868">
          <cell r="N7868" t="str">
            <v>PNS</v>
          </cell>
          <cell r="R7868" t="str">
            <v>SMA</v>
          </cell>
          <cell r="X7868" t="str">
            <v>L</v>
          </cell>
          <cell r="AC7868" t="str">
            <v>Tenaga Administrasi Sekolah</v>
          </cell>
          <cell r="AD7868" t="str">
            <v>SD</v>
          </cell>
          <cell r="AE7868" t="str">
            <v>KEDUNG KANDANG</v>
          </cell>
          <cell r="AN7868" t="str">
            <v>Belum Sertifikasi</v>
          </cell>
          <cell r="BB7868" t="str">
            <v>Belum</v>
          </cell>
        </row>
        <row r="7869">
          <cell r="N7869" t="str">
            <v>PNS</v>
          </cell>
          <cell r="R7869" t="str">
            <v>S2</v>
          </cell>
          <cell r="X7869" t="str">
            <v>P</v>
          </cell>
          <cell r="AC7869" t="str">
            <v>Kepala Sekolah</v>
          </cell>
          <cell r="AD7869" t="str">
            <v>SD</v>
          </cell>
          <cell r="AE7869" t="str">
            <v>KEDUNG KANDANG</v>
          </cell>
          <cell r="AN7869" t="str">
            <v>Lulus Sertifikasi</v>
          </cell>
          <cell r="BB7869" t="str">
            <v>Belum</v>
          </cell>
        </row>
        <row r="7870">
          <cell r="N7870" t="str">
            <v>PNS</v>
          </cell>
          <cell r="R7870" t="str">
            <v>S1</v>
          </cell>
          <cell r="X7870" t="str">
            <v>P</v>
          </cell>
          <cell r="AC7870" t="str">
            <v>Guru</v>
          </cell>
          <cell r="AD7870" t="str">
            <v>SD</v>
          </cell>
          <cell r="AE7870" t="str">
            <v>KEDUNG KANDANG</v>
          </cell>
          <cell r="AN7870" t="str">
            <v>Lulus Sertifikasi</v>
          </cell>
          <cell r="BB7870" t="str">
            <v>Belum</v>
          </cell>
        </row>
        <row r="7871">
          <cell r="N7871" t="str">
            <v>PNS</v>
          </cell>
          <cell r="R7871" t="str">
            <v>S1</v>
          </cell>
          <cell r="X7871" t="str">
            <v>L</v>
          </cell>
          <cell r="AC7871" t="str">
            <v>Guru</v>
          </cell>
          <cell r="AD7871" t="str">
            <v>SD</v>
          </cell>
          <cell r="AE7871" t="str">
            <v>KEDUNG KANDANG</v>
          </cell>
          <cell r="AN7871" t="str">
            <v>Lulus Sertifikasi</v>
          </cell>
          <cell r="BB7871" t="str">
            <v>Belum</v>
          </cell>
        </row>
        <row r="7872">
          <cell r="N7872" t="str">
            <v>PNS</v>
          </cell>
          <cell r="R7872" t="str">
            <v>S2</v>
          </cell>
          <cell r="X7872" t="str">
            <v>P</v>
          </cell>
          <cell r="AC7872" t="str">
            <v>Guru</v>
          </cell>
          <cell r="AD7872" t="str">
            <v>SD</v>
          </cell>
          <cell r="AE7872" t="str">
            <v>KEDUNG KANDANG</v>
          </cell>
          <cell r="AN7872" t="str">
            <v>Lulus Sertifikasi</v>
          </cell>
          <cell r="BB7872" t="str">
            <v>Lulus</v>
          </cell>
        </row>
        <row r="7873">
          <cell r="N7873" t="str">
            <v>PNS</v>
          </cell>
          <cell r="R7873" t="str">
            <v>S1</v>
          </cell>
          <cell r="X7873" t="str">
            <v>P</v>
          </cell>
          <cell r="AC7873" t="str">
            <v>Guru</v>
          </cell>
          <cell r="AD7873" t="str">
            <v>SD</v>
          </cell>
          <cell r="AE7873" t="str">
            <v>KEDUNG KANDANG</v>
          </cell>
          <cell r="AN7873" t="str">
            <v>Lulus Sertifikasi</v>
          </cell>
          <cell r="BB7873" t="str">
            <v>Lulus</v>
          </cell>
        </row>
        <row r="7874">
          <cell r="N7874" t="str">
            <v>PNS</v>
          </cell>
          <cell r="R7874" t="str">
            <v>S1</v>
          </cell>
          <cell r="X7874" t="str">
            <v>P</v>
          </cell>
          <cell r="AC7874" t="str">
            <v>Guru</v>
          </cell>
          <cell r="AD7874" t="str">
            <v>SD</v>
          </cell>
          <cell r="AE7874" t="str">
            <v>KEDUNG KANDANG</v>
          </cell>
          <cell r="AN7874" t="str">
            <v>Lulus Sertifikasi</v>
          </cell>
          <cell r="BB7874" t="str">
            <v>Belum</v>
          </cell>
        </row>
        <row r="7875">
          <cell r="N7875" t="str">
            <v>PNS</v>
          </cell>
          <cell r="R7875" t="str">
            <v>D2</v>
          </cell>
          <cell r="X7875" t="str">
            <v>L</v>
          </cell>
          <cell r="AC7875" t="str">
            <v>Guru</v>
          </cell>
          <cell r="AD7875" t="str">
            <v>SD</v>
          </cell>
          <cell r="AE7875" t="str">
            <v>KEDUNG KANDANG</v>
          </cell>
          <cell r="AN7875" t="str">
            <v>Belum Sertifikasi</v>
          </cell>
          <cell r="BB7875" t="str">
            <v>Belum</v>
          </cell>
        </row>
        <row r="7876">
          <cell r="N7876" t="str">
            <v>PNS</v>
          </cell>
          <cell r="R7876" t="str">
            <v>S2</v>
          </cell>
          <cell r="X7876" t="str">
            <v>P</v>
          </cell>
          <cell r="AC7876" t="str">
            <v>Guru</v>
          </cell>
          <cell r="AD7876" t="str">
            <v>SD</v>
          </cell>
          <cell r="AE7876" t="str">
            <v>KEDUNG KANDANG</v>
          </cell>
          <cell r="AN7876" t="str">
            <v>Lulus Sertifikasi</v>
          </cell>
          <cell r="BB7876" t="str">
            <v>Belum</v>
          </cell>
        </row>
        <row r="7877">
          <cell r="N7877" t="str">
            <v>PNS</v>
          </cell>
          <cell r="R7877" t="str">
            <v>S1</v>
          </cell>
          <cell r="X7877" t="str">
            <v>P</v>
          </cell>
          <cell r="AC7877" t="str">
            <v>Kepala Sekolah</v>
          </cell>
          <cell r="AD7877" t="str">
            <v>SD</v>
          </cell>
          <cell r="AE7877" t="str">
            <v>KEDUNG KANDANG</v>
          </cell>
          <cell r="AN7877" t="str">
            <v>Lulus Sertifikasi</v>
          </cell>
          <cell r="BB7877" t="str">
            <v>Belum</v>
          </cell>
        </row>
        <row r="7878">
          <cell r="N7878" t="str">
            <v>PNS</v>
          </cell>
          <cell r="R7878" t="str">
            <v>S1</v>
          </cell>
          <cell r="X7878" t="str">
            <v>P</v>
          </cell>
          <cell r="AC7878" t="str">
            <v>Guru</v>
          </cell>
          <cell r="AD7878" t="str">
            <v>SD</v>
          </cell>
          <cell r="AE7878" t="str">
            <v>KEDUNG KANDANG</v>
          </cell>
          <cell r="AN7878" t="str">
            <v>Lulus Sertifikasi</v>
          </cell>
          <cell r="BB7878" t="str">
            <v>Belum</v>
          </cell>
        </row>
        <row r="7879">
          <cell r="N7879" t="str">
            <v>PNS</v>
          </cell>
          <cell r="R7879" t="str">
            <v>S1</v>
          </cell>
          <cell r="X7879" t="str">
            <v>P</v>
          </cell>
          <cell r="AC7879" t="str">
            <v>Guru</v>
          </cell>
          <cell r="AD7879" t="str">
            <v>SD</v>
          </cell>
          <cell r="AE7879" t="str">
            <v>KEDUNG KANDANG</v>
          </cell>
          <cell r="AN7879" t="str">
            <v>Belum Sertifikasi</v>
          </cell>
          <cell r="BB7879" t="str">
            <v>Belum</v>
          </cell>
        </row>
        <row r="7880">
          <cell r="N7880" t="str">
            <v>PNS</v>
          </cell>
          <cell r="R7880" t="str">
            <v>S1</v>
          </cell>
          <cell r="X7880" t="str">
            <v>L</v>
          </cell>
          <cell r="AC7880" t="str">
            <v>Guru</v>
          </cell>
          <cell r="AD7880" t="str">
            <v>SD</v>
          </cell>
          <cell r="AE7880" t="str">
            <v>KEDUNG KANDANG</v>
          </cell>
          <cell r="AN7880" t="str">
            <v>Lulus Sertifikasi</v>
          </cell>
          <cell r="BB7880" t="str">
            <v>Belum</v>
          </cell>
        </row>
        <row r="7881">
          <cell r="N7881" t="str">
            <v>PNS</v>
          </cell>
          <cell r="R7881" t="str">
            <v>S1</v>
          </cell>
          <cell r="X7881" t="str">
            <v>P</v>
          </cell>
          <cell r="AC7881" t="str">
            <v>Guru</v>
          </cell>
          <cell r="AD7881" t="str">
            <v>SD</v>
          </cell>
          <cell r="AE7881" t="str">
            <v>KEDUNG KANDANG</v>
          </cell>
          <cell r="AN7881" t="str">
            <v>Lulus Sertifikasi</v>
          </cell>
          <cell r="BB7881" t="str">
            <v>Belum</v>
          </cell>
        </row>
        <row r="7882">
          <cell r="N7882" t="str">
            <v>PNS</v>
          </cell>
          <cell r="R7882" t="str">
            <v>S1</v>
          </cell>
          <cell r="X7882" t="str">
            <v>P</v>
          </cell>
          <cell r="AC7882" t="str">
            <v>Guru</v>
          </cell>
          <cell r="AD7882" t="str">
            <v>SD</v>
          </cell>
          <cell r="AE7882" t="str">
            <v>KEDUNG KANDANG</v>
          </cell>
          <cell r="AN7882" t="str">
            <v>Lulus Sertifikasi</v>
          </cell>
          <cell r="BB7882" t="str">
            <v>Belum</v>
          </cell>
        </row>
        <row r="7883">
          <cell r="N7883" t="str">
            <v>PNS</v>
          </cell>
          <cell r="R7883" t="str">
            <v>S1</v>
          </cell>
          <cell r="X7883" t="str">
            <v>P</v>
          </cell>
          <cell r="AC7883" t="str">
            <v>Guru</v>
          </cell>
          <cell r="AD7883" t="str">
            <v>SD</v>
          </cell>
          <cell r="AE7883" t="str">
            <v>KEDUNG KANDANG</v>
          </cell>
          <cell r="AN7883" t="str">
            <v>Lulus Sertifikasi</v>
          </cell>
          <cell r="BB7883" t="str">
            <v>Belum</v>
          </cell>
        </row>
        <row r="7884">
          <cell r="N7884" t="str">
            <v>PNS</v>
          </cell>
          <cell r="R7884" t="str">
            <v>S1</v>
          </cell>
          <cell r="X7884" t="str">
            <v>L</v>
          </cell>
          <cell r="AC7884" t="str">
            <v>Kepala Sekolah</v>
          </cell>
          <cell r="AD7884" t="str">
            <v>SD</v>
          </cell>
          <cell r="AE7884" t="str">
            <v>KEDUNG KANDANG</v>
          </cell>
          <cell r="AN7884" t="str">
            <v>Lulus Sertifikasi</v>
          </cell>
          <cell r="BB7884" t="str">
            <v>Lulus</v>
          </cell>
        </row>
        <row r="7885">
          <cell r="N7885" t="str">
            <v>PNS</v>
          </cell>
          <cell r="R7885" t="str">
            <v>S1</v>
          </cell>
          <cell r="X7885" t="str">
            <v>P</v>
          </cell>
          <cell r="AC7885" t="str">
            <v>Guru</v>
          </cell>
          <cell r="AD7885" t="str">
            <v>SD</v>
          </cell>
          <cell r="AE7885" t="str">
            <v>KEDUNG KANDANG</v>
          </cell>
          <cell r="AN7885" t="str">
            <v>Lulus Sertifikasi</v>
          </cell>
          <cell r="BB7885" t="str">
            <v>Belum</v>
          </cell>
        </row>
        <row r="7886">
          <cell r="N7886" t="str">
            <v>PNS</v>
          </cell>
          <cell r="R7886" t="str">
            <v>S1</v>
          </cell>
          <cell r="X7886" t="str">
            <v>P</v>
          </cell>
          <cell r="AC7886" t="str">
            <v>Guru</v>
          </cell>
          <cell r="AD7886" t="str">
            <v>SD</v>
          </cell>
          <cell r="AE7886" t="str">
            <v>KEDUNG KANDANG</v>
          </cell>
          <cell r="AN7886" t="str">
            <v>Lulus Sertifikasi</v>
          </cell>
          <cell r="BB7886" t="str">
            <v>Belum</v>
          </cell>
        </row>
        <row r="7887">
          <cell r="N7887" t="str">
            <v>PNS</v>
          </cell>
          <cell r="R7887" t="str">
            <v>S1</v>
          </cell>
          <cell r="X7887" t="str">
            <v>L</v>
          </cell>
          <cell r="AC7887" t="str">
            <v>Guru</v>
          </cell>
          <cell r="AD7887" t="str">
            <v>SD</v>
          </cell>
          <cell r="AE7887" t="str">
            <v>KEDUNG KANDANG</v>
          </cell>
          <cell r="AN7887" t="str">
            <v>Lulus Sertifikasi</v>
          </cell>
          <cell r="BB7887" t="str">
            <v>Belum</v>
          </cell>
        </row>
        <row r="7888">
          <cell r="N7888" t="str">
            <v>PNS</v>
          </cell>
          <cell r="R7888" t="str">
            <v>S2</v>
          </cell>
          <cell r="X7888" t="str">
            <v>P</v>
          </cell>
          <cell r="AC7888" t="str">
            <v>Kepala Sekolah</v>
          </cell>
          <cell r="AD7888" t="str">
            <v>SD</v>
          </cell>
          <cell r="AE7888" t="str">
            <v>KEDUNG KANDANG</v>
          </cell>
          <cell r="AN7888" t="str">
            <v>Lulus Sertifikasi</v>
          </cell>
          <cell r="BB7888" t="str">
            <v>Belum</v>
          </cell>
        </row>
        <row r="7889">
          <cell r="N7889" t="str">
            <v>PNS</v>
          </cell>
          <cell r="R7889" t="str">
            <v>S1</v>
          </cell>
          <cell r="X7889" t="str">
            <v>P</v>
          </cell>
          <cell r="AC7889" t="str">
            <v>Guru</v>
          </cell>
          <cell r="AD7889" t="str">
            <v>SD</v>
          </cell>
          <cell r="AE7889" t="str">
            <v>KEDUNG KANDANG</v>
          </cell>
          <cell r="AN7889" t="str">
            <v>Lulus Sertifikasi</v>
          </cell>
          <cell r="BB7889" t="str">
            <v>Belum</v>
          </cell>
        </row>
        <row r="7890">
          <cell r="N7890" t="str">
            <v>PNS</v>
          </cell>
          <cell r="R7890" t="str">
            <v>S1</v>
          </cell>
          <cell r="X7890" t="str">
            <v>P</v>
          </cell>
          <cell r="AC7890" t="str">
            <v>Guru</v>
          </cell>
          <cell r="AD7890" t="str">
            <v>SD</v>
          </cell>
          <cell r="AE7890" t="str">
            <v>KEDUNG KANDANG</v>
          </cell>
          <cell r="AN7890" t="str">
            <v>Lulus Sertifikasi</v>
          </cell>
          <cell r="BB7890" t="str">
            <v>Belum</v>
          </cell>
        </row>
        <row r="7891">
          <cell r="N7891" t="str">
            <v>PNS</v>
          </cell>
          <cell r="R7891" t="str">
            <v>S1</v>
          </cell>
          <cell r="X7891" t="str">
            <v>P</v>
          </cell>
          <cell r="AC7891" t="str">
            <v>Guru</v>
          </cell>
          <cell r="AD7891" t="str">
            <v>SD</v>
          </cell>
          <cell r="AE7891" t="str">
            <v>KEDUNG KANDANG</v>
          </cell>
          <cell r="AN7891" t="str">
            <v>Lulus Sertifikasi</v>
          </cell>
          <cell r="BB7891" t="str">
            <v>Belum</v>
          </cell>
        </row>
        <row r="7892">
          <cell r="N7892" t="str">
            <v>PNS</v>
          </cell>
          <cell r="R7892" t="str">
            <v>S1</v>
          </cell>
          <cell r="X7892" t="str">
            <v>L</v>
          </cell>
          <cell r="AC7892" t="str">
            <v>Guru</v>
          </cell>
          <cell r="AD7892" t="str">
            <v>SD</v>
          </cell>
          <cell r="AE7892" t="str">
            <v>KEDUNG KANDANG</v>
          </cell>
          <cell r="AN7892" t="str">
            <v>Lulus Sertifikasi</v>
          </cell>
          <cell r="BB7892" t="str">
            <v>Belum</v>
          </cell>
        </row>
        <row r="7893">
          <cell r="N7893" t="str">
            <v>PNS</v>
          </cell>
          <cell r="R7893" t="str">
            <v>S1</v>
          </cell>
          <cell r="X7893" t="str">
            <v>P</v>
          </cell>
          <cell r="AC7893" t="str">
            <v>Guru</v>
          </cell>
          <cell r="AD7893" t="str">
            <v>SD</v>
          </cell>
          <cell r="AE7893" t="str">
            <v>KEDUNG KANDANG</v>
          </cell>
          <cell r="AN7893" t="str">
            <v>Lulus Sertifikasi</v>
          </cell>
          <cell r="BB7893" t="str">
            <v>Belum</v>
          </cell>
        </row>
        <row r="7894">
          <cell r="N7894" t="str">
            <v>PNS</v>
          </cell>
          <cell r="R7894" t="str">
            <v>S1</v>
          </cell>
          <cell r="X7894" t="str">
            <v>P</v>
          </cell>
          <cell r="AC7894" t="str">
            <v>Guru</v>
          </cell>
          <cell r="AD7894" t="str">
            <v>SD</v>
          </cell>
          <cell r="AE7894" t="str">
            <v>KEDUNG KANDANG</v>
          </cell>
          <cell r="AN7894" t="str">
            <v>Lulus Sertifikasi</v>
          </cell>
          <cell r="BB7894" t="str">
            <v>Belum</v>
          </cell>
        </row>
        <row r="7895">
          <cell r="N7895" t="str">
            <v>PNS</v>
          </cell>
          <cell r="R7895" t="str">
            <v>S1</v>
          </cell>
          <cell r="X7895" t="str">
            <v>P</v>
          </cell>
          <cell r="AC7895" t="str">
            <v>Guru</v>
          </cell>
          <cell r="AD7895" t="str">
            <v>SD</v>
          </cell>
          <cell r="AE7895" t="str">
            <v>KEDUNG KANDANG</v>
          </cell>
          <cell r="AN7895" t="str">
            <v>Lulus Sertifikasi</v>
          </cell>
          <cell r="BB7895" t="str">
            <v>Belum</v>
          </cell>
        </row>
        <row r="7896">
          <cell r="N7896" t="str">
            <v>PNS</v>
          </cell>
          <cell r="R7896" t="str">
            <v>S1</v>
          </cell>
          <cell r="X7896" t="str">
            <v>P</v>
          </cell>
          <cell r="AC7896" t="str">
            <v>Kepala Sekolah</v>
          </cell>
          <cell r="AD7896" t="str">
            <v>SD</v>
          </cell>
          <cell r="AE7896" t="str">
            <v>KEDUNG KANDANG</v>
          </cell>
          <cell r="AN7896" t="str">
            <v>Lulus Sertifikasi</v>
          </cell>
          <cell r="BB7896" t="str">
            <v>Belum</v>
          </cell>
        </row>
        <row r="7897">
          <cell r="N7897" t="str">
            <v>PNS</v>
          </cell>
          <cell r="R7897" t="str">
            <v>S1</v>
          </cell>
          <cell r="X7897" t="str">
            <v>L</v>
          </cell>
          <cell r="AC7897" t="str">
            <v>Guru</v>
          </cell>
          <cell r="AD7897" t="str">
            <v>SD</v>
          </cell>
          <cell r="AE7897" t="str">
            <v>KEDUNG KANDANG</v>
          </cell>
          <cell r="AN7897" t="str">
            <v>Lulus Sertifikasi</v>
          </cell>
          <cell r="BB7897" t="str">
            <v>Belum</v>
          </cell>
        </row>
        <row r="7898">
          <cell r="N7898" t="str">
            <v>PNS</v>
          </cell>
          <cell r="R7898" t="str">
            <v>S1</v>
          </cell>
          <cell r="X7898" t="str">
            <v>P</v>
          </cell>
          <cell r="AC7898" t="str">
            <v>Guru</v>
          </cell>
          <cell r="AD7898" t="str">
            <v>SD</v>
          </cell>
          <cell r="AE7898" t="str">
            <v>KEDUNG KANDANG</v>
          </cell>
          <cell r="AN7898" t="str">
            <v>Lulus Sertifikasi</v>
          </cell>
          <cell r="BB7898" t="str">
            <v>Belum</v>
          </cell>
        </row>
        <row r="7899">
          <cell r="N7899" t="str">
            <v>PNS</v>
          </cell>
          <cell r="R7899" t="str">
            <v>S1</v>
          </cell>
          <cell r="X7899" t="str">
            <v>L</v>
          </cell>
          <cell r="AC7899" t="str">
            <v>Guru</v>
          </cell>
          <cell r="AD7899" t="str">
            <v>SD</v>
          </cell>
          <cell r="AE7899" t="str">
            <v>KEDUNG KANDANG</v>
          </cell>
          <cell r="AN7899" t="str">
            <v>Lulus Sertifikasi</v>
          </cell>
          <cell r="BB7899" t="str">
            <v>Belum</v>
          </cell>
        </row>
        <row r="7900">
          <cell r="N7900" t="str">
            <v>PNS</v>
          </cell>
          <cell r="R7900" t="str">
            <v>S1</v>
          </cell>
          <cell r="X7900" t="str">
            <v>P</v>
          </cell>
          <cell r="AC7900" t="str">
            <v>Guru</v>
          </cell>
          <cell r="AD7900" t="str">
            <v>SD</v>
          </cell>
          <cell r="AE7900" t="str">
            <v>KEDUNG KANDANG</v>
          </cell>
          <cell r="AN7900" t="str">
            <v>Lulus Sertifikasi</v>
          </cell>
          <cell r="BB7900" t="str">
            <v>Belum</v>
          </cell>
        </row>
        <row r="7901">
          <cell r="N7901" t="str">
            <v>PNS</v>
          </cell>
          <cell r="R7901" t="str">
            <v>S1</v>
          </cell>
          <cell r="X7901" t="str">
            <v>P</v>
          </cell>
          <cell r="AC7901" t="str">
            <v>Guru</v>
          </cell>
          <cell r="AD7901" t="str">
            <v>SD</v>
          </cell>
          <cell r="AE7901" t="str">
            <v>KEDUNG KANDANG</v>
          </cell>
          <cell r="AN7901" t="str">
            <v>Belum Sertifikasi</v>
          </cell>
          <cell r="BB7901" t="str">
            <v>Belum</v>
          </cell>
        </row>
        <row r="7902">
          <cell r="N7902" t="str">
            <v>PNS</v>
          </cell>
          <cell r="R7902" t="str">
            <v>S1</v>
          </cell>
          <cell r="X7902" t="str">
            <v>P</v>
          </cell>
          <cell r="AC7902" t="str">
            <v>Guru</v>
          </cell>
          <cell r="AD7902" t="str">
            <v>SD</v>
          </cell>
          <cell r="AE7902" t="str">
            <v>KEDUNG KANDANG</v>
          </cell>
          <cell r="AN7902" t="str">
            <v>Lulus Sertifikasi</v>
          </cell>
          <cell r="BB7902" t="str">
            <v>Belum</v>
          </cell>
        </row>
        <row r="7903">
          <cell r="N7903" t="str">
            <v>PNS</v>
          </cell>
          <cell r="R7903" t="str">
            <v>S1</v>
          </cell>
          <cell r="X7903" t="str">
            <v>P</v>
          </cell>
          <cell r="AC7903" t="str">
            <v>Kepala Sekolah</v>
          </cell>
          <cell r="AD7903" t="str">
            <v>SD</v>
          </cell>
          <cell r="AE7903" t="str">
            <v>KEDUNG KANDANG</v>
          </cell>
          <cell r="AN7903" t="str">
            <v>Lulus Sertifikasi</v>
          </cell>
          <cell r="BB7903" t="str">
            <v>Belum</v>
          </cell>
        </row>
        <row r="7904">
          <cell r="N7904" t="str">
            <v>PNS</v>
          </cell>
          <cell r="R7904" t="str">
            <v>S1</v>
          </cell>
          <cell r="X7904" t="str">
            <v>L</v>
          </cell>
          <cell r="AC7904" t="str">
            <v>Guru</v>
          </cell>
          <cell r="AD7904" t="str">
            <v>SD</v>
          </cell>
          <cell r="AE7904" t="str">
            <v>KEDUNG KANDANG</v>
          </cell>
          <cell r="AN7904" t="str">
            <v>Lulus Sertifikasi</v>
          </cell>
          <cell r="BB7904" t="str">
            <v>Belum</v>
          </cell>
        </row>
        <row r="7905">
          <cell r="N7905" t="str">
            <v>PNS</v>
          </cell>
          <cell r="R7905" t="str">
            <v>S1</v>
          </cell>
          <cell r="X7905" t="str">
            <v>P</v>
          </cell>
          <cell r="AC7905" t="str">
            <v>Guru</v>
          </cell>
          <cell r="AD7905" t="str">
            <v>SD</v>
          </cell>
          <cell r="AE7905" t="str">
            <v>KEDUNG KANDANG</v>
          </cell>
          <cell r="AN7905" t="str">
            <v>Lulus Sertifikasi</v>
          </cell>
          <cell r="BB7905" t="str">
            <v>Belum</v>
          </cell>
        </row>
        <row r="7906">
          <cell r="N7906" t="str">
            <v>PNS</v>
          </cell>
          <cell r="R7906" t="str">
            <v>S1</v>
          </cell>
          <cell r="X7906" t="str">
            <v>P</v>
          </cell>
          <cell r="AC7906" t="str">
            <v>Kepala Sekolah</v>
          </cell>
          <cell r="AD7906" t="str">
            <v>SD</v>
          </cell>
          <cell r="AE7906" t="str">
            <v>KEDUNG KANDANG</v>
          </cell>
          <cell r="AN7906" t="str">
            <v>Lulus Sertifikasi</v>
          </cell>
          <cell r="BB7906" t="str">
            <v>Belum</v>
          </cell>
        </row>
        <row r="7907">
          <cell r="N7907" t="str">
            <v>PNS</v>
          </cell>
          <cell r="R7907" t="str">
            <v>SMA</v>
          </cell>
          <cell r="X7907" t="str">
            <v>L</v>
          </cell>
          <cell r="AC7907" t="str">
            <v>Penjaga Sekolah</v>
          </cell>
          <cell r="AD7907" t="str">
            <v>SD</v>
          </cell>
          <cell r="AE7907" t="str">
            <v>KEDUNG KANDANG</v>
          </cell>
          <cell r="AN7907" t="str">
            <v>Belum Sertifikasi</v>
          </cell>
          <cell r="BB7907" t="str">
            <v>Belum</v>
          </cell>
        </row>
        <row r="7908">
          <cell r="N7908" t="str">
            <v>PNS</v>
          </cell>
          <cell r="R7908" t="str">
            <v>S1</v>
          </cell>
          <cell r="X7908" t="str">
            <v>L</v>
          </cell>
          <cell r="AC7908" t="str">
            <v>Guru</v>
          </cell>
          <cell r="AD7908" t="str">
            <v>SD</v>
          </cell>
          <cell r="AE7908" t="str">
            <v>KEDUNG KANDANG</v>
          </cell>
          <cell r="AN7908" t="str">
            <v>Lulus Sertifikasi</v>
          </cell>
          <cell r="BB7908" t="str">
            <v>Belum</v>
          </cell>
        </row>
        <row r="7909">
          <cell r="N7909" t="str">
            <v>PNS</v>
          </cell>
          <cell r="R7909" t="str">
            <v>S1</v>
          </cell>
          <cell r="X7909" t="str">
            <v>L</v>
          </cell>
          <cell r="AC7909" t="str">
            <v>Guru</v>
          </cell>
          <cell r="AD7909" t="str">
            <v>SD</v>
          </cell>
          <cell r="AE7909" t="str">
            <v>KEDUNG KANDANG</v>
          </cell>
          <cell r="AN7909" t="str">
            <v>Lulus Sertifikasi</v>
          </cell>
          <cell r="BB7909" t="str">
            <v>Belum</v>
          </cell>
        </row>
        <row r="7910">
          <cell r="N7910" t="str">
            <v>PNS</v>
          </cell>
          <cell r="R7910" t="str">
            <v>S1</v>
          </cell>
          <cell r="X7910" t="str">
            <v>L</v>
          </cell>
          <cell r="AC7910" t="str">
            <v>Guru</v>
          </cell>
          <cell r="AD7910" t="str">
            <v>SD</v>
          </cell>
          <cell r="AE7910" t="str">
            <v>KEDUNG KANDANG</v>
          </cell>
          <cell r="AN7910" t="str">
            <v>Lulus Sertifikasi</v>
          </cell>
          <cell r="BB7910" t="str">
            <v>Belum</v>
          </cell>
        </row>
        <row r="7911">
          <cell r="N7911" t="str">
            <v>PNS</v>
          </cell>
          <cell r="R7911" t="str">
            <v>S1</v>
          </cell>
          <cell r="X7911" t="str">
            <v>P</v>
          </cell>
          <cell r="AC7911" t="str">
            <v>Guru</v>
          </cell>
          <cell r="AD7911" t="str">
            <v>SD</v>
          </cell>
          <cell r="AE7911" t="str">
            <v>KEDUNG KANDANG</v>
          </cell>
          <cell r="AN7911" t="str">
            <v>Lulus Sertifikasi</v>
          </cell>
          <cell r="BB7911" t="str">
            <v>Belum</v>
          </cell>
        </row>
        <row r="7912">
          <cell r="N7912" t="str">
            <v>PNS</v>
          </cell>
          <cell r="R7912" t="str">
            <v>S1</v>
          </cell>
          <cell r="X7912" t="str">
            <v>L</v>
          </cell>
          <cell r="AC7912" t="str">
            <v>Kepala Sekolah</v>
          </cell>
          <cell r="AD7912" t="str">
            <v>SD</v>
          </cell>
          <cell r="AE7912" t="str">
            <v>KEDUNG KANDANG</v>
          </cell>
          <cell r="AN7912" t="str">
            <v>Lulus Sertifikasi</v>
          </cell>
          <cell r="BB7912" t="str">
            <v>Belum</v>
          </cell>
        </row>
        <row r="7913">
          <cell r="N7913" t="str">
            <v>PNS</v>
          </cell>
          <cell r="R7913" t="str">
            <v>S1</v>
          </cell>
          <cell r="X7913" t="str">
            <v>P</v>
          </cell>
          <cell r="AC7913" t="str">
            <v>Guru</v>
          </cell>
          <cell r="AD7913" t="str">
            <v>SD</v>
          </cell>
          <cell r="AE7913" t="str">
            <v>KEDUNG KANDANG</v>
          </cell>
          <cell r="AN7913" t="str">
            <v>Lulus Sertifikasi</v>
          </cell>
          <cell r="BB7913" t="str">
            <v>Belum</v>
          </cell>
        </row>
        <row r="7914">
          <cell r="N7914" t="str">
            <v>PNS</v>
          </cell>
          <cell r="R7914" t="str">
            <v>S1</v>
          </cell>
          <cell r="X7914" t="str">
            <v>L</v>
          </cell>
          <cell r="AC7914" t="str">
            <v>Guru</v>
          </cell>
          <cell r="AD7914" t="str">
            <v>SD</v>
          </cell>
          <cell r="AE7914" t="str">
            <v>KEDUNG KANDANG</v>
          </cell>
          <cell r="AN7914" t="str">
            <v>Lulus Sertifikasi</v>
          </cell>
          <cell r="BB7914" t="str">
            <v>Belum</v>
          </cell>
        </row>
        <row r="7915">
          <cell r="N7915" t="str">
            <v>PNS</v>
          </cell>
          <cell r="R7915" t="str">
            <v>S1</v>
          </cell>
          <cell r="X7915" t="str">
            <v>L</v>
          </cell>
          <cell r="AC7915" t="str">
            <v>Guru</v>
          </cell>
          <cell r="AD7915" t="str">
            <v>SD</v>
          </cell>
          <cell r="AE7915" t="str">
            <v>KEDUNG KANDANG</v>
          </cell>
          <cell r="AN7915" t="str">
            <v>Lulus Sertifikasi</v>
          </cell>
          <cell r="BB7915" t="str">
            <v>Belum</v>
          </cell>
        </row>
        <row r="7916">
          <cell r="N7916" t="str">
            <v>PNS</v>
          </cell>
          <cell r="R7916" t="str">
            <v>S2</v>
          </cell>
          <cell r="X7916" t="str">
            <v>P</v>
          </cell>
          <cell r="AC7916" t="str">
            <v>Kepala Sekolah</v>
          </cell>
          <cell r="AD7916" t="str">
            <v>SD</v>
          </cell>
          <cell r="AE7916" t="str">
            <v>KEDUNG KANDANG</v>
          </cell>
          <cell r="AN7916" t="str">
            <v>Lulus Sertifikasi</v>
          </cell>
          <cell r="BB7916" t="str">
            <v>Belum</v>
          </cell>
        </row>
        <row r="7917">
          <cell r="N7917" t="str">
            <v>PNS</v>
          </cell>
          <cell r="R7917" t="str">
            <v>S1</v>
          </cell>
          <cell r="X7917" t="str">
            <v>L</v>
          </cell>
          <cell r="AC7917" t="str">
            <v>Guru</v>
          </cell>
          <cell r="AD7917" t="str">
            <v>SD</v>
          </cell>
          <cell r="AE7917" t="str">
            <v>KEDUNG KANDANG</v>
          </cell>
          <cell r="AN7917" t="str">
            <v>Lulus Sertifikasi</v>
          </cell>
          <cell r="BB7917" t="str">
            <v>Belum</v>
          </cell>
        </row>
        <row r="7918">
          <cell r="N7918" t="str">
            <v>PNS</v>
          </cell>
          <cell r="R7918" t="str">
            <v>S1</v>
          </cell>
          <cell r="X7918" t="str">
            <v>P</v>
          </cell>
          <cell r="AC7918" t="str">
            <v>Guru</v>
          </cell>
          <cell r="AD7918" t="str">
            <v>SD</v>
          </cell>
          <cell r="AE7918" t="str">
            <v>KEDUNG KANDANG</v>
          </cell>
          <cell r="AN7918" t="str">
            <v>Lulus Sertifikasi</v>
          </cell>
          <cell r="BB7918" t="str">
            <v>Belum</v>
          </cell>
        </row>
        <row r="7919">
          <cell r="N7919" t="str">
            <v>PNS</v>
          </cell>
          <cell r="R7919" t="str">
            <v>S1</v>
          </cell>
          <cell r="X7919" t="str">
            <v>P</v>
          </cell>
          <cell r="AC7919" t="str">
            <v>Guru</v>
          </cell>
          <cell r="AD7919" t="str">
            <v>SD</v>
          </cell>
          <cell r="AE7919" t="str">
            <v>KEDUNG KANDANG</v>
          </cell>
          <cell r="AN7919" t="str">
            <v>Lulus Sertifikasi</v>
          </cell>
          <cell r="BB7919" t="str">
            <v>Belum</v>
          </cell>
        </row>
        <row r="7920">
          <cell r="N7920" t="str">
            <v>PNS</v>
          </cell>
          <cell r="R7920" t="str">
            <v>S1</v>
          </cell>
          <cell r="X7920" t="str">
            <v>P</v>
          </cell>
          <cell r="AC7920" t="str">
            <v>Guru</v>
          </cell>
          <cell r="AD7920" t="str">
            <v>SD</v>
          </cell>
          <cell r="AE7920" t="str">
            <v>KEDUNG KANDANG</v>
          </cell>
          <cell r="AN7920" t="str">
            <v>Lulus Sertifikasi</v>
          </cell>
          <cell r="BB7920" t="str">
            <v>Belum</v>
          </cell>
        </row>
        <row r="7921">
          <cell r="N7921" t="str">
            <v>PNS</v>
          </cell>
          <cell r="R7921" t="str">
            <v>S1</v>
          </cell>
          <cell r="X7921" t="str">
            <v>L</v>
          </cell>
          <cell r="AC7921" t="str">
            <v>Guru</v>
          </cell>
          <cell r="AD7921" t="str">
            <v>SD</v>
          </cell>
          <cell r="AE7921" t="str">
            <v>KEDUNG KANDANG</v>
          </cell>
          <cell r="AN7921" t="str">
            <v>Belum Sertifikasi</v>
          </cell>
          <cell r="BB7921" t="str">
            <v>Belum</v>
          </cell>
        </row>
        <row r="7922">
          <cell r="N7922" t="str">
            <v>PNS</v>
          </cell>
          <cell r="R7922" t="str">
            <v>S1</v>
          </cell>
          <cell r="X7922" t="str">
            <v>P</v>
          </cell>
          <cell r="AC7922" t="str">
            <v>Guru</v>
          </cell>
          <cell r="AD7922" t="str">
            <v>SD</v>
          </cell>
          <cell r="AE7922" t="str">
            <v>KEDUNG KANDANG</v>
          </cell>
          <cell r="AN7922" t="str">
            <v>Lulus Sertifikasi</v>
          </cell>
          <cell r="BB7922" t="str">
            <v>Belum</v>
          </cell>
        </row>
        <row r="7923">
          <cell r="N7923" t="str">
            <v>PNS</v>
          </cell>
          <cell r="R7923" t="str">
            <v>S1</v>
          </cell>
          <cell r="X7923" t="str">
            <v>P</v>
          </cell>
          <cell r="AC7923" t="str">
            <v>Guru</v>
          </cell>
          <cell r="AD7923" t="str">
            <v>SD</v>
          </cell>
          <cell r="AE7923" t="str">
            <v>KEDUNG KANDANG</v>
          </cell>
          <cell r="AN7923" t="str">
            <v>Lulus Sertifikasi</v>
          </cell>
          <cell r="BB7923" t="str">
            <v>Belum</v>
          </cell>
        </row>
        <row r="7924">
          <cell r="N7924" t="str">
            <v>PNS</v>
          </cell>
          <cell r="R7924" t="str">
            <v>S1</v>
          </cell>
          <cell r="X7924" t="str">
            <v>L</v>
          </cell>
          <cell r="AC7924" t="str">
            <v>Guru</v>
          </cell>
          <cell r="AD7924" t="str">
            <v>SD</v>
          </cell>
          <cell r="AE7924" t="str">
            <v>KEDUNG KANDANG</v>
          </cell>
          <cell r="AN7924" t="str">
            <v>Lulus Sertifikasi</v>
          </cell>
          <cell r="BB7924" t="str">
            <v>Belum</v>
          </cell>
        </row>
        <row r="7925">
          <cell r="N7925" t="str">
            <v>PNS</v>
          </cell>
          <cell r="R7925" t="str">
            <v>S1</v>
          </cell>
          <cell r="X7925" t="str">
            <v>P</v>
          </cell>
          <cell r="AC7925" t="str">
            <v>Guru</v>
          </cell>
          <cell r="AD7925" t="str">
            <v>SD</v>
          </cell>
          <cell r="AE7925" t="str">
            <v>KEDUNG KANDANG</v>
          </cell>
          <cell r="AN7925" t="str">
            <v>Lulus Sertifikasi</v>
          </cell>
          <cell r="BB7925" t="str">
            <v>Belum</v>
          </cell>
        </row>
        <row r="7926">
          <cell r="N7926" t="str">
            <v>PNS</v>
          </cell>
          <cell r="R7926" t="str">
            <v>S1</v>
          </cell>
          <cell r="X7926" t="str">
            <v>P</v>
          </cell>
          <cell r="AC7926" t="str">
            <v>Guru</v>
          </cell>
          <cell r="AD7926" t="str">
            <v>SD</v>
          </cell>
          <cell r="AE7926" t="str">
            <v>KEDUNG KANDANG</v>
          </cell>
          <cell r="AN7926" t="str">
            <v>Lulus Sertifikasi</v>
          </cell>
          <cell r="BB7926" t="str">
            <v>Belum</v>
          </cell>
        </row>
        <row r="7927">
          <cell r="N7927" t="str">
            <v>PNS</v>
          </cell>
          <cell r="R7927" t="str">
            <v>S2</v>
          </cell>
          <cell r="X7927" t="str">
            <v>L</v>
          </cell>
          <cell r="AC7927" t="str">
            <v>Kepala Sekolah</v>
          </cell>
          <cell r="AD7927" t="str">
            <v>SD</v>
          </cell>
          <cell r="AE7927" t="str">
            <v>KEDUNG KANDANG</v>
          </cell>
          <cell r="AN7927" t="str">
            <v>Lulus Sertifikasi</v>
          </cell>
          <cell r="BB7927" t="str">
            <v>Belum</v>
          </cell>
        </row>
        <row r="7928">
          <cell r="N7928" t="str">
            <v>PNS</v>
          </cell>
          <cell r="R7928" t="str">
            <v>S1</v>
          </cell>
          <cell r="X7928" t="str">
            <v>L</v>
          </cell>
          <cell r="AC7928" t="str">
            <v>Guru</v>
          </cell>
          <cell r="AD7928" t="str">
            <v>SD</v>
          </cell>
          <cell r="AE7928" t="str">
            <v>KEDUNG KANDANG</v>
          </cell>
          <cell r="AN7928" t="str">
            <v>Lulus Sertifikasi</v>
          </cell>
          <cell r="BB7928" t="str">
            <v>Belum</v>
          </cell>
        </row>
        <row r="7929">
          <cell r="N7929" t="str">
            <v>PNS</v>
          </cell>
          <cell r="R7929" t="str">
            <v>S1</v>
          </cell>
          <cell r="X7929" t="str">
            <v>P</v>
          </cell>
          <cell r="AC7929" t="str">
            <v>Guru</v>
          </cell>
          <cell r="AD7929" t="str">
            <v>SD</v>
          </cell>
          <cell r="AE7929" t="str">
            <v>LOWOK WARU</v>
          </cell>
          <cell r="AN7929" t="str">
            <v>Belum Sertifikasi</v>
          </cell>
          <cell r="BB7929" t="str">
            <v>Belum</v>
          </cell>
        </row>
        <row r="7930">
          <cell r="N7930" t="str">
            <v>PNS</v>
          </cell>
          <cell r="R7930" t="str">
            <v>S1</v>
          </cell>
          <cell r="X7930" t="str">
            <v>P</v>
          </cell>
          <cell r="AC7930" t="str">
            <v>Guru</v>
          </cell>
          <cell r="AD7930" t="str">
            <v>SD</v>
          </cell>
          <cell r="AE7930" t="str">
            <v>LOWOK WARU</v>
          </cell>
          <cell r="AN7930" t="str">
            <v>Lulus Sertifikasi</v>
          </cell>
          <cell r="BB7930" t="str">
            <v>Belum</v>
          </cell>
        </row>
        <row r="7931">
          <cell r="N7931" t="str">
            <v>PNS</v>
          </cell>
          <cell r="R7931" t="str">
            <v>S1</v>
          </cell>
          <cell r="X7931" t="str">
            <v>P</v>
          </cell>
          <cell r="AC7931" t="str">
            <v>Guru</v>
          </cell>
          <cell r="AD7931" t="str">
            <v>SD</v>
          </cell>
          <cell r="AE7931" t="str">
            <v>LOWOK WARU</v>
          </cell>
          <cell r="AN7931" t="str">
            <v>Lulus Sertifikasi</v>
          </cell>
          <cell r="BB7931" t="str">
            <v>Belum</v>
          </cell>
        </row>
        <row r="7932">
          <cell r="N7932" t="str">
            <v>PNS</v>
          </cell>
          <cell r="R7932" t="str">
            <v>S2</v>
          </cell>
          <cell r="X7932" t="str">
            <v>P</v>
          </cell>
          <cell r="AC7932" t="str">
            <v>Guru</v>
          </cell>
          <cell r="AD7932" t="str">
            <v>SD</v>
          </cell>
          <cell r="AE7932" t="str">
            <v>LOWOK WARU</v>
          </cell>
          <cell r="AN7932" t="str">
            <v>Belum Sertifikasi</v>
          </cell>
          <cell r="BB7932" t="str">
            <v>Belum</v>
          </cell>
        </row>
        <row r="7933">
          <cell r="N7933" t="str">
            <v>PNS</v>
          </cell>
          <cell r="R7933" t="str">
            <v>S1</v>
          </cell>
          <cell r="X7933" t="str">
            <v>P</v>
          </cell>
          <cell r="AC7933" t="str">
            <v>Guru</v>
          </cell>
          <cell r="AD7933" t="str">
            <v>SD</v>
          </cell>
          <cell r="AE7933" t="str">
            <v>LOWOK WARU</v>
          </cell>
          <cell r="AN7933" t="str">
            <v>Belum Sertifikasi</v>
          </cell>
          <cell r="BB7933" t="str">
            <v>Belum</v>
          </cell>
        </row>
        <row r="7934">
          <cell r="N7934" t="str">
            <v>PNS</v>
          </cell>
          <cell r="R7934" t="str">
            <v>D2</v>
          </cell>
          <cell r="X7934" t="str">
            <v>L</v>
          </cell>
          <cell r="AC7934" t="str">
            <v>Guru</v>
          </cell>
          <cell r="AD7934" t="str">
            <v>SD</v>
          </cell>
          <cell r="AE7934" t="str">
            <v>LOWOK WARU</v>
          </cell>
          <cell r="AN7934" t="str">
            <v>Belum Sertifikasi</v>
          </cell>
          <cell r="BB7934" t="str">
            <v>Belum</v>
          </cell>
        </row>
        <row r="7935">
          <cell r="N7935" t="str">
            <v>PNS</v>
          </cell>
          <cell r="R7935" t="str">
            <v>S1</v>
          </cell>
          <cell r="X7935" t="str">
            <v>P</v>
          </cell>
          <cell r="AC7935" t="str">
            <v>Kepala Sekolah</v>
          </cell>
          <cell r="AD7935" t="str">
            <v>SD</v>
          </cell>
          <cell r="AE7935" t="str">
            <v>LOWOK WARU</v>
          </cell>
          <cell r="AN7935" t="str">
            <v>Lulus Sertifikasi</v>
          </cell>
          <cell r="BB7935" t="str">
            <v>Belum</v>
          </cell>
        </row>
        <row r="7936">
          <cell r="N7936" t="str">
            <v>PNS</v>
          </cell>
          <cell r="R7936" t="str">
            <v>S1</v>
          </cell>
          <cell r="X7936" t="str">
            <v>P</v>
          </cell>
          <cell r="AC7936" t="str">
            <v>Guru</v>
          </cell>
          <cell r="AD7936" t="str">
            <v>SD</v>
          </cell>
          <cell r="AE7936" t="str">
            <v>LOWOK WARU</v>
          </cell>
          <cell r="AN7936" t="str">
            <v>Belum Sertifikasi</v>
          </cell>
          <cell r="BB7936" t="str">
            <v>Belum</v>
          </cell>
        </row>
        <row r="7937">
          <cell r="N7937" t="str">
            <v>PNS</v>
          </cell>
          <cell r="R7937" t="str">
            <v>S1</v>
          </cell>
          <cell r="X7937" t="str">
            <v>P</v>
          </cell>
          <cell r="AC7937" t="str">
            <v>Guru</v>
          </cell>
          <cell r="AD7937" t="str">
            <v>SD</v>
          </cell>
          <cell r="AE7937" t="str">
            <v>LOWOK WARU</v>
          </cell>
          <cell r="AN7937" t="str">
            <v>Lulus Sertifikasi</v>
          </cell>
          <cell r="BB7937" t="str">
            <v>Belum</v>
          </cell>
        </row>
        <row r="7938">
          <cell r="N7938" t="str">
            <v>PNS</v>
          </cell>
          <cell r="R7938" t="str">
            <v>S1</v>
          </cell>
          <cell r="X7938" t="str">
            <v>L</v>
          </cell>
          <cell r="AC7938" t="str">
            <v>Guru</v>
          </cell>
          <cell r="AD7938" t="str">
            <v>SD</v>
          </cell>
          <cell r="AE7938" t="str">
            <v>LOWOK WARU</v>
          </cell>
          <cell r="AN7938" t="str">
            <v>Lulus Sertifikasi</v>
          </cell>
          <cell r="BB7938" t="str">
            <v>Belum</v>
          </cell>
        </row>
        <row r="7939">
          <cell r="N7939" t="str">
            <v>PNS</v>
          </cell>
          <cell r="R7939" t="str">
            <v>S1</v>
          </cell>
          <cell r="X7939" t="str">
            <v>P</v>
          </cell>
          <cell r="AC7939" t="str">
            <v>Guru</v>
          </cell>
          <cell r="AD7939" t="str">
            <v>SD</v>
          </cell>
          <cell r="AE7939" t="str">
            <v>LOWOK WARU</v>
          </cell>
          <cell r="AN7939" t="str">
            <v>Lulus Sertifikasi</v>
          </cell>
          <cell r="BB7939" t="str">
            <v>Belum</v>
          </cell>
        </row>
        <row r="7940">
          <cell r="N7940" t="str">
            <v>PNS</v>
          </cell>
          <cell r="R7940" t="str">
            <v>S1</v>
          </cell>
          <cell r="X7940" t="str">
            <v>P</v>
          </cell>
          <cell r="AC7940" t="str">
            <v>Guru</v>
          </cell>
          <cell r="AD7940" t="str">
            <v>SD</v>
          </cell>
          <cell r="AE7940" t="str">
            <v>LOWOK WARU</v>
          </cell>
          <cell r="AN7940" t="str">
            <v>Lulus Sertifikasi</v>
          </cell>
          <cell r="BB7940" t="str">
            <v>Belum</v>
          </cell>
        </row>
        <row r="7941">
          <cell r="N7941" t="str">
            <v>PNS</v>
          </cell>
          <cell r="R7941" t="str">
            <v>S1</v>
          </cell>
          <cell r="X7941" t="str">
            <v>P</v>
          </cell>
          <cell r="AC7941" t="str">
            <v>Guru</v>
          </cell>
          <cell r="AD7941" t="str">
            <v>SD</v>
          </cell>
          <cell r="AE7941" t="str">
            <v>LOWOK WARU</v>
          </cell>
          <cell r="AN7941" t="str">
            <v>Lulus Sertifikasi</v>
          </cell>
          <cell r="BB7941" t="str">
            <v>Belum</v>
          </cell>
        </row>
        <row r="7942">
          <cell r="N7942" t="str">
            <v>PNS</v>
          </cell>
          <cell r="R7942" t="str">
            <v>S2</v>
          </cell>
          <cell r="X7942" t="str">
            <v>P</v>
          </cell>
          <cell r="AC7942" t="str">
            <v>Guru</v>
          </cell>
          <cell r="AD7942" t="str">
            <v>SD</v>
          </cell>
          <cell r="AE7942" t="str">
            <v>LOWOK WARU</v>
          </cell>
          <cell r="AN7942" t="str">
            <v>Lulus Sertifikasi</v>
          </cell>
          <cell r="BB7942" t="str">
            <v>Belum</v>
          </cell>
        </row>
        <row r="7943">
          <cell r="N7943" t="str">
            <v>PNS</v>
          </cell>
          <cell r="R7943" t="str">
            <v>S1</v>
          </cell>
          <cell r="X7943" t="str">
            <v>L</v>
          </cell>
          <cell r="AC7943" t="str">
            <v>Guru</v>
          </cell>
          <cell r="AD7943" t="str">
            <v>SD</v>
          </cell>
          <cell r="AE7943" t="str">
            <v>LOWOK WARU</v>
          </cell>
          <cell r="AN7943" t="str">
            <v>Lulus Sertifikasi</v>
          </cell>
          <cell r="BB7943" t="str">
            <v>Belum</v>
          </cell>
        </row>
        <row r="7944">
          <cell r="N7944" t="str">
            <v>PNS</v>
          </cell>
          <cell r="R7944" t="str">
            <v>S1</v>
          </cell>
          <cell r="X7944" t="str">
            <v>P</v>
          </cell>
          <cell r="AC7944" t="str">
            <v>Guru</v>
          </cell>
          <cell r="AD7944" t="str">
            <v>SD</v>
          </cell>
          <cell r="AE7944" t="str">
            <v>LOWOK WARU</v>
          </cell>
          <cell r="AN7944" t="str">
            <v>Lulus Sertifikasi</v>
          </cell>
          <cell r="BB7944" t="str">
            <v>Belum</v>
          </cell>
        </row>
        <row r="7945">
          <cell r="N7945" t="str">
            <v>PNS</v>
          </cell>
          <cell r="R7945" t="str">
            <v>S1</v>
          </cell>
          <cell r="X7945" t="str">
            <v>P</v>
          </cell>
          <cell r="AC7945" t="str">
            <v>Guru</v>
          </cell>
          <cell r="AD7945" t="str">
            <v>SD</v>
          </cell>
          <cell r="AE7945" t="str">
            <v>LOWOK WARU</v>
          </cell>
          <cell r="AN7945" t="str">
            <v>Lulus Sertifikasi</v>
          </cell>
          <cell r="BB7945" t="str">
            <v>Belum</v>
          </cell>
        </row>
        <row r="7946">
          <cell r="N7946" t="str">
            <v>PNS</v>
          </cell>
          <cell r="R7946" t="str">
            <v>S1</v>
          </cell>
          <cell r="X7946" t="str">
            <v>P</v>
          </cell>
          <cell r="AC7946" t="str">
            <v>Guru</v>
          </cell>
          <cell r="AD7946" t="str">
            <v>SD</v>
          </cell>
          <cell r="AE7946" t="str">
            <v>LOWOK WARU</v>
          </cell>
          <cell r="AN7946" t="str">
            <v>Lulus Sertifikasi</v>
          </cell>
          <cell r="BB7946" t="str">
            <v>Belum</v>
          </cell>
        </row>
        <row r="7947">
          <cell r="N7947" t="str">
            <v>PNS</v>
          </cell>
          <cell r="R7947" t="str">
            <v>S1</v>
          </cell>
          <cell r="X7947" t="str">
            <v>P</v>
          </cell>
          <cell r="AC7947" t="str">
            <v>Guru</v>
          </cell>
          <cell r="AD7947" t="str">
            <v>SD</v>
          </cell>
          <cell r="AE7947" t="str">
            <v>LOWOK WARU</v>
          </cell>
          <cell r="AN7947" t="str">
            <v>Lulus Sertifikasi</v>
          </cell>
          <cell r="BB7947" t="str">
            <v>Belum</v>
          </cell>
        </row>
        <row r="7948">
          <cell r="N7948" t="str">
            <v>PNS</v>
          </cell>
          <cell r="R7948" t="str">
            <v>S1</v>
          </cell>
          <cell r="X7948" t="str">
            <v>P</v>
          </cell>
          <cell r="AC7948" t="str">
            <v>Guru</v>
          </cell>
          <cell r="AD7948" t="str">
            <v>SD</v>
          </cell>
          <cell r="AE7948" t="str">
            <v>LOWOK WARU</v>
          </cell>
          <cell r="AN7948" t="str">
            <v>Belum Sertifikasi</v>
          </cell>
          <cell r="BB7948" t="str">
            <v>Belum</v>
          </cell>
        </row>
        <row r="7949">
          <cell r="N7949" t="str">
            <v>PNS</v>
          </cell>
          <cell r="R7949" t="str">
            <v>S1</v>
          </cell>
          <cell r="X7949" t="str">
            <v>P</v>
          </cell>
          <cell r="AC7949" t="str">
            <v>Guru</v>
          </cell>
          <cell r="AD7949" t="str">
            <v>SD</v>
          </cell>
          <cell r="AE7949" t="str">
            <v>LOWOK WARU</v>
          </cell>
          <cell r="AN7949" t="str">
            <v>Lulus Sertifikasi</v>
          </cell>
          <cell r="BB7949" t="str">
            <v>Lulus</v>
          </cell>
        </row>
        <row r="7950">
          <cell r="N7950" t="str">
            <v>PNS</v>
          </cell>
          <cell r="R7950" t="str">
            <v>S1</v>
          </cell>
          <cell r="X7950" t="str">
            <v>L</v>
          </cell>
          <cell r="AC7950" t="str">
            <v>Guru</v>
          </cell>
          <cell r="AD7950" t="str">
            <v>SD</v>
          </cell>
          <cell r="AE7950" t="str">
            <v>LOWOK WARU</v>
          </cell>
          <cell r="AN7950" t="str">
            <v>Lulus Sertifikasi</v>
          </cell>
          <cell r="BB7950" t="str">
            <v>Belum</v>
          </cell>
        </row>
        <row r="7951">
          <cell r="N7951" t="str">
            <v>PNS</v>
          </cell>
          <cell r="R7951" t="str">
            <v>S1</v>
          </cell>
          <cell r="X7951" t="str">
            <v>P</v>
          </cell>
          <cell r="AC7951" t="str">
            <v>Guru</v>
          </cell>
          <cell r="AD7951" t="str">
            <v>SD</v>
          </cell>
          <cell r="AE7951" t="str">
            <v>LOWOK WARU</v>
          </cell>
          <cell r="AN7951" t="str">
            <v>Lulus Sertifikasi</v>
          </cell>
          <cell r="BB7951" t="str">
            <v>Belum</v>
          </cell>
        </row>
        <row r="7952">
          <cell r="N7952" t="str">
            <v>PNS</v>
          </cell>
          <cell r="R7952" t="str">
            <v>S1</v>
          </cell>
          <cell r="X7952" t="str">
            <v>P</v>
          </cell>
          <cell r="AC7952" t="str">
            <v>Guru</v>
          </cell>
          <cell r="AD7952" t="str">
            <v>SD</v>
          </cell>
          <cell r="AE7952" t="str">
            <v>LOWOK WARU</v>
          </cell>
          <cell r="AN7952" t="str">
            <v>Lulus Sertifikasi</v>
          </cell>
          <cell r="BB7952" t="str">
            <v>Belum</v>
          </cell>
        </row>
        <row r="7953">
          <cell r="N7953" t="str">
            <v>PNS</v>
          </cell>
          <cell r="R7953" t="str">
            <v>S1</v>
          </cell>
          <cell r="X7953" t="str">
            <v>P</v>
          </cell>
          <cell r="AC7953" t="str">
            <v>Guru</v>
          </cell>
          <cell r="AD7953" t="str">
            <v>SD</v>
          </cell>
          <cell r="AE7953" t="str">
            <v>LOWOK WARU</v>
          </cell>
          <cell r="AN7953" t="str">
            <v>Lulus Sertifikasi</v>
          </cell>
          <cell r="BB7953" t="str">
            <v>Belum</v>
          </cell>
        </row>
        <row r="7954">
          <cell r="N7954" t="str">
            <v>PNS</v>
          </cell>
          <cell r="R7954" t="str">
            <v>S1</v>
          </cell>
          <cell r="X7954" t="str">
            <v>P</v>
          </cell>
          <cell r="AC7954" t="str">
            <v>Guru</v>
          </cell>
          <cell r="AD7954" t="str">
            <v>SD</v>
          </cell>
          <cell r="AE7954" t="str">
            <v>LOWOK WARU</v>
          </cell>
          <cell r="AN7954" t="str">
            <v>Lulus Sertifikasi</v>
          </cell>
          <cell r="BB7954" t="str">
            <v>Belum</v>
          </cell>
        </row>
        <row r="7955">
          <cell r="N7955" t="str">
            <v>PNS</v>
          </cell>
          <cell r="R7955" t="str">
            <v>S1</v>
          </cell>
          <cell r="X7955" t="str">
            <v>P</v>
          </cell>
          <cell r="AC7955" t="str">
            <v>Kepala Sekolah</v>
          </cell>
          <cell r="AD7955" t="str">
            <v>SD</v>
          </cell>
          <cell r="AE7955" t="str">
            <v>LOWOK WARU</v>
          </cell>
          <cell r="AN7955" t="str">
            <v>Lulus Sertifikasi</v>
          </cell>
          <cell r="BB7955" t="str">
            <v>Belum</v>
          </cell>
        </row>
        <row r="7956">
          <cell r="N7956" t="str">
            <v>PNS</v>
          </cell>
          <cell r="R7956" t="str">
            <v>S1</v>
          </cell>
          <cell r="X7956" t="str">
            <v>L</v>
          </cell>
          <cell r="AC7956" t="str">
            <v>Guru</v>
          </cell>
          <cell r="AD7956" t="str">
            <v>SD</v>
          </cell>
          <cell r="AE7956" t="str">
            <v>LOWOK WARU</v>
          </cell>
          <cell r="AN7956" t="str">
            <v>Lulus Sertifikasi</v>
          </cell>
          <cell r="BB7956" t="str">
            <v>Belum</v>
          </cell>
        </row>
        <row r="7957">
          <cell r="N7957" t="str">
            <v>PNS</v>
          </cell>
          <cell r="R7957" t="str">
            <v>S1</v>
          </cell>
          <cell r="X7957" t="str">
            <v>P</v>
          </cell>
          <cell r="AC7957" t="str">
            <v>Guru</v>
          </cell>
          <cell r="AD7957" t="str">
            <v>SD</v>
          </cell>
          <cell r="AE7957" t="str">
            <v>LOWOK WARU</v>
          </cell>
          <cell r="AN7957" t="str">
            <v>Belum Sertifikasi</v>
          </cell>
          <cell r="BB7957" t="str">
            <v>Belum</v>
          </cell>
        </row>
        <row r="7958">
          <cell r="N7958" t="str">
            <v>PNS</v>
          </cell>
          <cell r="R7958" t="str">
            <v>S1</v>
          </cell>
          <cell r="X7958" t="str">
            <v>P</v>
          </cell>
          <cell r="AC7958" t="str">
            <v>Guru</v>
          </cell>
          <cell r="AD7958" t="str">
            <v>SD</v>
          </cell>
          <cell r="AE7958" t="str">
            <v>LOWOK WARU</v>
          </cell>
          <cell r="AN7958" t="str">
            <v>Lulus Sertifikasi</v>
          </cell>
          <cell r="BB7958" t="str">
            <v>Lulus</v>
          </cell>
        </row>
        <row r="7959">
          <cell r="N7959" t="str">
            <v>PNS</v>
          </cell>
          <cell r="R7959" t="str">
            <v>S1</v>
          </cell>
          <cell r="X7959" t="str">
            <v>L</v>
          </cell>
          <cell r="AC7959" t="str">
            <v>Guru</v>
          </cell>
          <cell r="AD7959" t="str">
            <v>SD</v>
          </cell>
          <cell r="AE7959" t="str">
            <v>LOWOK WARU</v>
          </cell>
          <cell r="AN7959" t="str">
            <v>Lulus Sertifikasi</v>
          </cell>
          <cell r="BB7959" t="str">
            <v>Belum</v>
          </cell>
        </row>
        <row r="7960">
          <cell r="N7960" t="str">
            <v>PNS</v>
          </cell>
          <cell r="R7960" t="str">
            <v>S1</v>
          </cell>
          <cell r="X7960" t="str">
            <v>P</v>
          </cell>
          <cell r="AC7960" t="str">
            <v>Guru</v>
          </cell>
          <cell r="AD7960" t="str">
            <v>SD</v>
          </cell>
          <cell r="AE7960" t="str">
            <v>LOWOK WARU</v>
          </cell>
          <cell r="AN7960" t="str">
            <v>Lulus Sertifikasi</v>
          </cell>
          <cell r="BB7960" t="str">
            <v>Belum</v>
          </cell>
        </row>
        <row r="7961">
          <cell r="N7961" t="str">
            <v>PNS</v>
          </cell>
          <cell r="R7961" t="str">
            <v>S1</v>
          </cell>
          <cell r="X7961" t="str">
            <v>P</v>
          </cell>
          <cell r="AC7961" t="str">
            <v>Guru</v>
          </cell>
          <cell r="AD7961" t="str">
            <v>SD</v>
          </cell>
          <cell r="AE7961" t="str">
            <v>LOWOK WARU</v>
          </cell>
          <cell r="AN7961" t="str">
            <v>Lulus Sertifikasi</v>
          </cell>
          <cell r="BB7961" t="str">
            <v>Belum</v>
          </cell>
        </row>
        <row r="7962">
          <cell r="N7962" t="str">
            <v>PNS</v>
          </cell>
          <cell r="R7962" t="str">
            <v>S1</v>
          </cell>
          <cell r="X7962" t="str">
            <v>P</v>
          </cell>
          <cell r="AC7962" t="str">
            <v>Guru</v>
          </cell>
          <cell r="AD7962" t="str">
            <v>SD</v>
          </cell>
          <cell r="AE7962" t="str">
            <v>LOWOK WARU</v>
          </cell>
          <cell r="AN7962" t="str">
            <v>Lulus Sertifikasi</v>
          </cell>
          <cell r="BB7962" t="str">
            <v>Belum</v>
          </cell>
        </row>
        <row r="7963">
          <cell r="N7963" t="str">
            <v>PNS</v>
          </cell>
          <cell r="R7963" t="str">
            <v>S1</v>
          </cell>
          <cell r="X7963" t="str">
            <v>L</v>
          </cell>
          <cell r="AC7963" t="str">
            <v>Kepala Sekolah</v>
          </cell>
          <cell r="AD7963" t="str">
            <v>SD</v>
          </cell>
          <cell r="AE7963" t="str">
            <v>LOWOK WARU</v>
          </cell>
          <cell r="AN7963" t="str">
            <v>Lulus Sertifikasi</v>
          </cell>
          <cell r="BB7963" t="str">
            <v>Belum</v>
          </cell>
        </row>
        <row r="7964">
          <cell r="N7964" t="str">
            <v>PNS</v>
          </cell>
          <cell r="R7964" t="str">
            <v>S1</v>
          </cell>
          <cell r="X7964" t="str">
            <v>P</v>
          </cell>
          <cell r="AC7964" t="str">
            <v>Guru</v>
          </cell>
          <cell r="AD7964" t="str">
            <v>SD</v>
          </cell>
          <cell r="AE7964" t="str">
            <v>LOWOK WARU</v>
          </cell>
          <cell r="AN7964" t="str">
            <v>Lulus Sertifikasi</v>
          </cell>
          <cell r="BB7964" t="str">
            <v>Belum</v>
          </cell>
        </row>
        <row r="7965">
          <cell r="N7965" t="str">
            <v>PNS</v>
          </cell>
          <cell r="R7965" t="str">
            <v>S1</v>
          </cell>
          <cell r="X7965" t="str">
            <v>P</v>
          </cell>
          <cell r="AC7965" t="str">
            <v>Guru</v>
          </cell>
          <cell r="AD7965" t="str">
            <v>SD</v>
          </cell>
          <cell r="AE7965" t="str">
            <v>LOWOK WARU</v>
          </cell>
          <cell r="AN7965" t="str">
            <v>Lulus Sertifikasi</v>
          </cell>
          <cell r="BB7965" t="str">
            <v>Belum</v>
          </cell>
        </row>
        <row r="7966">
          <cell r="N7966" t="str">
            <v>PNS</v>
          </cell>
          <cell r="R7966" t="str">
            <v>S1</v>
          </cell>
          <cell r="X7966" t="str">
            <v>P</v>
          </cell>
          <cell r="AC7966" t="str">
            <v>Guru</v>
          </cell>
          <cell r="AD7966" t="str">
            <v>SD</v>
          </cell>
          <cell r="AE7966" t="str">
            <v>LOWOK WARU</v>
          </cell>
          <cell r="AN7966" t="str">
            <v>Lulus Sertifikasi</v>
          </cell>
          <cell r="BB7966" t="str">
            <v>Belum</v>
          </cell>
        </row>
        <row r="7967">
          <cell r="N7967" t="str">
            <v>PNS</v>
          </cell>
          <cell r="R7967" t="str">
            <v>S1</v>
          </cell>
          <cell r="X7967" t="str">
            <v>P</v>
          </cell>
          <cell r="AC7967" t="str">
            <v>Guru</v>
          </cell>
          <cell r="AD7967" t="str">
            <v>SD</v>
          </cell>
          <cell r="AE7967" t="str">
            <v>LOWOK WARU</v>
          </cell>
          <cell r="AN7967" t="str">
            <v>Lulus Sertifikasi</v>
          </cell>
          <cell r="BB7967" t="str">
            <v>Belum</v>
          </cell>
        </row>
        <row r="7968">
          <cell r="N7968" t="str">
            <v>PNS</v>
          </cell>
          <cell r="R7968" t="str">
            <v>S1</v>
          </cell>
          <cell r="X7968" t="str">
            <v>P</v>
          </cell>
          <cell r="AC7968" t="str">
            <v>Kepala Sekolah</v>
          </cell>
          <cell r="AD7968" t="str">
            <v>SD</v>
          </cell>
          <cell r="AE7968" t="str">
            <v>LOWOK WARU</v>
          </cell>
          <cell r="AN7968" t="str">
            <v>Lulus Sertifikasi</v>
          </cell>
          <cell r="BB7968" t="str">
            <v>Lulus</v>
          </cell>
        </row>
        <row r="7969">
          <cell r="N7969" t="str">
            <v>PNS</v>
          </cell>
          <cell r="R7969" t="str">
            <v>SMA</v>
          </cell>
          <cell r="X7969" t="str">
            <v>L</v>
          </cell>
          <cell r="AC7969" t="str">
            <v>Tenaga Administrasi Sekolah</v>
          </cell>
          <cell r="AD7969" t="str">
            <v>SD</v>
          </cell>
          <cell r="AE7969" t="str">
            <v>LOWOK WARU</v>
          </cell>
          <cell r="AN7969" t="str">
            <v>Belum Sertifikasi</v>
          </cell>
          <cell r="BB7969" t="str">
            <v>Belum</v>
          </cell>
        </row>
        <row r="7970">
          <cell r="N7970" t="str">
            <v>PNS</v>
          </cell>
          <cell r="R7970" t="str">
            <v>S1</v>
          </cell>
          <cell r="X7970" t="str">
            <v>P</v>
          </cell>
          <cell r="AC7970" t="str">
            <v>Guru</v>
          </cell>
          <cell r="AD7970" t="str">
            <v>SD</v>
          </cell>
          <cell r="AE7970" t="str">
            <v>KEDUNG KANDANG</v>
          </cell>
          <cell r="AN7970" t="str">
            <v>Lulus Sertifikasi</v>
          </cell>
          <cell r="BB7970" t="str">
            <v>Belum</v>
          </cell>
        </row>
        <row r="7971">
          <cell r="N7971" t="str">
            <v>PNS</v>
          </cell>
          <cell r="R7971" t="str">
            <v>S1</v>
          </cell>
          <cell r="X7971" t="str">
            <v>L</v>
          </cell>
          <cell r="AC7971" t="str">
            <v>Guru</v>
          </cell>
          <cell r="AD7971" t="str">
            <v>SD</v>
          </cell>
          <cell r="AE7971" t="str">
            <v>KEDUNG KANDANG</v>
          </cell>
          <cell r="AN7971" t="str">
            <v>Lulus Sertifikasi</v>
          </cell>
          <cell r="BB7971" t="str">
            <v>Lulus</v>
          </cell>
        </row>
        <row r="7972">
          <cell r="N7972" t="str">
            <v>PNS</v>
          </cell>
          <cell r="R7972" t="str">
            <v>S1</v>
          </cell>
          <cell r="X7972" t="str">
            <v>P</v>
          </cell>
          <cell r="AC7972" t="str">
            <v>Kepala Sekolah</v>
          </cell>
          <cell r="AD7972" t="str">
            <v>SD</v>
          </cell>
          <cell r="AE7972" t="str">
            <v>KEDUNG KANDANG</v>
          </cell>
          <cell r="AN7972" t="str">
            <v>Lulus Sertifikasi</v>
          </cell>
          <cell r="BB7972" t="str">
            <v>Belum</v>
          </cell>
        </row>
        <row r="7973">
          <cell r="N7973" t="str">
            <v>PNS</v>
          </cell>
          <cell r="R7973" t="str">
            <v>S1</v>
          </cell>
          <cell r="X7973" t="str">
            <v>P</v>
          </cell>
          <cell r="AC7973" t="str">
            <v>Guru</v>
          </cell>
          <cell r="AD7973" t="str">
            <v>SD</v>
          </cell>
          <cell r="AE7973" t="str">
            <v>KEDUNG KANDANG</v>
          </cell>
          <cell r="AN7973" t="str">
            <v>Lulus Sertifikasi</v>
          </cell>
          <cell r="BB7973" t="str">
            <v>Belum</v>
          </cell>
        </row>
        <row r="7974">
          <cell r="N7974" t="str">
            <v>PNS</v>
          </cell>
          <cell r="R7974" t="str">
            <v>S1</v>
          </cell>
          <cell r="X7974" t="str">
            <v>L</v>
          </cell>
          <cell r="AC7974" t="str">
            <v>Guru</v>
          </cell>
          <cell r="AD7974" t="str">
            <v>SD</v>
          </cell>
          <cell r="AE7974" t="str">
            <v>KEDUNG KANDANG</v>
          </cell>
          <cell r="AN7974" t="str">
            <v>Lulus Sertifikasi</v>
          </cell>
          <cell r="BB7974" t="str">
            <v>Belum</v>
          </cell>
        </row>
        <row r="7975">
          <cell r="N7975" t="str">
            <v>PNS</v>
          </cell>
          <cell r="R7975" t="str">
            <v>S1</v>
          </cell>
          <cell r="X7975" t="str">
            <v>L</v>
          </cell>
          <cell r="AC7975" t="str">
            <v>Guru</v>
          </cell>
          <cell r="AD7975" t="str">
            <v>SD</v>
          </cell>
          <cell r="AE7975" t="str">
            <v>KEDUNG KANDANG</v>
          </cell>
          <cell r="AN7975" t="str">
            <v>Lulus Sertifikasi</v>
          </cell>
          <cell r="BB7975" t="str">
            <v>Belum</v>
          </cell>
        </row>
        <row r="7976">
          <cell r="N7976" t="str">
            <v>PNS</v>
          </cell>
          <cell r="R7976" t="str">
            <v>S1</v>
          </cell>
          <cell r="X7976" t="str">
            <v>P</v>
          </cell>
          <cell r="AC7976" t="str">
            <v>Guru</v>
          </cell>
          <cell r="AD7976" t="str">
            <v>SD</v>
          </cell>
          <cell r="AE7976" t="str">
            <v>KEDUNG KANDANG</v>
          </cell>
          <cell r="AN7976" t="str">
            <v>Lulus Sertifikasi</v>
          </cell>
          <cell r="BB7976" t="str">
            <v>Belum</v>
          </cell>
        </row>
        <row r="7977">
          <cell r="N7977" t="str">
            <v>PNS</v>
          </cell>
          <cell r="R7977" t="str">
            <v>S1</v>
          </cell>
          <cell r="X7977" t="str">
            <v>P</v>
          </cell>
          <cell r="AC7977" t="str">
            <v>Guru</v>
          </cell>
          <cell r="AD7977" t="str">
            <v>SD</v>
          </cell>
          <cell r="AE7977" t="str">
            <v>KEDUNG KANDANG</v>
          </cell>
          <cell r="AN7977" t="str">
            <v>Lulus Sertifikasi</v>
          </cell>
          <cell r="BB7977" t="str">
            <v>Belum</v>
          </cell>
        </row>
        <row r="7978">
          <cell r="N7978" t="str">
            <v>PNS</v>
          </cell>
          <cell r="R7978" t="str">
            <v>S1</v>
          </cell>
          <cell r="X7978" t="str">
            <v>P</v>
          </cell>
          <cell r="AC7978" t="str">
            <v>Guru</v>
          </cell>
          <cell r="AD7978" t="str">
            <v>SD</v>
          </cell>
          <cell r="AE7978" t="str">
            <v>KEDUNG KANDANG</v>
          </cell>
          <cell r="AN7978" t="str">
            <v>Lulus Sertifikasi</v>
          </cell>
          <cell r="BB7978" t="str">
            <v>Belum</v>
          </cell>
        </row>
        <row r="7979">
          <cell r="N7979" t="str">
            <v>PNS</v>
          </cell>
          <cell r="R7979" t="str">
            <v>S1</v>
          </cell>
          <cell r="X7979" t="str">
            <v>P</v>
          </cell>
          <cell r="AC7979" t="str">
            <v>Guru</v>
          </cell>
          <cell r="AD7979" t="str">
            <v>SD</v>
          </cell>
          <cell r="AE7979" t="str">
            <v>KEDUNG KANDANG</v>
          </cell>
          <cell r="AN7979" t="str">
            <v>Lulus Sertifikasi</v>
          </cell>
          <cell r="BB7979" t="str">
            <v>Belum</v>
          </cell>
        </row>
        <row r="7980">
          <cell r="N7980" t="str">
            <v>PNS</v>
          </cell>
          <cell r="R7980" t="str">
            <v>S1</v>
          </cell>
          <cell r="X7980" t="str">
            <v>P</v>
          </cell>
          <cell r="AC7980" t="str">
            <v>Guru</v>
          </cell>
          <cell r="AD7980" t="str">
            <v>SD</v>
          </cell>
          <cell r="AE7980" t="str">
            <v>KEDUNG KANDANG</v>
          </cell>
          <cell r="AN7980" t="str">
            <v>Lulus Sertifikasi</v>
          </cell>
          <cell r="BB7980" t="str">
            <v>Belum</v>
          </cell>
        </row>
        <row r="7981">
          <cell r="N7981" t="str">
            <v>PNS</v>
          </cell>
          <cell r="R7981" t="str">
            <v>S2</v>
          </cell>
          <cell r="X7981" t="str">
            <v>P</v>
          </cell>
          <cell r="AC7981" t="str">
            <v>Kepala Sekolah</v>
          </cell>
          <cell r="AD7981" t="str">
            <v>SD</v>
          </cell>
          <cell r="AE7981" t="str">
            <v>KEDUNG KANDANG</v>
          </cell>
          <cell r="AN7981" t="str">
            <v>Lulus Sertifikasi</v>
          </cell>
          <cell r="BB7981" t="str">
            <v>Belum</v>
          </cell>
        </row>
        <row r="7982">
          <cell r="N7982" t="str">
            <v>PNS</v>
          </cell>
          <cell r="R7982" t="str">
            <v>S1</v>
          </cell>
          <cell r="X7982" t="str">
            <v>P</v>
          </cell>
          <cell r="AC7982" t="str">
            <v>Guru</v>
          </cell>
          <cell r="AD7982" t="str">
            <v>SD</v>
          </cell>
          <cell r="AE7982" t="str">
            <v>KEDUNG KANDANG</v>
          </cell>
          <cell r="AN7982" t="str">
            <v>Lulus Sertifikasi</v>
          </cell>
          <cell r="BB7982" t="str">
            <v>Belum</v>
          </cell>
        </row>
        <row r="7983">
          <cell r="N7983" t="str">
            <v>PNS</v>
          </cell>
          <cell r="R7983" t="str">
            <v>S1</v>
          </cell>
          <cell r="X7983" t="str">
            <v>P</v>
          </cell>
          <cell r="AC7983" t="str">
            <v>Guru</v>
          </cell>
          <cell r="AD7983" t="str">
            <v>SD</v>
          </cell>
          <cell r="AE7983" t="str">
            <v>KEDUNG KANDANG</v>
          </cell>
          <cell r="AN7983" t="str">
            <v>Lulus Sertifikasi</v>
          </cell>
          <cell r="BB7983" t="str">
            <v>Lulus</v>
          </cell>
        </row>
        <row r="7984">
          <cell r="N7984" t="str">
            <v>PNS</v>
          </cell>
          <cell r="R7984" t="str">
            <v>S1</v>
          </cell>
          <cell r="X7984" t="str">
            <v>P</v>
          </cell>
          <cell r="AC7984" t="str">
            <v>Guru</v>
          </cell>
          <cell r="AD7984" t="str">
            <v>SD</v>
          </cell>
          <cell r="AE7984" t="str">
            <v>KEDUNG KANDANG</v>
          </cell>
          <cell r="AN7984" t="str">
            <v>Lulus Sertifikasi</v>
          </cell>
          <cell r="BB7984" t="str">
            <v>Belum</v>
          </cell>
        </row>
        <row r="7985">
          <cell r="N7985" t="str">
            <v>PNS</v>
          </cell>
          <cell r="R7985" t="str">
            <v>S1</v>
          </cell>
          <cell r="X7985" t="str">
            <v>P</v>
          </cell>
          <cell r="AC7985" t="str">
            <v>Guru</v>
          </cell>
          <cell r="AD7985" t="str">
            <v>SD</v>
          </cell>
          <cell r="AE7985" t="str">
            <v>KEDUNG KANDANG</v>
          </cell>
          <cell r="AN7985" t="str">
            <v>Lulus Sertifikasi</v>
          </cell>
          <cell r="BB7985" t="str">
            <v>Belum</v>
          </cell>
        </row>
        <row r="7986">
          <cell r="N7986" t="str">
            <v>PNS</v>
          </cell>
          <cell r="R7986" t="str">
            <v>S1</v>
          </cell>
          <cell r="X7986" t="str">
            <v>L</v>
          </cell>
          <cell r="AC7986" t="str">
            <v>Guru</v>
          </cell>
          <cell r="AD7986" t="str">
            <v>SD</v>
          </cell>
          <cell r="AE7986" t="str">
            <v>KEDUNG KANDANG</v>
          </cell>
          <cell r="AN7986" t="str">
            <v>Belum Sertifikasi</v>
          </cell>
          <cell r="BB7986" t="str">
            <v>Belum</v>
          </cell>
        </row>
        <row r="7987">
          <cell r="N7987" t="str">
            <v>PNS</v>
          </cell>
          <cell r="R7987" t="str">
            <v>S1</v>
          </cell>
          <cell r="X7987" t="str">
            <v>P</v>
          </cell>
          <cell r="AC7987" t="str">
            <v>Guru</v>
          </cell>
          <cell r="AD7987" t="str">
            <v>SD</v>
          </cell>
          <cell r="AE7987" t="str">
            <v>KEDUNG KANDANG</v>
          </cell>
          <cell r="AN7987" t="str">
            <v>Belum Sertifikasi</v>
          </cell>
          <cell r="BB7987" t="str">
            <v>Belum</v>
          </cell>
        </row>
        <row r="7988">
          <cell r="N7988" t="str">
            <v>PNS</v>
          </cell>
          <cell r="R7988" t="str">
            <v>S1</v>
          </cell>
          <cell r="X7988" t="str">
            <v>P</v>
          </cell>
          <cell r="AC7988" t="str">
            <v>Guru</v>
          </cell>
          <cell r="AD7988" t="str">
            <v>SD</v>
          </cell>
          <cell r="AE7988" t="str">
            <v>KEDUNG KANDANG</v>
          </cell>
          <cell r="AN7988" t="str">
            <v>Lulus Sertifikasi</v>
          </cell>
          <cell r="BB7988" t="str">
            <v>Belum</v>
          </cell>
        </row>
        <row r="7989">
          <cell r="N7989" t="str">
            <v>PNS</v>
          </cell>
          <cell r="R7989" t="str">
            <v>S1</v>
          </cell>
          <cell r="X7989" t="str">
            <v>P</v>
          </cell>
          <cell r="AC7989" t="str">
            <v>Guru</v>
          </cell>
          <cell r="AD7989" t="str">
            <v>SD</v>
          </cell>
          <cell r="AE7989" t="str">
            <v>KEDUNG KANDANG</v>
          </cell>
          <cell r="AN7989" t="str">
            <v>Lulus Sertifikasi</v>
          </cell>
          <cell r="BB7989" t="str">
            <v>Belum</v>
          </cell>
        </row>
        <row r="7990">
          <cell r="N7990" t="str">
            <v>PNS</v>
          </cell>
          <cell r="R7990" t="str">
            <v>S1</v>
          </cell>
          <cell r="X7990" t="str">
            <v>P</v>
          </cell>
          <cell r="AC7990" t="str">
            <v>Guru</v>
          </cell>
          <cell r="AD7990" t="str">
            <v>SD</v>
          </cell>
          <cell r="AE7990" t="str">
            <v>KEDUNG KANDANG</v>
          </cell>
          <cell r="AN7990" t="str">
            <v>Lulus Sertifikasi</v>
          </cell>
          <cell r="BB7990" t="str">
            <v>Belum</v>
          </cell>
        </row>
        <row r="7991">
          <cell r="N7991" t="str">
            <v>PNS</v>
          </cell>
          <cell r="R7991" t="str">
            <v>S1</v>
          </cell>
          <cell r="X7991" t="str">
            <v>P</v>
          </cell>
          <cell r="AC7991" t="str">
            <v>Guru</v>
          </cell>
          <cell r="AD7991" t="str">
            <v>SD</v>
          </cell>
          <cell r="AE7991" t="str">
            <v>KEDUNG KANDANG</v>
          </cell>
          <cell r="AN7991" t="str">
            <v>Lulus Sertifikasi</v>
          </cell>
          <cell r="BB7991" t="str">
            <v>Belum</v>
          </cell>
        </row>
        <row r="7992">
          <cell r="N7992" t="str">
            <v>PNS</v>
          </cell>
          <cell r="R7992" t="str">
            <v>S1</v>
          </cell>
          <cell r="X7992" t="str">
            <v>P</v>
          </cell>
          <cell r="AC7992" t="str">
            <v>Guru</v>
          </cell>
          <cell r="AD7992" t="str">
            <v>SD</v>
          </cell>
          <cell r="AE7992" t="str">
            <v>KEDUNG KANDANG</v>
          </cell>
          <cell r="AN7992" t="str">
            <v>Lulus Sertifikasi</v>
          </cell>
          <cell r="BB7992" t="str">
            <v>Belum</v>
          </cell>
        </row>
        <row r="7993">
          <cell r="N7993" t="str">
            <v>PNS</v>
          </cell>
          <cell r="R7993" t="str">
            <v>S2</v>
          </cell>
          <cell r="X7993" t="str">
            <v>P</v>
          </cell>
          <cell r="AC7993" t="str">
            <v>Kepala Sekolah</v>
          </cell>
          <cell r="AD7993" t="str">
            <v>SD</v>
          </cell>
          <cell r="AE7993" t="str">
            <v>KEDUNG KANDANG</v>
          </cell>
          <cell r="AN7993" t="str">
            <v>Lulus Sertifikasi</v>
          </cell>
          <cell r="BB7993" t="str">
            <v>Belum</v>
          </cell>
        </row>
        <row r="7994">
          <cell r="N7994" t="str">
            <v>PNS</v>
          </cell>
          <cell r="R7994" t="str">
            <v>SMP</v>
          </cell>
          <cell r="X7994" t="str">
            <v>L</v>
          </cell>
          <cell r="AC7994" t="str">
            <v>Penjaga Sekolah</v>
          </cell>
          <cell r="AD7994" t="str">
            <v>SD</v>
          </cell>
          <cell r="AE7994" t="str">
            <v>KEDUNG KANDANG</v>
          </cell>
          <cell r="AN7994" t="str">
            <v>Belum Sertifikasi</v>
          </cell>
          <cell r="BB7994" t="str">
            <v>Belum</v>
          </cell>
        </row>
        <row r="7995">
          <cell r="N7995" t="str">
            <v>PNS</v>
          </cell>
          <cell r="R7995" t="str">
            <v>S1</v>
          </cell>
          <cell r="X7995" t="str">
            <v>P</v>
          </cell>
          <cell r="AC7995" t="str">
            <v>Guru</v>
          </cell>
          <cell r="AD7995" t="str">
            <v>SD</v>
          </cell>
          <cell r="AE7995" t="str">
            <v>KEDUNG KANDANG</v>
          </cell>
          <cell r="AN7995" t="str">
            <v>Lulus Sertifikasi</v>
          </cell>
          <cell r="BB7995" t="str">
            <v>Belum</v>
          </cell>
        </row>
        <row r="7996">
          <cell r="N7996" t="str">
            <v>PNS</v>
          </cell>
          <cell r="R7996" t="str">
            <v>S1</v>
          </cell>
          <cell r="X7996" t="str">
            <v>P</v>
          </cell>
          <cell r="AC7996" t="str">
            <v>Guru</v>
          </cell>
          <cell r="AD7996" t="str">
            <v>SD</v>
          </cell>
          <cell r="AE7996" t="str">
            <v>KEDUNG KANDANG</v>
          </cell>
          <cell r="AN7996" t="str">
            <v>Lulus Sertifikasi</v>
          </cell>
          <cell r="BB7996" t="str">
            <v>Belum</v>
          </cell>
        </row>
        <row r="7997">
          <cell r="N7997" t="str">
            <v>PNS</v>
          </cell>
          <cell r="R7997" t="str">
            <v>S1</v>
          </cell>
          <cell r="X7997" t="str">
            <v>P</v>
          </cell>
          <cell r="AC7997" t="str">
            <v>Guru</v>
          </cell>
          <cell r="AD7997" t="str">
            <v>SD</v>
          </cell>
          <cell r="AE7997" t="str">
            <v>KEDUNG KANDANG</v>
          </cell>
          <cell r="AN7997" t="str">
            <v>Lulus Sertifikasi</v>
          </cell>
          <cell r="BB7997" t="str">
            <v>Belum</v>
          </cell>
        </row>
        <row r="7998">
          <cell r="N7998" t="str">
            <v>PNS</v>
          </cell>
          <cell r="R7998" t="str">
            <v>S1</v>
          </cell>
          <cell r="X7998" t="str">
            <v>P</v>
          </cell>
          <cell r="AC7998" t="str">
            <v>Guru</v>
          </cell>
          <cell r="AD7998" t="str">
            <v>SD</v>
          </cell>
          <cell r="AE7998" t="str">
            <v>KEDUNG KANDANG</v>
          </cell>
          <cell r="AN7998" t="str">
            <v>Belum Sertifikasi</v>
          </cell>
          <cell r="BB7998" t="str">
            <v>Belum</v>
          </cell>
        </row>
        <row r="7999">
          <cell r="N7999" t="str">
            <v>PNS</v>
          </cell>
          <cell r="R7999" t="str">
            <v>S1</v>
          </cell>
          <cell r="X7999" t="str">
            <v>P</v>
          </cell>
          <cell r="AC7999" t="str">
            <v>Guru</v>
          </cell>
          <cell r="AD7999" t="str">
            <v>SD</v>
          </cell>
          <cell r="AE7999" t="str">
            <v>KEDUNG KANDANG</v>
          </cell>
          <cell r="AN7999" t="str">
            <v>Lulus Sertifikasi</v>
          </cell>
          <cell r="BB7999" t="str">
            <v>Belum</v>
          </cell>
        </row>
        <row r="8000">
          <cell r="N8000" t="str">
            <v>PNS</v>
          </cell>
          <cell r="R8000" t="str">
            <v>S1</v>
          </cell>
          <cell r="X8000" t="str">
            <v>P</v>
          </cell>
          <cell r="AC8000" t="str">
            <v>Guru</v>
          </cell>
          <cell r="AD8000" t="str">
            <v>SD</v>
          </cell>
          <cell r="AE8000" t="str">
            <v>KEDUNG KANDANG</v>
          </cell>
          <cell r="AN8000" t="str">
            <v>Lulus Sertifikasi</v>
          </cell>
          <cell r="BB8000" t="str">
            <v>Belum</v>
          </cell>
        </row>
        <row r="8001">
          <cell r="N8001" t="str">
            <v>PNS</v>
          </cell>
          <cell r="R8001" t="str">
            <v>S1</v>
          </cell>
          <cell r="X8001" t="str">
            <v>L</v>
          </cell>
          <cell r="AC8001" t="str">
            <v>Guru</v>
          </cell>
          <cell r="AD8001" t="str">
            <v>SD</v>
          </cell>
          <cell r="AE8001" t="str">
            <v>KEDUNG KANDANG</v>
          </cell>
          <cell r="AN8001" t="str">
            <v>Lulus Sertifikasi</v>
          </cell>
          <cell r="BB8001" t="str">
            <v>Belum</v>
          </cell>
        </row>
        <row r="8002">
          <cell r="N8002" t="str">
            <v>PNS</v>
          </cell>
          <cell r="R8002" t="str">
            <v>S1</v>
          </cell>
          <cell r="X8002" t="str">
            <v>P</v>
          </cell>
          <cell r="AC8002" t="str">
            <v>Kepala Sekolah</v>
          </cell>
          <cell r="AD8002" t="str">
            <v>SD</v>
          </cell>
          <cell r="AE8002" t="str">
            <v>KEDUNG KANDANG</v>
          </cell>
          <cell r="AN8002" t="str">
            <v>Lulus Sertifikasi</v>
          </cell>
          <cell r="BB8002" t="str">
            <v>Belum</v>
          </cell>
        </row>
        <row r="8003">
          <cell r="N8003" t="str">
            <v>PNS</v>
          </cell>
          <cell r="R8003" t="str">
            <v>S1</v>
          </cell>
          <cell r="X8003" t="str">
            <v>P</v>
          </cell>
          <cell r="AC8003" t="str">
            <v>Guru</v>
          </cell>
          <cell r="AD8003" t="str">
            <v>SD</v>
          </cell>
          <cell r="AE8003" t="str">
            <v>KEDUNG KANDANG</v>
          </cell>
          <cell r="AN8003" t="str">
            <v>Lulus Sertifikasi</v>
          </cell>
          <cell r="BB8003" t="str">
            <v>Belum</v>
          </cell>
        </row>
        <row r="8004">
          <cell r="N8004" t="str">
            <v>PNS</v>
          </cell>
          <cell r="R8004" t="str">
            <v>S1</v>
          </cell>
          <cell r="X8004" t="str">
            <v>P</v>
          </cell>
          <cell r="AC8004" t="str">
            <v>Guru</v>
          </cell>
          <cell r="AD8004" t="str">
            <v>SD</v>
          </cell>
          <cell r="AE8004" t="str">
            <v>KEDUNG KANDANG</v>
          </cell>
          <cell r="AN8004" t="str">
            <v>Lulus Sertifikasi</v>
          </cell>
          <cell r="BB8004" t="str">
            <v>Belum</v>
          </cell>
        </row>
        <row r="8005">
          <cell r="N8005" t="str">
            <v>PNS</v>
          </cell>
          <cell r="R8005" t="str">
            <v>S1</v>
          </cell>
          <cell r="X8005" t="str">
            <v>P</v>
          </cell>
          <cell r="AC8005" t="str">
            <v>Guru</v>
          </cell>
          <cell r="AD8005" t="str">
            <v>SD</v>
          </cell>
          <cell r="AE8005" t="str">
            <v>KEDUNG KANDANG</v>
          </cell>
          <cell r="AN8005" t="str">
            <v>Lulus Sertifikasi</v>
          </cell>
          <cell r="BB8005" t="str">
            <v>Belum</v>
          </cell>
        </row>
        <row r="8006">
          <cell r="N8006" t="str">
            <v>PNS</v>
          </cell>
          <cell r="R8006" t="str">
            <v>S1</v>
          </cell>
          <cell r="X8006" t="str">
            <v>P</v>
          </cell>
          <cell r="AC8006" t="str">
            <v>Kepala Sekolah</v>
          </cell>
          <cell r="AD8006" t="str">
            <v>SD</v>
          </cell>
          <cell r="AE8006" t="str">
            <v>KEDUNG KANDANG</v>
          </cell>
          <cell r="AN8006" t="str">
            <v>Lulus Sertifikasi</v>
          </cell>
          <cell r="BB8006" t="str">
            <v>Belum</v>
          </cell>
        </row>
        <row r="8007">
          <cell r="N8007" t="str">
            <v>PNS</v>
          </cell>
          <cell r="R8007" t="str">
            <v>S1</v>
          </cell>
          <cell r="X8007" t="str">
            <v>L</v>
          </cell>
          <cell r="AC8007" t="str">
            <v>Guru</v>
          </cell>
          <cell r="AD8007" t="str">
            <v>SD</v>
          </cell>
          <cell r="AE8007" t="str">
            <v>KEDUNG KANDANG</v>
          </cell>
          <cell r="AN8007" t="str">
            <v>Lulus Sertifikasi</v>
          </cell>
          <cell r="BB8007" t="str">
            <v>Belum</v>
          </cell>
        </row>
        <row r="8008">
          <cell r="N8008" t="str">
            <v>PNS</v>
          </cell>
          <cell r="R8008" t="str">
            <v>S1</v>
          </cell>
          <cell r="X8008" t="str">
            <v>L</v>
          </cell>
          <cell r="AC8008" t="str">
            <v>Guru</v>
          </cell>
          <cell r="AD8008" t="str">
            <v>SD</v>
          </cell>
          <cell r="AE8008" t="str">
            <v>KEDUNG KANDANG</v>
          </cell>
          <cell r="AN8008" t="str">
            <v>Lulus Sertifikasi</v>
          </cell>
          <cell r="BB8008" t="str">
            <v>Belum</v>
          </cell>
        </row>
        <row r="8009">
          <cell r="N8009" t="str">
            <v>PNS</v>
          </cell>
          <cell r="R8009" t="str">
            <v>S1</v>
          </cell>
          <cell r="X8009" t="str">
            <v>P</v>
          </cell>
          <cell r="AC8009" t="str">
            <v>Guru</v>
          </cell>
          <cell r="AD8009" t="str">
            <v>SD</v>
          </cell>
          <cell r="AE8009" t="str">
            <v>KEDUNG KANDANG</v>
          </cell>
          <cell r="AN8009" t="str">
            <v>Belum Sertifikasi</v>
          </cell>
          <cell r="BB8009" t="str">
            <v>Belum</v>
          </cell>
        </row>
        <row r="8010">
          <cell r="N8010" t="str">
            <v>PNS</v>
          </cell>
          <cell r="R8010" t="str">
            <v>S1</v>
          </cell>
          <cell r="X8010" t="str">
            <v>P</v>
          </cell>
          <cell r="AC8010" t="str">
            <v>Guru</v>
          </cell>
          <cell r="AD8010" t="str">
            <v>SD</v>
          </cell>
          <cell r="AE8010" t="str">
            <v>KEDUNG KANDANG</v>
          </cell>
          <cell r="AN8010" t="str">
            <v>Lulus Sertifikasi</v>
          </cell>
          <cell r="BB8010" t="str">
            <v>Belum</v>
          </cell>
        </row>
        <row r="8011">
          <cell r="N8011" t="str">
            <v>PNS</v>
          </cell>
          <cell r="R8011" t="str">
            <v>S1</v>
          </cell>
          <cell r="X8011" t="str">
            <v>P</v>
          </cell>
          <cell r="AC8011" t="str">
            <v>Guru</v>
          </cell>
          <cell r="AD8011" t="str">
            <v>SD</v>
          </cell>
          <cell r="AE8011" t="str">
            <v>KEDUNG KANDANG</v>
          </cell>
          <cell r="AN8011" t="str">
            <v>Lulus Sertifikasi</v>
          </cell>
          <cell r="BB8011" t="str">
            <v>Belum</v>
          </cell>
        </row>
        <row r="8012">
          <cell r="N8012" t="str">
            <v>PNS</v>
          </cell>
          <cell r="R8012" t="str">
            <v>S1</v>
          </cell>
          <cell r="X8012" t="str">
            <v>L</v>
          </cell>
          <cell r="AC8012" t="str">
            <v>Guru</v>
          </cell>
          <cell r="AD8012" t="str">
            <v>SD</v>
          </cell>
          <cell r="AE8012" t="str">
            <v>KEDUNG KANDANG</v>
          </cell>
          <cell r="AN8012" t="str">
            <v>Lulus Sertifikasi</v>
          </cell>
          <cell r="BB8012" t="str">
            <v>Belum</v>
          </cell>
        </row>
        <row r="8013">
          <cell r="N8013" t="str">
            <v>PNS</v>
          </cell>
          <cell r="R8013" t="str">
            <v>S1</v>
          </cell>
          <cell r="X8013" t="str">
            <v>P</v>
          </cell>
          <cell r="AC8013" t="str">
            <v>Guru</v>
          </cell>
          <cell r="AD8013" t="str">
            <v>SD</v>
          </cell>
          <cell r="AE8013" t="str">
            <v>KEDUNG KANDANG</v>
          </cell>
          <cell r="AN8013" t="str">
            <v>Lulus Sertifikasi</v>
          </cell>
          <cell r="BB8013" t="str">
            <v>Belum</v>
          </cell>
        </row>
        <row r="8014">
          <cell r="N8014" t="str">
            <v>PNS</v>
          </cell>
          <cell r="R8014" t="str">
            <v>S1</v>
          </cell>
          <cell r="X8014" t="str">
            <v>P</v>
          </cell>
          <cell r="AC8014" t="str">
            <v>Kepala Sekolah</v>
          </cell>
          <cell r="AD8014" t="str">
            <v>SD</v>
          </cell>
          <cell r="AE8014" t="str">
            <v>KEDUNG KANDANG</v>
          </cell>
          <cell r="AN8014" t="str">
            <v>Lulus Sertifikasi</v>
          </cell>
          <cell r="BB8014" t="str">
            <v>Belum</v>
          </cell>
        </row>
        <row r="8015">
          <cell r="N8015" t="str">
            <v>PNS</v>
          </cell>
          <cell r="R8015" t="str">
            <v>S1</v>
          </cell>
          <cell r="X8015" t="str">
            <v>P</v>
          </cell>
          <cell r="AC8015" t="str">
            <v>Guru</v>
          </cell>
          <cell r="AD8015" t="str">
            <v>SD</v>
          </cell>
          <cell r="AE8015" t="str">
            <v>KEDUNG KANDANG</v>
          </cell>
          <cell r="AN8015" t="str">
            <v>Lulus Sertifikasi</v>
          </cell>
          <cell r="BB8015" t="str">
            <v>Belum</v>
          </cell>
        </row>
        <row r="8016">
          <cell r="N8016" t="str">
            <v>PNS</v>
          </cell>
          <cell r="R8016" t="str">
            <v>S1</v>
          </cell>
          <cell r="X8016" t="str">
            <v>P</v>
          </cell>
          <cell r="AC8016" t="str">
            <v>Guru</v>
          </cell>
          <cell r="AD8016" t="str">
            <v>SD</v>
          </cell>
          <cell r="AE8016" t="str">
            <v>KEDUNG KANDANG</v>
          </cell>
          <cell r="AN8016" t="str">
            <v>Lulus Sertifikasi</v>
          </cell>
          <cell r="BB8016" t="str">
            <v>Belum</v>
          </cell>
        </row>
        <row r="8017">
          <cell r="N8017" t="str">
            <v>PNS</v>
          </cell>
          <cell r="R8017" t="str">
            <v>S1</v>
          </cell>
          <cell r="X8017" t="str">
            <v>P</v>
          </cell>
          <cell r="AC8017" t="str">
            <v>Kepala Sekolah</v>
          </cell>
          <cell r="AD8017" t="str">
            <v>SD</v>
          </cell>
          <cell r="AE8017" t="str">
            <v>KEDUNG KANDANG</v>
          </cell>
          <cell r="AN8017" t="str">
            <v>Lulus Sertifikasi</v>
          </cell>
          <cell r="BB8017" t="str">
            <v>Lulus</v>
          </cell>
        </row>
        <row r="8018">
          <cell r="N8018" t="str">
            <v>PNS</v>
          </cell>
          <cell r="R8018" t="str">
            <v>S2</v>
          </cell>
          <cell r="X8018" t="str">
            <v>P</v>
          </cell>
          <cell r="AC8018" t="str">
            <v>Guru</v>
          </cell>
          <cell r="AD8018" t="str">
            <v>SD</v>
          </cell>
          <cell r="AE8018" t="str">
            <v>KEDUNG KANDANG</v>
          </cell>
          <cell r="AN8018" t="str">
            <v>Lulus Sertifikasi</v>
          </cell>
          <cell r="BB8018" t="str">
            <v>Belum</v>
          </cell>
        </row>
        <row r="8019">
          <cell r="N8019" t="str">
            <v>PNS</v>
          </cell>
          <cell r="R8019" t="str">
            <v>S2</v>
          </cell>
          <cell r="X8019" t="str">
            <v>P</v>
          </cell>
          <cell r="AC8019" t="str">
            <v>Guru</v>
          </cell>
          <cell r="AD8019" t="str">
            <v>SD</v>
          </cell>
          <cell r="AE8019" t="str">
            <v>KEDUNG KANDANG</v>
          </cell>
          <cell r="AN8019" t="str">
            <v>Lulus Sertifikasi</v>
          </cell>
          <cell r="BB8019" t="str">
            <v>Belum</v>
          </cell>
        </row>
        <row r="8020">
          <cell r="N8020" t="str">
            <v>PNS</v>
          </cell>
          <cell r="R8020" t="str">
            <v>S1</v>
          </cell>
          <cell r="X8020" t="str">
            <v>P</v>
          </cell>
          <cell r="AC8020" t="str">
            <v>Kepala Sekolah</v>
          </cell>
          <cell r="AD8020" t="str">
            <v>SD</v>
          </cell>
          <cell r="AE8020" t="str">
            <v>KEDUNG KANDANG</v>
          </cell>
          <cell r="AN8020" t="str">
            <v>Lulus Sertifikasi</v>
          </cell>
          <cell r="BB8020" t="str">
            <v>Belum</v>
          </cell>
        </row>
        <row r="8021">
          <cell r="N8021" t="str">
            <v>PNS</v>
          </cell>
          <cell r="R8021" t="str">
            <v>S1</v>
          </cell>
          <cell r="X8021" t="str">
            <v>L</v>
          </cell>
          <cell r="AC8021" t="str">
            <v>Guru</v>
          </cell>
          <cell r="AD8021" t="str">
            <v>SD</v>
          </cell>
          <cell r="AE8021" t="str">
            <v>KEDUNG KANDANG</v>
          </cell>
          <cell r="AN8021" t="str">
            <v>Lulus Sertifikasi</v>
          </cell>
          <cell r="BB8021" t="str">
            <v>Belum</v>
          </cell>
        </row>
        <row r="8022">
          <cell r="N8022" t="str">
            <v>PNS</v>
          </cell>
          <cell r="R8022" t="str">
            <v>S1</v>
          </cell>
          <cell r="X8022" t="str">
            <v>P</v>
          </cell>
          <cell r="AC8022" t="str">
            <v>Guru</v>
          </cell>
          <cell r="AD8022" t="str">
            <v>SD</v>
          </cell>
          <cell r="AE8022" t="str">
            <v>KEDUNG KANDANG</v>
          </cell>
          <cell r="AN8022" t="str">
            <v>Lulus Sertifikasi</v>
          </cell>
          <cell r="BB8022" t="str">
            <v>Belum</v>
          </cell>
        </row>
        <row r="8023">
          <cell r="N8023" t="str">
            <v>PNS</v>
          </cell>
          <cell r="R8023" t="str">
            <v>S1</v>
          </cell>
          <cell r="X8023" t="str">
            <v>P</v>
          </cell>
          <cell r="AC8023" t="str">
            <v>Guru</v>
          </cell>
          <cell r="AD8023" t="str">
            <v>SD</v>
          </cell>
          <cell r="AE8023" t="str">
            <v>KEDUNG KANDANG</v>
          </cell>
          <cell r="AN8023" t="str">
            <v>Lulus Sertifikasi</v>
          </cell>
          <cell r="BB8023" t="str">
            <v>Belum</v>
          </cell>
        </row>
        <row r="8024">
          <cell r="N8024" t="str">
            <v>PNS</v>
          </cell>
          <cell r="R8024" t="str">
            <v>S1</v>
          </cell>
          <cell r="X8024" t="str">
            <v>P</v>
          </cell>
          <cell r="AC8024" t="str">
            <v>Guru</v>
          </cell>
          <cell r="AD8024" t="str">
            <v>SD</v>
          </cell>
          <cell r="AE8024" t="str">
            <v>KEDUNG KANDANG</v>
          </cell>
          <cell r="AN8024" t="str">
            <v>Lulus Sertifikasi</v>
          </cell>
          <cell r="BB8024" t="str">
            <v>Belum</v>
          </cell>
        </row>
        <row r="8025">
          <cell r="N8025" t="str">
            <v>PNS</v>
          </cell>
          <cell r="R8025" t="str">
            <v>S1</v>
          </cell>
          <cell r="X8025" t="str">
            <v>L</v>
          </cell>
          <cell r="AC8025" t="str">
            <v>Guru</v>
          </cell>
          <cell r="AD8025" t="str">
            <v>SD</v>
          </cell>
          <cell r="AE8025" t="str">
            <v>KEDUNG KANDANG</v>
          </cell>
          <cell r="AN8025" t="str">
            <v>Lulus Sertifikasi</v>
          </cell>
          <cell r="BB8025" t="str">
            <v>Belum</v>
          </cell>
        </row>
        <row r="8026">
          <cell r="N8026" t="str">
            <v>PNS</v>
          </cell>
          <cell r="R8026" t="str">
            <v>S1</v>
          </cell>
          <cell r="X8026" t="str">
            <v>P</v>
          </cell>
          <cell r="AC8026" t="str">
            <v>Guru</v>
          </cell>
          <cell r="AD8026" t="str">
            <v>SD</v>
          </cell>
          <cell r="AE8026" t="str">
            <v>KEDUNG KANDANG</v>
          </cell>
          <cell r="AN8026" t="str">
            <v>Lulus Sertifikasi</v>
          </cell>
          <cell r="BB8026" t="str">
            <v>Belum</v>
          </cell>
        </row>
        <row r="8027">
          <cell r="N8027" t="str">
            <v>PNS</v>
          </cell>
          <cell r="R8027" t="str">
            <v>S1</v>
          </cell>
          <cell r="X8027" t="str">
            <v>P</v>
          </cell>
          <cell r="AC8027" t="str">
            <v>Guru</v>
          </cell>
          <cell r="AD8027" t="str">
            <v>SD</v>
          </cell>
          <cell r="AE8027" t="str">
            <v>KEDUNG KANDANG</v>
          </cell>
          <cell r="AN8027" t="str">
            <v>Lulus Sertifikasi</v>
          </cell>
          <cell r="BB8027" t="str">
            <v>Belum</v>
          </cell>
        </row>
        <row r="8028">
          <cell r="N8028" t="str">
            <v>PNS</v>
          </cell>
          <cell r="R8028" t="str">
            <v>S1</v>
          </cell>
          <cell r="X8028" t="str">
            <v>L</v>
          </cell>
          <cell r="AC8028" t="str">
            <v>Kepala Sekolah</v>
          </cell>
          <cell r="AD8028" t="str">
            <v>SD</v>
          </cell>
          <cell r="AE8028" t="str">
            <v>KEDUNG KANDANG</v>
          </cell>
          <cell r="AN8028" t="str">
            <v>Lulus Sertifikasi</v>
          </cell>
          <cell r="BB8028" t="str">
            <v>Lulus</v>
          </cell>
        </row>
        <row r="8029">
          <cell r="N8029" t="str">
            <v>PNS</v>
          </cell>
          <cell r="R8029" t="str">
            <v>S1</v>
          </cell>
          <cell r="X8029" t="str">
            <v>P</v>
          </cell>
          <cell r="AC8029" t="str">
            <v>Guru</v>
          </cell>
          <cell r="AD8029" t="str">
            <v>SD</v>
          </cell>
          <cell r="AE8029" t="str">
            <v>KEDUNG KANDANG</v>
          </cell>
          <cell r="AN8029" t="str">
            <v>Lulus Sertifikasi</v>
          </cell>
          <cell r="BB8029" t="str">
            <v>Belum</v>
          </cell>
        </row>
        <row r="8030">
          <cell r="N8030" t="str">
            <v>PNS</v>
          </cell>
          <cell r="R8030" t="str">
            <v>S1</v>
          </cell>
          <cell r="X8030" t="str">
            <v>P</v>
          </cell>
          <cell r="AC8030" t="str">
            <v>Guru</v>
          </cell>
          <cell r="AD8030" t="str">
            <v>SD</v>
          </cell>
          <cell r="AE8030" t="str">
            <v>KEDUNG KANDANG</v>
          </cell>
          <cell r="AN8030" t="str">
            <v>Lulus Sertifikasi</v>
          </cell>
          <cell r="BB8030" t="str">
            <v>Belum</v>
          </cell>
        </row>
        <row r="8031">
          <cell r="N8031" t="str">
            <v>PNS</v>
          </cell>
          <cell r="R8031" t="str">
            <v>S1</v>
          </cell>
          <cell r="X8031" t="str">
            <v>P</v>
          </cell>
          <cell r="AC8031" t="str">
            <v>Kepala Sekolah</v>
          </cell>
          <cell r="AD8031" t="str">
            <v>SD</v>
          </cell>
          <cell r="AE8031" t="str">
            <v>LOWOK WARU</v>
          </cell>
          <cell r="AN8031" t="str">
            <v>Lulus Sertifikasi</v>
          </cell>
          <cell r="BB8031" t="str">
            <v>Lulus</v>
          </cell>
        </row>
        <row r="8032">
          <cell r="N8032" t="str">
            <v>PNS</v>
          </cell>
          <cell r="R8032" t="str">
            <v>S1</v>
          </cell>
          <cell r="X8032" t="str">
            <v>L</v>
          </cell>
          <cell r="AC8032" t="str">
            <v>Guru</v>
          </cell>
          <cell r="AD8032" t="str">
            <v>SD</v>
          </cell>
          <cell r="AE8032" t="str">
            <v>LOWOK WARU</v>
          </cell>
          <cell r="AN8032" t="str">
            <v>Lulus Sertifikasi</v>
          </cell>
          <cell r="BB8032" t="str">
            <v>Belum</v>
          </cell>
        </row>
        <row r="8033">
          <cell r="N8033" t="str">
            <v>PNS</v>
          </cell>
          <cell r="R8033" t="str">
            <v>S1</v>
          </cell>
          <cell r="X8033" t="str">
            <v>P</v>
          </cell>
          <cell r="AC8033" t="str">
            <v>Guru</v>
          </cell>
          <cell r="AD8033" t="str">
            <v>SD</v>
          </cell>
          <cell r="AE8033" t="str">
            <v>LOWOK WARU</v>
          </cell>
          <cell r="AN8033" t="str">
            <v>Lulus Sertifikasi</v>
          </cell>
          <cell r="BB8033" t="str">
            <v>Belum</v>
          </cell>
        </row>
        <row r="8034">
          <cell r="N8034" t="str">
            <v>PNS</v>
          </cell>
          <cell r="R8034" t="str">
            <v>S1</v>
          </cell>
          <cell r="X8034" t="str">
            <v>P</v>
          </cell>
          <cell r="AC8034" t="str">
            <v>Guru</v>
          </cell>
          <cell r="AD8034" t="str">
            <v>SD</v>
          </cell>
          <cell r="AE8034" t="str">
            <v>LOWOK WARU</v>
          </cell>
          <cell r="AN8034" t="str">
            <v>Belum Sertifikasi</v>
          </cell>
          <cell r="BB8034" t="str">
            <v>Belum</v>
          </cell>
        </row>
        <row r="8035">
          <cell r="N8035" t="str">
            <v>PNS</v>
          </cell>
          <cell r="R8035" t="str">
            <v>S1</v>
          </cell>
          <cell r="X8035" t="str">
            <v>P</v>
          </cell>
          <cell r="AC8035" t="str">
            <v>Kepala Sekolah</v>
          </cell>
          <cell r="AD8035" t="str">
            <v>SD</v>
          </cell>
          <cell r="AE8035" t="str">
            <v>LOWOK WARU</v>
          </cell>
          <cell r="AN8035" t="str">
            <v>Lulus Sertifikasi</v>
          </cell>
          <cell r="BB8035" t="str">
            <v>Belum</v>
          </cell>
        </row>
        <row r="8036">
          <cell r="N8036" t="str">
            <v>PNS</v>
          </cell>
          <cell r="R8036" t="str">
            <v>S1</v>
          </cell>
          <cell r="X8036" t="str">
            <v>P</v>
          </cell>
          <cell r="AC8036" t="str">
            <v>Guru</v>
          </cell>
          <cell r="AD8036" t="str">
            <v>SD</v>
          </cell>
          <cell r="AE8036" t="str">
            <v>LOWOK WARU</v>
          </cell>
          <cell r="AN8036" t="str">
            <v>Lulus Sertifikasi</v>
          </cell>
          <cell r="BB8036" t="str">
            <v>Belum</v>
          </cell>
        </row>
        <row r="8037">
          <cell r="N8037" t="str">
            <v>PNS</v>
          </cell>
          <cell r="R8037" t="str">
            <v>S1</v>
          </cell>
          <cell r="X8037" t="str">
            <v>P</v>
          </cell>
          <cell r="AC8037" t="str">
            <v>Guru</v>
          </cell>
          <cell r="AD8037" t="str">
            <v>SD</v>
          </cell>
          <cell r="AE8037" t="str">
            <v>LOWOK WARU</v>
          </cell>
          <cell r="AN8037" t="str">
            <v>Lulus Sertifikasi</v>
          </cell>
          <cell r="BB8037" t="str">
            <v>Belum</v>
          </cell>
        </row>
        <row r="8038">
          <cell r="N8038" t="str">
            <v>PNS</v>
          </cell>
          <cell r="R8038" t="str">
            <v>S1</v>
          </cell>
          <cell r="X8038" t="str">
            <v>P</v>
          </cell>
          <cell r="AC8038" t="str">
            <v>Guru</v>
          </cell>
          <cell r="AD8038" t="str">
            <v>SD</v>
          </cell>
          <cell r="AE8038" t="str">
            <v>LOWOK WARU</v>
          </cell>
          <cell r="AN8038" t="str">
            <v>Lulus Sertifikasi</v>
          </cell>
          <cell r="BB8038" t="str">
            <v>Lulus</v>
          </cell>
        </row>
        <row r="8039">
          <cell r="N8039" t="str">
            <v>PNS</v>
          </cell>
          <cell r="R8039" t="str">
            <v>S1</v>
          </cell>
          <cell r="X8039" t="str">
            <v>P</v>
          </cell>
          <cell r="AC8039" t="str">
            <v>Kepala Sekolah</v>
          </cell>
          <cell r="AD8039" t="str">
            <v>SD</v>
          </cell>
          <cell r="AE8039" t="str">
            <v>LOWOK WARU</v>
          </cell>
          <cell r="AN8039" t="str">
            <v>Lulus Sertifikasi</v>
          </cell>
          <cell r="BB8039" t="str">
            <v>Belum</v>
          </cell>
        </row>
        <row r="8040">
          <cell r="N8040" t="str">
            <v>PNS</v>
          </cell>
          <cell r="R8040" t="str">
            <v>SMP</v>
          </cell>
          <cell r="X8040" t="str">
            <v>L</v>
          </cell>
          <cell r="AC8040" t="str">
            <v>Tenaga Administrasi Sekolah</v>
          </cell>
          <cell r="AD8040" t="str">
            <v>SD</v>
          </cell>
          <cell r="AE8040" t="str">
            <v>LOWOK WARU</v>
          </cell>
          <cell r="AN8040" t="str">
            <v>Belum Sertifikasi</v>
          </cell>
          <cell r="BB8040" t="str">
            <v>Belum</v>
          </cell>
        </row>
        <row r="8041">
          <cell r="N8041" t="str">
            <v>PNS</v>
          </cell>
          <cell r="R8041" t="str">
            <v>S1</v>
          </cell>
          <cell r="X8041" t="str">
            <v>P</v>
          </cell>
          <cell r="AC8041" t="str">
            <v>Guru</v>
          </cell>
          <cell r="AD8041" t="str">
            <v>SD</v>
          </cell>
          <cell r="AE8041" t="str">
            <v>LOWOK WARU</v>
          </cell>
          <cell r="AN8041" t="str">
            <v>Lulus Sertifikasi</v>
          </cell>
          <cell r="BB8041" t="str">
            <v>Belum</v>
          </cell>
        </row>
        <row r="8042">
          <cell r="N8042" t="str">
            <v>PNS</v>
          </cell>
          <cell r="R8042" t="str">
            <v>S1</v>
          </cell>
          <cell r="X8042" t="str">
            <v>P</v>
          </cell>
          <cell r="AC8042" t="str">
            <v>Guru</v>
          </cell>
          <cell r="AD8042" t="str">
            <v>SD</v>
          </cell>
          <cell r="AE8042" t="str">
            <v>LOWOK WARU</v>
          </cell>
          <cell r="AN8042" t="str">
            <v>Lulus Sertifikasi</v>
          </cell>
          <cell r="BB8042" t="str">
            <v>Belum</v>
          </cell>
        </row>
        <row r="8043">
          <cell r="N8043" t="str">
            <v>PNS</v>
          </cell>
          <cell r="R8043" t="str">
            <v>S1</v>
          </cell>
          <cell r="X8043" t="str">
            <v>L</v>
          </cell>
          <cell r="AC8043" t="str">
            <v>Guru</v>
          </cell>
          <cell r="AD8043" t="str">
            <v>SD</v>
          </cell>
          <cell r="AE8043" t="str">
            <v>LOWOK WARU</v>
          </cell>
          <cell r="AN8043" t="str">
            <v>Lulus Sertifikasi</v>
          </cell>
          <cell r="BB8043" t="str">
            <v>Lulus</v>
          </cell>
        </row>
        <row r="8044">
          <cell r="N8044" t="str">
            <v>PNS</v>
          </cell>
          <cell r="R8044" t="str">
            <v>S1</v>
          </cell>
          <cell r="X8044" t="str">
            <v>P</v>
          </cell>
          <cell r="AC8044" t="str">
            <v>Guru</v>
          </cell>
          <cell r="AD8044" t="str">
            <v>SD</v>
          </cell>
          <cell r="AE8044" t="str">
            <v>LOWOK WARU</v>
          </cell>
          <cell r="AN8044" t="str">
            <v>Lulus Sertifikasi</v>
          </cell>
          <cell r="BB8044" t="str">
            <v>Belum</v>
          </cell>
        </row>
        <row r="8045">
          <cell r="N8045" t="str">
            <v>PNS</v>
          </cell>
          <cell r="R8045" t="str">
            <v>S1</v>
          </cell>
          <cell r="X8045" t="str">
            <v>P</v>
          </cell>
          <cell r="AC8045" t="str">
            <v>Guru</v>
          </cell>
          <cell r="AD8045" t="str">
            <v>SD</v>
          </cell>
          <cell r="AE8045" t="str">
            <v>LOWOK WARU</v>
          </cell>
          <cell r="AN8045" t="str">
            <v>Lulus Sertifikasi</v>
          </cell>
          <cell r="BB8045" t="str">
            <v>Belum</v>
          </cell>
        </row>
        <row r="8046">
          <cell r="N8046" t="str">
            <v>PNS</v>
          </cell>
          <cell r="R8046" t="str">
            <v>S1</v>
          </cell>
          <cell r="X8046" t="str">
            <v>L</v>
          </cell>
          <cell r="AC8046" t="str">
            <v>Guru</v>
          </cell>
          <cell r="AD8046" t="str">
            <v>SD</v>
          </cell>
          <cell r="AE8046" t="str">
            <v>LOWOK WARU</v>
          </cell>
          <cell r="AN8046" t="str">
            <v>Lulus Sertifikasi</v>
          </cell>
          <cell r="BB8046" t="str">
            <v>Belum</v>
          </cell>
        </row>
        <row r="8047">
          <cell r="N8047" t="str">
            <v>PNS</v>
          </cell>
          <cell r="R8047" t="str">
            <v>S1</v>
          </cell>
          <cell r="X8047" t="str">
            <v>L</v>
          </cell>
          <cell r="AC8047" t="str">
            <v>Kepala Sekolah</v>
          </cell>
          <cell r="AD8047" t="str">
            <v>SD</v>
          </cell>
          <cell r="AE8047" t="str">
            <v>LOWOK WARU</v>
          </cell>
          <cell r="AN8047" t="str">
            <v>Lulus Sertifikasi</v>
          </cell>
          <cell r="BB8047" t="str">
            <v>Belum</v>
          </cell>
        </row>
        <row r="8048">
          <cell r="N8048" t="str">
            <v>PNS</v>
          </cell>
          <cell r="R8048" t="str">
            <v>S1</v>
          </cell>
          <cell r="X8048" t="str">
            <v>L</v>
          </cell>
          <cell r="AC8048" t="str">
            <v>Guru</v>
          </cell>
          <cell r="AD8048" t="str">
            <v>SD</v>
          </cell>
          <cell r="AE8048" t="str">
            <v>LOWOK WARU</v>
          </cell>
          <cell r="AN8048" t="str">
            <v>Lulus Sertifikasi</v>
          </cell>
          <cell r="BB8048" t="str">
            <v>Belum</v>
          </cell>
        </row>
        <row r="8049">
          <cell r="N8049" t="str">
            <v>PNS</v>
          </cell>
          <cell r="R8049" t="str">
            <v>S1</v>
          </cell>
          <cell r="X8049" t="str">
            <v>L</v>
          </cell>
          <cell r="AC8049" t="str">
            <v>Guru</v>
          </cell>
          <cell r="AD8049" t="str">
            <v>SD</v>
          </cell>
          <cell r="AE8049" t="str">
            <v>LOWOK WARU</v>
          </cell>
          <cell r="AN8049" t="str">
            <v>Lulus Sertifikasi</v>
          </cell>
          <cell r="BB8049" t="str">
            <v>Belum</v>
          </cell>
        </row>
        <row r="8050">
          <cell r="N8050" t="str">
            <v>PNS</v>
          </cell>
          <cell r="R8050" t="str">
            <v>S1</v>
          </cell>
          <cell r="X8050" t="str">
            <v>P</v>
          </cell>
          <cell r="AC8050" t="str">
            <v>Guru</v>
          </cell>
          <cell r="AD8050" t="str">
            <v>SD</v>
          </cell>
          <cell r="AE8050" t="str">
            <v>LOWOK WARU</v>
          </cell>
          <cell r="AN8050" t="str">
            <v>Lulus Sertifikasi</v>
          </cell>
          <cell r="BB8050" t="str">
            <v>Belum</v>
          </cell>
        </row>
        <row r="8051">
          <cell r="N8051" t="str">
            <v>PNS</v>
          </cell>
          <cell r="R8051" t="str">
            <v>S1</v>
          </cell>
          <cell r="X8051" t="str">
            <v>P</v>
          </cell>
          <cell r="AC8051" t="str">
            <v>Guru</v>
          </cell>
          <cell r="AD8051" t="str">
            <v>SD</v>
          </cell>
          <cell r="AE8051" t="str">
            <v>LOWOK WARU</v>
          </cell>
          <cell r="AN8051" t="str">
            <v>Lulus Sertifikasi</v>
          </cell>
          <cell r="BB8051" t="str">
            <v>Belum</v>
          </cell>
        </row>
        <row r="8052">
          <cell r="N8052" t="str">
            <v>PNS</v>
          </cell>
          <cell r="R8052" t="str">
            <v>S1</v>
          </cell>
          <cell r="X8052" t="str">
            <v>P</v>
          </cell>
          <cell r="AC8052" t="str">
            <v>Guru</v>
          </cell>
          <cell r="AD8052" t="str">
            <v>SD</v>
          </cell>
          <cell r="AE8052" t="str">
            <v>KEDUNG KANDANG</v>
          </cell>
          <cell r="AN8052" t="str">
            <v>Lulus Sertifikasi</v>
          </cell>
          <cell r="BB8052" t="str">
            <v>Belum</v>
          </cell>
        </row>
        <row r="8053">
          <cell r="N8053" t="str">
            <v>PNS</v>
          </cell>
          <cell r="R8053" t="str">
            <v>S1</v>
          </cell>
          <cell r="X8053" t="str">
            <v>P</v>
          </cell>
          <cell r="AC8053" t="str">
            <v>Guru</v>
          </cell>
          <cell r="AD8053" t="str">
            <v>SD</v>
          </cell>
          <cell r="AE8053" t="str">
            <v>KEDUNG KANDANG</v>
          </cell>
          <cell r="AN8053" t="str">
            <v>Belum Sertifikasi</v>
          </cell>
          <cell r="BB8053" t="str">
            <v>Belum</v>
          </cell>
        </row>
        <row r="8054">
          <cell r="N8054" t="str">
            <v>PNS</v>
          </cell>
          <cell r="R8054" t="str">
            <v>S1</v>
          </cell>
          <cell r="X8054" t="str">
            <v>L</v>
          </cell>
          <cell r="AC8054" t="str">
            <v>Guru</v>
          </cell>
          <cell r="AD8054" t="str">
            <v>SD</v>
          </cell>
          <cell r="AE8054" t="str">
            <v>KEDUNG KANDANG</v>
          </cell>
          <cell r="AN8054" t="str">
            <v>Lulus Sertifikasi</v>
          </cell>
          <cell r="BB8054" t="str">
            <v>Belum</v>
          </cell>
        </row>
        <row r="8055">
          <cell r="N8055" t="str">
            <v>PNS</v>
          </cell>
          <cell r="R8055" t="str">
            <v>S1</v>
          </cell>
          <cell r="X8055" t="str">
            <v>L</v>
          </cell>
          <cell r="AC8055" t="str">
            <v>Guru</v>
          </cell>
          <cell r="AD8055" t="str">
            <v>SD</v>
          </cell>
          <cell r="AE8055" t="str">
            <v>KEDUNG KANDANG</v>
          </cell>
          <cell r="AN8055" t="str">
            <v>Belum Sertifikasi</v>
          </cell>
          <cell r="BB8055" t="str">
            <v>Belum</v>
          </cell>
        </row>
        <row r="8056">
          <cell r="N8056" t="str">
            <v>PNS</v>
          </cell>
          <cell r="R8056" t="str">
            <v>S1</v>
          </cell>
          <cell r="X8056" t="str">
            <v>P</v>
          </cell>
          <cell r="AC8056" t="str">
            <v>Guru</v>
          </cell>
          <cell r="AD8056" t="str">
            <v>SD</v>
          </cell>
          <cell r="AE8056" t="str">
            <v>KEDUNG KANDANG</v>
          </cell>
          <cell r="AN8056" t="str">
            <v>Belum Sertifikasi</v>
          </cell>
          <cell r="BB8056" t="str">
            <v>Belum</v>
          </cell>
        </row>
        <row r="8057">
          <cell r="N8057" t="str">
            <v>PNS</v>
          </cell>
          <cell r="R8057" t="str">
            <v>S1</v>
          </cell>
          <cell r="X8057" t="str">
            <v>P</v>
          </cell>
          <cell r="AC8057" t="str">
            <v>Guru</v>
          </cell>
          <cell r="AD8057" t="str">
            <v>SD</v>
          </cell>
          <cell r="AE8057" t="str">
            <v>KEDUNG KANDANG</v>
          </cell>
          <cell r="AN8057" t="str">
            <v>Belum Sertifikasi</v>
          </cell>
          <cell r="BB8057" t="str">
            <v>Belum</v>
          </cell>
        </row>
        <row r="8058">
          <cell r="N8058" t="str">
            <v>PNS</v>
          </cell>
          <cell r="R8058" t="str">
            <v>S1</v>
          </cell>
          <cell r="X8058" t="str">
            <v>P</v>
          </cell>
          <cell r="AC8058" t="str">
            <v>Guru</v>
          </cell>
          <cell r="AD8058" t="str">
            <v>SD</v>
          </cell>
          <cell r="AE8058" t="str">
            <v>KEDUNG KANDANG</v>
          </cell>
          <cell r="AN8058" t="str">
            <v>Lulus Sertifikasi</v>
          </cell>
          <cell r="BB8058" t="str">
            <v>Belum</v>
          </cell>
        </row>
        <row r="8059">
          <cell r="N8059" t="str">
            <v>PNS</v>
          </cell>
          <cell r="R8059" t="str">
            <v>S2</v>
          </cell>
          <cell r="X8059" t="str">
            <v>L</v>
          </cell>
          <cell r="AC8059" t="str">
            <v>Guru</v>
          </cell>
          <cell r="AD8059" t="str">
            <v>SD</v>
          </cell>
          <cell r="AE8059" t="str">
            <v>KEDUNG KANDANG</v>
          </cell>
          <cell r="AN8059" t="str">
            <v>Belum Sertifikasi</v>
          </cell>
          <cell r="BB8059" t="str">
            <v>Belum</v>
          </cell>
        </row>
        <row r="8060">
          <cell r="N8060" t="str">
            <v>PNS</v>
          </cell>
          <cell r="R8060" t="str">
            <v>S1</v>
          </cell>
          <cell r="X8060" t="str">
            <v>P</v>
          </cell>
          <cell r="AC8060" t="str">
            <v>Guru</v>
          </cell>
          <cell r="AD8060" t="str">
            <v>SD</v>
          </cell>
          <cell r="AE8060" t="str">
            <v>KEDUNG KANDANG</v>
          </cell>
          <cell r="AN8060" t="str">
            <v>Lulus Sertifikasi</v>
          </cell>
          <cell r="BB8060" t="str">
            <v>Belum</v>
          </cell>
        </row>
        <row r="8061">
          <cell r="N8061" t="str">
            <v>PNS</v>
          </cell>
          <cell r="R8061" t="str">
            <v>S1</v>
          </cell>
          <cell r="X8061" t="str">
            <v>P</v>
          </cell>
          <cell r="AC8061" t="str">
            <v>Guru</v>
          </cell>
          <cell r="AD8061" t="str">
            <v>SD</v>
          </cell>
          <cell r="AE8061" t="str">
            <v>KEDUNG KANDANG</v>
          </cell>
          <cell r="AN8061" t="str">
            <v>Belum Sertifikasi</v>
          </cell>
          <cell r="BB8061" t="str">
            <v>Belum</v>
          </cell>
        </row>
        <row r="8062">
          <cell r="N8062" t="str">
            <v>PNS</v>
          </cell>
          <cell r="R8062" t="str">
            <v>S1</v>
          </cell>
          <cell r="X8062" t="str">
            <v>L</v>
          </cell>
          <cell r="AC8062" t="str">
            <v>Guru</v>
          </cell>
          <cell r="AD8062" t="str">
            <v>SD</v>
          </cell>
          <cell r="AE8062" t="str">
            <v>KEDUNG KANDANG</v>
          </cell>
          <cell r="AN8062" t="str">
            <v>Lulus Sertifikasi</v>
          </cell>
          <cell r="BB8062" t="str">
            <v>Lulus</v>
          </cell>
        </row>
        <row r="8063">
          <cell r="N8063" t="str">
            <v>PNS</v>
          </cell>
          <cell r="R8063" t="str">
            <v>S1</v>
          </cell>
          <cell r="X8063" t="str">
            <v>L</v>
          </cell>
          <cell r="AC8063" t="str">
            <v>Guru</v>
          </cell>
          <cell r="AD8063" t="str">
            <v>SD</v>
          </cell>
          <cell r="AE8063" t="str">
            <v>KEDUNG KANDANG</v>
          </cell>
          <cell r="AN8063" t="str">
            <v>Lulus Sertifikasi</v>
          </cell>
          <cell r="BB8063" t="str">
            <v>Belum</v>
          </cell>
        </row>
        <row r="8064">
          <cell r="N8064" t="str">
            <v>PNS</v>
          </cell>
          <cell r="R8064" t="str">
            <v>S2</v>
          </cell>
          <cell r="X8064" t="str">
            <v>P</v>
          </cell>
          <cell r="AC8064" t="str">
            <v>Guru</v>
          </cell>
          <cell r="AD8064" t="str">
            <v>SD</v>
          </cell>
          <cell r="AE8064" t="str">
            <v>KEDUNG KANDANG</v>
          </cell>
          <cell r="AN8064" t="str">
            <v>Lulus Sertifikasi</v>
          </cell>
          <cell r="BB8064" t="str">
            <v>Belum</v>
          </cell>
        </row>
        <row r="8065">
          <cell r="N8065" t="str">
            <v>PNS</v>
          </cell>
          <cell r="R8065" t="str">
            <v>S1</v>
          </cell>
          <cell r="X8065" t="str">
            <v>P</v>
          </cell>
          <cell r="AC8065" t="str">
            <v>Guru</v>
          </cell>
          <cell r="AD8065" t="str">
            <v>SD</v>
          </cell>
          <cell r="AE8065" t="str">
            <v>KEDUNG KANDANG</v>
          </cell>
          <cell r="AN8065" t="str">
            <v>Lulus Sertifikasi</v>
          </cell>
          <cell r="BB8065" t="str">
            <v>Belum</v>
          </cell>
        </row>
        <row r="8066">
          <cell r="N8066" t="str">
            <v>PNS</v>
          </cell>
          <cell r="R8066" t="str">
            <v>S1</v>
          </cell>
          <cell r="X8066" t="str">
            <v>L</v>
          </cell>
          <cell r="AC8066" t="str">
            <v>Guru</v>
          </cell>
          <cell r="AD8066" t="str">
            <v>SD</v>
          </cell>
          <cell r="AE8066" t="str">
            <v>KEDUNG KANDANG</v>
          </cell>
          <cell r="AN8066" t="str">
            <v>Lulus Sertifikasi</v>
          </cell>
          <cell r="BB8066" t="str">
            <v>Belum</v>
          </cell>
        </row>
        <row r="8067">
          <cell r="N8067" t="str">
            <v>PNS</v>
          </cell>
          <cell r="R8067" t="str">
            <v>S2</v>
          </cell>
          <cell r="X8067" t="str">
            <v>P</v>
          </cell>
          <cell r="AC8067" t="str">
            <v>Guru</v>
          </cell>
          <cell r="AD8067" t="str">
            <v>SD</v>
          </cell>
          <cell r="AE8067" t="str">
            <v>KEDUNG KANDANG</v>
          </cell>
          <cell r="AN8067" t="str">
            <v>Belum Sertifikasi</v>
          </cell>
          <cell r="BB8067" t="str">
            <v>Belum</v>
          </cell>
        </row>
        <row r="8068">
          <cell r="N8068" t="str">
            <v>PNS</v>
          </cell>
          <cell r="R8068" t="str">
            <v>S1</v>
          </cell>
          <cell r="X8068" t="str">
            <v>L</v>
          </cell>
          <cell r="AC8068" t="str">
            <v>Tenaga Administrasi Sekolah</v>
          </cell>
          <cell r="AD8068" t="str">
            <v>SD</v>
          </cell>
          <cell r="AE8068" t="str">
            <v>KEDUNG KANDANG</v>
          </cell>
          <cell r="AN8068" t="str">
            <v>Belum Sertifikasi</v>
          </cell>
          <cell r="BB8068" t="str">
            <v>Belum</v>
          </cell>
        </row>
        <row r="8069">
          <cell r="N8069" t="str">
            <v>PNS</v>
          </cell>
          <cell r="R8069" t="str">
            <v>SMA</v>
          </cell>
          <cell r="X8069" t="str">
            <v>P</v>
          </cell>
          <cell r="AC8069" t="str">
            <v>Tenaga Administrasi Sekolah</v>
          </cell>
          <cell r="AD8069" t="str">
            <v>SD</v>
          </cell>
          <cell r="AE8069" t="str">
            <v>KEDUNG KANDANG</v>
          </cell>
          <cell r="AN8069" t="str">
            <v>Belum Sertifikasi</v>
          </cell>
          <cell r="BB8069" t="str">
            <v>Belum</v>
          </cell>
        </row>
        <row r="8070">
          <cell r="N8070" t="str">
            <v>PNS</v>
          </cell>
          <cell r="R8070" t="str">
            <v>S2</v>
          </cell>
          <cell r="X8070" t="str">
            <v>P</v>
          </cell>
          <cell r="AC8070" t="str">
            <v>Guru</v>
          </cell>
          <cell r="AD8070" t="str">
            <v>SD</v>
          </cell>
          <cell r="AE8070" t="str">
            <v>KEDUNG KANDANG</v>
          </cell>
          <cell r="AN8070" t="str">
            <v>Lulus Sertifikasi</v>
          </cell>
          <cell r="BB8070" t="str">
            <v>Belum</v>
          </cell>
        </row>
        <row r="8071">
          <cell r="N8071" t="str">
            <v>PNS</v>
          </cell>
          <cell r="R8071" t="str">
            <v>S1</v>
          </cell>
          <cell r="X8071" t="str">
            <v>P</v>
          </cell>
          <cell r="AC8071" t="str">
            <v>Guru</v>
          </cell>
          <cell r="AD8071" t="str">
            <v>SD</v>
          </cell>
          <cell r="AE8071" t="str">
            <v>KEDUNG KANDANG</v>
          </cell>
          <cell r="AN8071" t="str">
            <v>Lulus Sertifikasi</v>
          </cell>
          <cell r="BB8071" t="str">
            <v>Belum</v>
          </cell>
        </row>
        <row r="8072">
          <cell r="N8072" t="str">
            <v>PNS</v>
          </cell>
          <cell r="R8072" t="str">
            <v>S1</v>
          </cell>
          <cell r="X8072" t="str">
            <v>L</v>
          </cell>
          <cell r="AC8072" t="str">
            <v>Guru</v>
          </cell>
          <cell r="AD8072" t="str">
            <v>SD</v>
          </cell>
          <cell r="AE8072" t="str">
            <v>KEDUNG KANDANG</v>
          </cell>
          <cell r="AN8072" t="str">
            <v>Lulus Sertifikasi</v>
          </cell>
          <cell r="BB8072" t="str">
            <v>Belum</v>
          </cell>
        </row>
        <row r="8073">
          <cell r="N8073" t="str">
            <v>PNS</v>
          </cell>
          <cell r="R8073" t="str">
            <v>SD</v>
          </cell>
          <cell r="X8073" t="str">
            <v>L</v>
          </cell>
          <cell r="AC8073" t="str">
            <v>Penjaga Sekolah</v>
          </cell>
          <cell r="AD8073" t="str">
            <v>SD</v>
          </cell>
          <cell r="AE8073" t="str">
            <v>KEDUNG KANDANG</v>
          </cell>
          <cell r="AN8073" t="str">
            <v>Belum Sertifikasi</v>
          </cell>
          <cell r="BB8073" t="str">
            <v>Belum</v>
          </cell>
        </row>
        <row r="8074">
          <cell r="N8074" t="str">
            <v>PNS</v>
          </cell>
          <cell r="R8074" t="str">
            <v>S2</v>
          </cell>
          <cell r="X8074" t="str">
            <v>P</v>
          </cell>
          <cell r="AC8074" t="str">
            <v>Kepala Sekolah</v>
          </cell>
          <cell r="AD8074" t="str">
            <v>SD</v>
          </cell>
          <cell r="AE8074" t="str">
            <v>KEDUNG KANDANG</v>
          </cell>
          <cell r="AN8074" t="str">
            <v>Lulus Sertifikasi</v>
          </cell>
          <cell r="BB8074" t="str">
            <v>Belum</v>
          </cell>
        </row>
        <row r="8075">
          <cell r="N8075" t="str">
            <v>PNS</v>
          </cell>
          <cell r="R8075" t="str">
            <v>S1</v>
          </cell>
          <cell r="X8075" t="str">
            <v>P</v>
          </cell>
          <cell r="AC8075" t="str">
            <v>Guru</v>
          </cell>
          <cell r="AD8075" t="str">
            <v>SD</v>
          </cell>
          <cell r="AE8075" t="str">
            <v>LOWOK WARU</v>
          </cell>
          <cell r="AN8075" t="str">
            <v>Lulus Sertifikasi</v>
          </cell>
          <cell r="BB8075" t="str">
            <v>Lulus</v>
          </cell>
        </row>
        <row r="8076">
          <cell r="N8076" t="str">
            <v>PNS</v>
          </cell>
          <cell r="R8076" t="str">
            <v>S1</v>
          </cell>
          <cell r="X8076" t="str">
            <v>P</v>
          </cell>
          <cell r="AC8076" t="str">
            <v>Guru</v>
          </cell>
          <cell r="AD8076" t="str">
            <v>SD</v>
          </cell>
          <cell r="AE8076" t="str">
            <v>LOWOK WARU</v>
          </cell>
          <cell r="AN8076" t="str">
            <v>Lulus Sertifikasi</v>
          </cell>
          <cell r="BB8076" t="str">
            <v>Belum</v>
          </cell>
        </row>
        <row r="8077">
          <cell r="N8077" t="str">
            <v>PNS</v>
          </cell>
          <cell r="R8077" t="str">
            <v>S1</v>
          </cell>
          <cell r="X8077" t="str">
            <v>P</v>
          </cell>
          <cell r="AC8077" t="str">
            <v>Guru</v>
          </cell>
          <cell r="AD8077" t="str">
            <v>SD</v>
          </cell>
          <cell r="AE8077" t="str">
            <v>LOWOK WARU</v>
          </cell>
          <cell r="AN8077" t="str">
            <v>Lulus Sertifikasi</v>
          </cell>
          <cell r="BB8077" t="str">
            <v>Belum</v>
          </cell>
        </row>
        <row r="8078">
          <cell r="N8078" t="str">
            <v>PNS</v>
          </cell>
          <cell r="R8078" t="str">
            <v>S1</v>
          </cell>
          <cell r="X8078" t="str">
            <v>P</v>
          </cell>
          <cell r="AC8078" t="str">
            <v>Kepala Sekolah</v>
          </cell>
          <cell r="AD8078" t="str">
            <v>SD</v>
          </cell>
          <cell r="AE8078" t="str">
            <v>LOWOK WARU</v>
          </cell>
          <cell r="AN8078" t="str">
            <v>Lulus Sertifikasi</v>
          </cell>
          <cell r="BB8078" t="str">
            <v>Belum</v>
          </cell>
        </row>
        <row r="8079">
          <cell r="N8079" t="str">
            <v>PNS</v>
          </cell>
          <cell r="R8079" t="str">
            <v>S1</v>
          </cell>
          <cell r="X8079" t="str">
            <v>P</v>
          </cell>
          <cell r="AC8079" t="str">
            <v>Guru</v>
          </cell>
          <cell r="AD8079" t="str">
            <v>SD</v>
          </cell>
          <cell r="AE8079" t="str">
            <v>LOWOK WARU</v>
          </cell>
          <cell r="AN8079" t="str">
            <v>Lulus Sertifikasi</v>
          </cell>
          <cell r="BB8079" t="str">
            <v>Belum</v>
          </cell>
        </row>
        <row r="8080">
          <cell r="N8080" t="str">
            <v>PNS</v>
          </cell>
          <cell r="R8080" t="str">
            <v>S1</v>
          </cell>
          <cell r="X8080" t="str">
            <v>L</v>
          </cell>
          <cell r="AC8080" t="str">
            <v>Guru</v>
          </cell>
          <cell r="AD8080" t="str">
            <v>SD</v>
          </cell>
          <cell r="AE8080" t="str">
            <v>LOWOK WARU</v>
          </cell>
          <cell r="AN8080" t="str">
            <v>Lulus Sertifikasi</v>
          </cell>
          <cell r="BB8080" t="str">
            <v>Belum</v>
          </cell>
        </row>
        <row r="8081">
          <cell r="N8081" t="str">
            <v>PNS</v>
          </cell>
          <cell r="R8081" t="str">
            <v>S1</v>
          </cell>
          <cell r="X8081" t="str">
            <v>L</v>
          </cell>
          <cell r="AC8081" t="str">
            <v>Guru</v>
          </cell>
          <cell r="AD8081" t="str">
            <v>SD</v>
          </cell>
          <cell r="AE8081" t="str">
            <v>LOWOK WARU</v>
          </cell>
          <cell r="AN8081" t="str">
            <v>Lulus Sertifikasi</v>
          </cell>
          <cell r="BB8081" t="str">
            <v>Belum</v>
          </cell>
        </row>
        <row r="8082">
          <cell r="N8082" t="str">
            <v>PNS</v>
          </cell>
          <cell r="R8082" t="str">
            <v>S1</v>
          </cell>
          <cell r="X8082" t="str">
            <v>P</v>
          </cell>
          <cell r="AC8082" t="str">
            <v>Kepala Sekolah</v>
          </cell>
          <cell r="AD8082" t="str">
            <v>SD</v>
          </cell>
          <cell r="AE8082" t="str">
            <v>LOWOK WARU</v>
          </cell>
          <cell r="AN8082" t="str">
            <v>Lulus Sertifikasi</v>
          </cell>
          <cell r="BB8082" t="str">
            <v>Belum</v>
          </cell>
        </row>
        <row r="8083">
          <cell r="N8083" t="str">
            <v>PNS</v>
          </cell>
          <cell r="R8083" t="str">
            <v>S1</v>
          </cell>
          <cell r="X8083" t="str">
            <v>P</v>
          </cell>
          <cell r="AC8083" t="str">
            <v>Guru</v>
          </cell>
          <cell r="AD8083" t="str">
            <v>SD</v>
          </cell>
          <cell r="AE8083" t="str">
            <v>LOWOK WARU</v>
          </cell>
          <cell r="AN8083" t="str">
            <v>Lulus Sertifikasi</v>
          </cell>
          <cell r="BB8083" t="str">
            <v>Belum</v>
          </cell>
        </row>
        <row r="8084">
          <cell r="N8084" t="str">
            <v>PNS</v>
          </cell>
          <cell r="R8084" t="str">
            <v>S1</v>
          </cell>
          <cell r="X8084" t="str">
            <v>L</v>
          </cell>
          <cell r="AC8084" t="str">
            <v>Guru</v>
          </cell>
          <cell r="AD8084" t="str">
            <v>SD</v>
          </cell>
          <cell r="AE8084" t="str">
            <v>LOWOK WARU</v>
          </cell>
          <cell r="AN8084" t="str">
            <v>Lulus Sertifikasi</v>
          </cell>
          <cell r="BB8084" t="str">
            <v>Belum</v>
          </cell>
        </row>
        <row r="8085">
          <cell r="N8085" t="str">
            <v>PNS</v>
          </cell>
          <cell r="R8085" t="str">
            <v>S1</v>
          </cell>
          <cell r="X8085" t="str">
            <v>L</v>
          </cell>
          <cell r="AC8085" t="str">
            <v>Guru</v>
          </cell>
          <cell r="AD8085" t="str">
            <v>SD</v>
          </cell>
          <cell r="AE8085" t="str">
            <v>LOWOK WARU</v>
          </cell>
          <cell r="AN8085" t="str">
            <v>Lulus Sertifikasi</v>
          </cell>
          <cell r="BB8085" t="str">
            <v>Belum</v>
          </cell>
        </row>
        <row r="8086">
          <cell r="N8086" t="str">
            <v>PNS</v>
          </cell>
          <cell r="R8086" t="str">
            <v>S1</v>
          </cell>
          <cell r="X8086" t="str">
            <v>P</v>
          </cell>
          <cell r="AC8086" t="str">
            <v>Kepala Sekolah</v>
          </cell>
          <cell r="AD8086" t="str">
            <v>SD</v>
          </cell>
          <cell r="AE8086" t="str">
            <v>LOWOK WARU</v>
          </cell>
          <cell r="AN8086" t="str">
            <v>Lulus Sertifikasi</v>
          </cell>
          <cell r="BB8086" t="str">
            <v>Belum</v>
          </cell>
        </row>
        <row r="8087">
          <cell r="N8087" t="str">
            <v>PNS</v>
          </cell>
          <cell r="R8087" t="str">
            <v>S1</v>
          </cell>
          <cell r="X8087" t="str">
            <v>P</v>
          </cell>
          <cell r="AC8087" t="str">
            <v>Guru</v>
          </cell>
          <cell r="AD8087" t="str">
            <v>SD</v>
          </cell>
          <cell r="AE8087" t="str">
            <v>LOWOK WARU</v>
          </cell>
          <cell r="AN8087" t="str">
            <v>Lulus Sertifikasi</v>
          </cell>
          <cell r="BB8087" t="str">
            <v>Belum</v>
          </cell>
        </row>
        <row r="8088">
          <cell r="N8088" t="str">
            <v>PNS</v>
          </cell>
          <cell r="R8088" t="str">
            <v>D2</v>
          </cell>
          <cell r="X8088" t="str">
            <v>L</v>
          </cell>
          <cell r="AC8088" t="str">
            <v>Guru</v>
          </cell>
          <cell r="AD8088" t="str">
            <v>SD</v>
          </cell>
          <cell r="AE8088" t="str">
            <v>LOWOK WARU</v>
          </cell>
          <cell r="AN8088" t="str">
            <v>Belum Sertifikasi</v>
          </cell>
          <cell r="BB8088" t="str">
            <v>Belum</v>
          </cell>
        </row>
        <row r="8089">
          <cell r="N8089" t="str">
            <v>PNS</v>
          </cell>
          <cell r="R8089" t="str">
            <v>S1</v>
          </cell>
          <cell r="X8089" t="str">
            <v>L</v>
          </cell>
          <cell r="AC8089" t="str">
            <v>Guru</v>
          </cell>
          <cell r="AD8089" t="str">
            <v>SD</v>
          </cell>
          <cell r="AE8089" t="str">
            <v>LOWOK WARU</v>
          </cell>
          <cell r="AN8089" t="str">
            <v>Lulus Sertifikasi</v>
          </cell>
          <cell r="BB8089" t="str">
            <v>Belum</v>
          </cell>
        </row>
        <row r="8090">
          <cell r="N8090" t="str">
            <v>PNS</v>
          </cell>
          <cell r="R8090" t="str">
            <v>S1</v>
          </cell>
          <cell r="X8090" t="str">
            <v>L</v>
          </cell>
          <cell r="AC8090" t="str">
            <v>Guru</v>
          </cell>
          <cell r="AD8090" t="str">
            <v>SD</v>
          </cell>
          <cell r="AE8090" t="str">
            <v>LOWOK WARU</v>
          </cell>
          <cell r="AN8090" t="str">
            <v>Lulus Sertifikasi</v>
          </cell>
          <cell r="BB8090" t="str">
            <v>Belum</v>
          </cell>
        </row>
        <row r="8091">
          <cell r="N8091" t="str">
            <v>PNS</v>
          </cell>
          <cell r="R8091" t="str">
            <v>S1</v>
          </cell>
          <cell r="X8091" t="str">
            <v>P</v>
          </cell>
          <cell r="AC8091" t="str">
            <v>Kepala Sekolah</v>
          </cell>
          <cell r="AD8091" t="str">
            <v>SD</v>
          </cell>
          <cell r="AE8091" t="str">
            <v>LOWOK WARU</v>
          </cell>
          <cell r="AN8091" t="str">
            <v>Lulus Sertifikasi</v>
          </cell>
          <cell r="BB8091" t="str">
            <v>Lulus</v>
          </cell>
        </row>
        <row r="8092">
          <cell r="N8092" t="str">
            <v>PNS</v>
          </cell>
          <cell r="R8092" t="str">
            <v>S1</v>
          </cell>
          <cell r="X8092" t="str">
            <v>P</v>
          </cell>
          <cell r="AC8092" t="str">
            <v>Guru</v>
          </cell>
          <cell r="AD8092" t="str">
            <v>SD</v>
          </cell>
          <cell r="AE8092" t="str">
            <v>LOWOK WARU</v>
          </cell>
          <cell r="AN8092" t="str">
            <v>Lulus Sertifikasi</v>
          </cell>
          <cell r="BB8092" t="str">
            <v>Belum</v>
          </cell>
        </row>
        <row r="8093">
          <cell r="N8093" t="str">
            <v>PNS</v>
          </cell>
          <cell r="R8093" t="str">
            <v>S1</v>
          </cell>
          <cell r="X8093" t="str">
            <v>P</v>
          </cell>
          <cell r="AC8093" t="str">
            <v>Kepala Sekolah</v>
          </cell>
          <cell r="AD8093" t="str">
            <v>SD</v>
          </cell>
          <cell r="AE8093" t="str">
            <v>LOWOK WARU</v>
          </cell>
          <cell r="AN8093" t="str">
            <v>Lulus Sertifikasi</v>
          </cell>
          <cell r="BB8093" t="str">
            <v>Lulus</v>
          </cell>
        </row>
        <row r="8094">
          <cell r="N8094" t="str">
            <v>PNS</v>
          </cell>
          <cell r="R8094" t="str">
            <v>S1</v>
          </cell>
          <cell r="X8094" t="str">
            <v>P</v>
          </cell>
          <cell r="AC8094" t="str">
            <v>Guru</v>
          </cell>
          <cell r="AD8094" t="str">
            <v>SD</v>
          </cell>
          <cell r="AE8094" t="str">
            <v>LOWOK WARU</v>
          </cell>
          <cell r="AN8094" t="str">
            <v>Lulus Sertifikasi</v>
          </cell>
          <cell r="BB8094" t="str">
            <v>Belum</v>
          </cell>
        </row>
        <row r="8095">
          <cell r="N8095" t="str">
            <v>PNS</v>
          </cell>
          <cell r="R8095" t="str">
            <v>S1</v>
          </cell>
          <cell r="X8095" t="str">
            <v>L</v>
          </cell>
          <cell r="AC8095" t="str">
            <v>Guru</v>
          </cell>
          <cell r="AD8095" t="str">
            <v>SD</v>
          </cell>
          <cell r="AE8095" t="str">
            <v>LOWOK WARU</v>
          </cell>
          <cell r="AN8095" t="str">
            <v>Lulus Sertifikasi</v>
          </cell>
          <cell r="BB8095" t="str">
            <v>Belum</v>
          </cell>
        </row>
        <row r="8096">
          <cell r="N8096" t="str">
            <v>PNS</v>
          </cell>
          <cell r="R8096" t="str">
            <v>S1</v>
          </cell>
          <cell r="X8096" t="str">
            <v>P</v>
          </cell>
          <cell r="AC8096" t="str">
            <v>Guru</v>
          </cell>
          <cell r="AD8096" t="str">
            <v>SD</v>
          </cell>
          <cell r="AE8096" t="str">
            <v>LOWOK WARU</v>
          </cell>
          <cell r="AN8096" t="str">
            <v>Lulus Sertifikasi</v>
          </cell>
          <cell r="BB8096" t="str">
            <v>Belum</v>
          </cell>
        </row>
        <row r="8097">
          <cell r="N8097" t="str">
            <v>PNS</v>
          </cell>
          <cell r="R8097" t="str">
            <v>S1</v>
          </cell>
          <cell r="X8097" t="str">
            <v>P</v>
          </cell>
          <cell r="AC8097" t="str">
            <v>Guru</v>
          </cell>
          <cell r="AD8097" t="str">
            <v>SD</v>
          </cell>
          <cell r="AE8097" t="str">
            <v>SUKUN</v>
          </cell>
          <cell r="AN8097" t="str">
            <v>Lulus Sertifikasi</v>
          </cell>
          <cell r="BB8097" t="str">
            <v>Belum</v>
          </cell>
        </row>
        <row r="8098">
          <cell r="N8098" t="str">
            <v>PNS</v>
          </cell>
          <cell r="R8098" t="str">
            <v>S1</v>
          </cell>
          <cell r="X8098" t="str">
            <v>P</v>
          </cell>
          <cell r="AC8098" t="str">
            <v>Guru</v>
          </cell>
          <cell r="AD8098" t="str">
            <v>SD</v>
          </cell>
          <cell r="AE8098" t="str">
            <v>SUKUN</v>
          </cell>
          <cell r="AN8098" t="str">
            <v>Lulus Sertifikasi</v>
          </cell>
          <cell r="BB8098" t="str">
            <v>Belum</v>
          </cell>
        </row>
        <row r="8099">
          <cell r="N8099" t="str">
            <v>PNS</v>
          </cell>
          <cell r="R8099" t="str">
            <v>S1</v>
          </cell>
          <cell r="X8099" t="str">
            <v>P</v>
          </cell>
          <cell r="AC8099" t="str">
            <v>Guru</v>
          </cell>
          <cell r="AD8099" t="str">
            <v>SD</v>
          </cell>
          <cell r="AE8099" t="str">
            <v>SUKUN</v>
          </cell>
          <cell r="AN8099" t="str">
            <v>Lulus Sertifikasi</v>
          </cell>
          <cell r="BB8099" t="str">
            <v>Belum</v>
          </cell>
        </row>
        <row r="8100">
          <cell r="N8100" t="str">
            <v>PNS</v>
          </cell>
          <cell r="R8100" t="str">
            <v>S1</v>
          </cell>
          <cell r="X8100" t="str">
            <v>L</v>
          </cell>
          <cell r="AC8100" t="str">
            <v>Guru</v>
          </cell>
          <cell r="AD8100" t="str">
            <v>SD</v>
          </cell>
          <cell r="AE8100" t="str">
            <v>SUKUN</v>
          </cell>
          <cell r="AN8100" t="str">
            <v>Lulus Sertifikasi</v>
          </cell>
          <cell r="BB8100" t="str">
            <v>Belum</v>
          </cell>
        </row>
        <row r="8101">
          <cell r="N8101" t="str">
            <v>PNS</v>
          </cell>
          <cell r="R8101" t="str">
            <v>SMP</v>
          </cell>
          <cell r="X8101" t="str">
            <v>L</v>
          </cell>
          <cell r="AC8101" t="str">
            <v>Penjaga Sekolah</v>
          </cell>
          <cell r="AD8101" t="str">
            <v>SD</v>
          </cell>
          <cell r="AE8101" t="str">
            <v>SUKUN</v>
          </cell>
          <cell r="AN8101" t="str">
            <v>Belum Sertifikasi</v>
          </cell>
          <cell r="BB8101" t="str">
            <v>Belum</v>
          </cell>
        </row>
        <row r="8102">
          <cell r="N8102" t="str">
            <v>PNS</v>
          </cell>
          <cell r="R8102" t="str">
            <v>S1</v>
          </cell>
          <cell r="X8102" t="str">
            <v>P</v>
          </cell>
          <cell r="AC8102" t="str">
            <v>Kepala Sekolah</v>
          </cell>
          <cell r="AD8102" t="str">
            <v>SD</v>
          </cell>
          <cell r="AE8102" t="str">
            <v>SUKUN</v>
          </cell>
          <cell r="AN8102" t="str">
            <v>Lulus Sertifikasi</v>
          </cell>
          <cell r="BB8102" t="str">
            <v>Lulus</v>
          </cell>
        </row>
        <row r="8103">
          <cell r="N8103" t="str">
            <v>PNS</v>
          </cell>
          <cell r="R8103" t="str">
            <v>S1</v>
          </cell>
          <cell r="X8103" t="str">
            <v>P</v>
          </cell>
          <cell r="AC8103" t="str">
            <v>Guru</v>
          </cell>
          <cell r="AD8103" t="str">
            <v>SD</v>
          </cell>
          <cell r="AE8103" t="str">
            <v>SUKUN</v>
          </cell>
          <cell r="AN8103" t="str">
            <v>Lulus Sertifikasi</v>
          </cell>
          <cell r="BB8103" t="str">
            <v>Belum</v>
          </cell>
        </row>
        <row r="8104">
          <cell r="N8104" t="str">
            <v>PNS</v>
          </cell>
          <cell r="R8104" t="str">
            <v>S1</v>
          </cell>
          <cell r="X8104" t="str">
            <v>P</v>
          </cell>
          <cell r="AC8104" t="str">
            <v>Guru</v>
          </cell>
          <cell r="AD8104" t="str">
            <v>SD</v>
          </cell>
          <cell r="AE8104" t="str">
            <v>SUKUN</v>
          </cell>
          <cell r="AN8104" t="str">
            <v>Lulus Sertifikasi</v>
          </cell>
          <cell r="BB8104" t="str">
            <v>Belum</v>
          </cell>
        </row>
        <row r="8105">
          <cell r="N8105" t="str">
            <v>PNS</v>
          </cell>
          <cell r="R8105" t="str">
            <v>S1</v>
          </cell>
          <cell r="X8105" t="str">
            <v>L</v>
          </cell>
          <cell r="AC8105" t="str">
            <v>Guru</v>
          </cell>
          <cell r="AD8105" t="str">
            <v>SD</v>
          </cell>
          <cell r="AE8105" t="str">
            <v>SUKUN</v>
          </cell>
          <cell r="AN8105" t="str">
            <v>Lulus Sertifikasi</v>
          </cell>
          <cell r="BB8105" t="str">
            <v>Lulus</v>
          </cell>
        </row>
        <row r="8106">
          <cell r="N8106" t="str">
            <v>PNS</v>
          </cell>
          <cell r="R8106" t="str">
            <v>S1</v>
          </cell>
          <cell r="X8106" t="str">
            <v>P</v>
          </cell>
          <cell r="AC8106" t="str">
            <v>Guru</v>
          </cell>
          <cell r="AD8106" t="str">
            <v>SD</v>
          </cell>
          <cell r="AE8106" t="str">
            <v>SUKUN</v>
          </cell>
          <cell r="AN8106" t="str">
            <v>Belum Sertifikasi</v>
          </cell>
          <cell r="BB8106" t="str">
            <v>Belum</v>
          </cell>
        </row>
        <row r="8107">
          <cell r="N8107" t="str">
            <v>PNS</v>
          </cell>
          <cell r="R8107" t="str">
            <v>S1</v>
          </cell>
          <cell r="X8107" t="str">
            <v>L</v>
          </cell>
          <cell r="AC8107" t="str">
            <v>Tukang Kebun</v>
          </cell>
          <cell r="AD8107" t="str">
            <v>SD</v>
          </cell>
          <cell r="AE8107" t="str">
            <v>SUKUN</v>
          </cell>
          <cell r="AN8107" t="str">
            <v>Belum Sertifikasi</v>
          </cell>
          <cell r="BB8107" t="str">
            <v>Belum</v>
          </cell>
        </row>
        <row r="8108">
          <cell r="N8108" t="str">
            <v>PNS</v>
          </cell>
          <cell r="R8108" t="str">
            <v>S1</v>
          </cell>
          <cell r="X8108" t="str">
            <v>P</v>
          </cell>
          <cell r="AC8108" t="str">
            <v>Guru</v>
          </cell>
          <cell r="AD8108" t="str">
            <v>SD</v>
          </cell>
          <cell r="AE8108" t="str">
            <v>SUKUN</v>
          </cell>
          <cell r="AN8108" t="str">
            <v>Lulus Sertifikasi</v>
          </cell>
          <cell r="BB8108" t="str">
            <v>Belum</v>
          </cell>
        </row>
        <row r="8109">
          <cell r="N8109" t="str">
            <v>PNS</v>
          </cell>
          <cell r="R8109" t="str">
            <v>S1</v>
          </cell>
          <cell r="X8109" t="str">
            <v>P</v>
          </cell>
          <cell r="AC8109" t="str">
            <v>Guru</v>
          </cell>
          <cell r="AD8109" t="str">
            <v>SD</v>
          </cell>
          <cell r="AE8109" t="str">
            <v>SUKUN</v>
          </cell>
          <cell r="AN8109" t="str">
            <v>Lulus Sertifikasi</v>
          </cell>
          <cell r="BB8109" t="str">
            <v>Belum</v>
          </cell>
        </row>
        <row r="8110">
          <cell r="N8110" t="str">
            <v>PNS</v>
          </cell>
          <cell r="R8110" t="str">
            <v>D2</v>
          </cell>
          <cell r="X8110" t="str">
            <v>P</v>
          </cell>
          <cell r="AC8110" t="str">
            <v>Guru</v>
          </cell>
          <cell r="AD8110" t="str">
            <v>SD</v>
          </cell>
          <cell r="AE8110" t="str">
            <v>SUKUN</v>
          </cell>
          <cell r="AN8110" t="str">
            <v>Belum Sertifikasi</v>
          </cell>
          <cell r="BB8110" t="str">
            <v>Belum</v>
          </cell>
        </row>
        <row r="8111">
          <cell r="N8111" t="str">
            <v>PNS</v>
          </cell>
          <cell r="R8111" t="str">
            <v>S1</v>
          </cell>
          <cell r="X8111" t="str">
            <v>P</v>
          </cell>
          <cell r="AC8111" t="str">
            <v>Guru</v>
          </cell>
          <cell r="AD8111" t="str">
            <v>SD</v>
          </cell>
          <cell r="AE8111" t="str">
            <v>SUKUN</v>
          </cell>
          <cell r="AN8111" t="str">
            <v>Lulus Sertifikasi</v>
          </cell>
          <cell r="BB8111" t="str">
            <v>Belum</v>
          </cell>
        </row>
        <row r="8112">
          <cell r="N8112" t="str">
            <v>PNS</v>
          </cell>
          <cell r="R8112" t="str">
            <v>S1</v>
          </cell>
          <cell r="X8112" t="str">
            <v>P</v>
          </cell>
          <cell r="AC8112" t="str">
            <v>Guru</v>
          </cell>
          <cell r="AD8112" t="str">
            <v>SD</v>
          </cell>
          <cell r="AE8112" t="str">
            <v>SUKUN</v>
          </cell>
          <cell r="AN8112" t="str">
            <v>Lulus Sertifikasi</v>
          </cell>
          <cell r="BB8112" t="str">
            <v>Belum</v>
          </cell>
        </row>
        <row r="8113">
          <cell r="N8113" t="str">
            <v>PNS</v>
          </cell>
          <cell r="R8113" t="str">
            <v>S1</v>
          </cell>
          <cell r="X8113" t="str">
            <v>P</v>
          </cell>
          <cell r="AC8113" t="str">
            <v>Guru</v>
          </cell>
          <cell r="AD8113" t="str">
            <v>SD</v>
          </cell>
          <cell r="AE8113" t="str">
            <v>SUKUN</v>
          </cell>
          <cell r="AN8113" t="str">
            <v>Lulus Sertifikasi</v>
          </cell>
          <cell r="BB8113" t="str">
            <v>Belum</v>
          </cell>
        </row>
        <row r="8114">
          <cell r="N8114" t="str">
            <v>PNS</v>
          </cell>
          <cell r="R8114" t="str">
            <v>S1</v>
          </cell>
          <cell r="X8114" t="str">
            <v>P</v>
          </cell>
          <cell r="AC8114" t="str">
            <v>Guru</v>
          </cell>
          <cell r="AD8114" t="str">
            <v>SD</v>
          </cell>
          <cell r="AE8114" t="str">
            <v>SUKUN</v>
          </cell>
          <cell r="AN8114" t="str">
            <v>Lulus Sertifikasi</v>
          </cell>
          <cell r="BB8114" t="str">
            <v>Belum</v>
          </cell>
        </row>
        <row r="8115">
          <cell r="N8115" t="str">
            <v>PNS</v>
          </cell>
          <cell r="R8115" t="str">
            <v>S1</v>
          </cell>
          <cell r="X8115" t="str">
            <v>L</v>
          </cell>
          <cell r="AC8115" t="str">
            <v>Kepala Sekolah</v>
          </cell>
          <cell r="AD8115" t="str">
            <v>SD</v>
          </cell>
          <cell r="AE8115" t="str">
            <v>SUKUN</v>
          </cell>
          <cell r="AN8115" t="str">
            <v>Lulus Sertifikasi</v>
          </cell>
          <cell r="BB8115" t="str">
            <v>Belum</v>
          </cell>
        </row>
        <row r="8116">
          <cell r="N8116" t="str">
            <v>PNS</v>
          </cell>
          <cell r="R8116" t="str">
            <v>S1</v>
          </cell>
          <cell r="X8116" t="str">
            <v>P</v>
          </cell>
          <cell r="AC8116" t="str">
            <v>Kepala Sekolah</v>
          </cell>
          <cell r="AD8116" t="str">
            <v>SD</v>
          </cell>
          <cell r="AE8116" t="str">
            <v>KLOJEN</v>
          </cell>
          <cell r="AN8116" t="str">
            <v>Lulus Sertifikasi</v>
          </cell>
          <cell r="BB8116" t="str">
            <v>Belum</v>
          </cell>
        </row>
        <row r="8117">
          <cell r="N8117" t="str">
            <v>PNS</v>
          </cell>
          <cell r="R8117" t="str">
            <v>S1</v>
          </cell>
          <cell r="X8117" t="str">
            <v>L</v>
          </cell>
          <cell r="AC8117" t="str">
            <v>Guru</v>
          </cell>
          <cell r="AD8117" t="str">
            <v>SD</v>
          </cell>
          <cell r="AE8117" t="str">
            <v>KLOJEN</v>
          </cell>
          <cell r="AN8117" t="str">
            <v>Lulus Sertifikasi</v>
          </cell>
          <cell r="BB8117" t="str">
            <v>Belum</v>
          </cell>
        </row>
        <row r="8118">
          <cell r="N8118" t="str">
            <v>PNS</v>
          </cell>
          <cell r="R8118" t="str">
            <v>S1</v>
          </cell>
          <cell r="X8118" t="str">
            <v>L</v>
          </cell>
          <cell r="AC8118" t="str">
            <v>Guru</v>
          </cell>
          <cell r="AD8118" t="str">
            <v>SD</v>
          </cell>
          <cell r="AE8118" t="str">
            <v>KLOJEN</v>
          </cell>
          <cell r="AN8118" t="str">
            <v>Lulus Sertifikasi</v>
          </cell>
          <cell r="BB8118" t="str">
            <v>Belum</v>
          </cell>
        </row>
        <row r="8119">
          <cell r="N8119" t="str">
            <v>PNS</v>
          </cell>
          <cell r="R8119" t="str">
            <v>S1</v>
          </cell>
          <cell r="X8119" t="str">
            <v>P</v>
          </cell>
          <cell r="AC8119" t="str">
            <v>Guru</v>
          </cell>
          <cell r="AD8119" t="str">
            <v>SD</v>
          </cell>
          <cell r="AE8119" t="str">
            <v>BLIMBING</v>
          </cell>
          <cell r="AN8119" t="str">
            <v>Belum Sertifikasi</v>
          </cell>
          <cell r="BB8119" t="str">
            <v>Belum</v>
          </cell>
        </row>
        <row r="8120">
          <cell r="N8120" t="str">
            <v>PNS</v>
          </cell>
          <cell r="R8120" t="str">
            <v>S2</v>
          </cell>
          <cell r="X8120" t="str">
            <v>P</v>
          </cell>
          <cell r="AC8120" t="str">
            <v>Guru</v>
          </cell>
          <cell r="AD8120" t="str">
            <v>SD</v>
          </cell>
          <cell r="AE8120" t="str">
            <v>BLIMBING</v>
          </cell>
          <cell r="AN8120" t="str">
            <v>Lulus Sertifikasi</v>
          </cell>
          <cell r="BB8120" t="str">
            <v>Lulus</v>
          </cell>
        </row>
        <row r="8121">
          <cell r="N8121" t="str">
            <v>PNS</v>
          </cell>
          <cell r="R8121" t="str">
            <v>S2</v>
          </cell>
          <cell r="X8121" t="str">
            <v>P</v>
          </cell>
          <cell r="AC8121" t="str">
            <v>Guru</v>
          </cell>
          <cell r="AD8121" t="str">
            <v>SD</v>
          </cell>
          <cell r="AE8121" t="str">
            <v>BLIMBING</v>
          </cell>
          <cell r="AN8121" t="str">
            <v>Lulus Sertifikasi</v>
          </cell>
          <cell r="BB8121" t="str">
            <v>Lulus</v>
          </cell>
        </row>
        <row r="8122">
          <cell r="N8122" t="str">
            <v>PNS</v>
          </cell>
          <cell r="R8122" t="str">
            <v>S1</v>
          </cell>
          <cell r="X8122" t="str">
            <v>P</v>
          </cell>
          <cell r="AC8122" t="str">
            <v>Guru</v>
          </cell>
          <cell r="AD8122" t="str">
            <v>SD</v>
          </cell>
          <cell r="AE8122" t="str">
            <v>BLIMBING</v>
          </cell>
          <cell r="AN8122" t="str">
            <v>Lulus Sertifikasi</v>
          </cell>
          <cell r="BB8122" t="str">
            <v>Lulus</v>
          </cell>
        </row>
        <row r="8123">
          <cell r="N8123" t="str">
            <v>PNS</v>
          </cell>
          <cell r="R8123" t="str">
            <v>S1</v>
          </cell>
          <cell r="X8123" t="str">
            <v>P</v>
          </cell>
          <cell r="AC8123" t="str">
            <v>Guru</v>
          </cell>
          <cell r="AD8123" t="str">
            <v>SD</v>
          </cell>
          <cell r="AE8123" t="str">
            <v>BLIMBING</v>
          </cell>
          <cell r="AN8123" t="str">
            <v>Lulus Sertifikasi</v>
          </cell>
          <cell r="BB8123" t="str">
            <v>Belum</v>
          </cell>
        </row>
        <row r="8124">
          <cell r="N8124" t="str">
            <v>PNS</v>
          </cell>
          <cell r="R8124" t="str">
            <v>S1</v>
          </cell>
          <cell r="X8124" t="str">
            <v>P</v>
          </cell>
          <cell r="AC8124" t="str">
            <v>Guru</v>
          </cell>
          <cell r="AD8124" t="str">
            <v>SD</v>
          </cell>
          <cell r="AE8124" t="str">
            <v>BLIMBING</v>
          </cell>
          <cell r="AN8124" t="str">
            <v>Lulus Sertifikasi</v>
          </cell>
          <cell r="BB8124" t="str">
            <v>Belum</v>
          </cell>
        </row>
        <row r="8125">
          <cell r="N8125" t="str">
            <v>PNS</v>
          </cell>
          <cell r="R8125" t="str">
            <v>S1</v>
          </cell>
          <cell r="X8125" t="str">
            <v>L</v>
          </cell>
          <cell r="AC8125" t="str">
            <v>Kepala Sekolah</v>
          </cell>
          <cell r="AD8125" t="str">
            <v>SD</v>
          </cell>
          <cell r="AE8125" t="str">
            <v>BLIMBING</v>
          </cell>
          <cell r="AN8125" t="str">
            <v>Lulus Sertifikasi</v>
          </cell>
          <cell r="BB8125" t="str">
            <v>Belum</v>
          </cell>
        </row>
        <row r="8126">
          <cell r="N8126" t="str">
            <v>PNS</v>
          </cell>
          <cell r="R8126" t="str">
            <v>S1</v>
          </cell>
          <cell r="X8126" t="str">
            <v>P</v>
          </cell>
          <cell r="AC8126" t="str">
            <v>Guru</v>
          </cell>
          <cell r="AD8126" t="str">
            <v>SD</v>
          </cell>
          <cell r="AE8126" t="str">
            <v>BLIMBING</v>
          </cell>
          <cell r="AN8126" t="str">
            <v>Lulus Sertifikasi</v>
          </cell>
          <cell r="BB8126" t="str">
            <v>Belum</v>
          </cell>
        </row>
        <row r="8127">
          <cell r="N8127" t="str">
            <v>PNS</v>
          </cell>
          <cell r="R8127" t="str">
            <v>S1</v>
          </cell>
          <cell r="X8127" t="str">
            <v>P</v>
          </cell>
          <cell r="AC8127" t="str">
            <v>Guru</v>
          </cell>
          <cell r="AD8127" t="str">
            <v>SD</v>
          </cell>
          <cell r="AE8127" t="str">
            <v>BLIMBING</v>
          </cell>
          <cell r="AN8127" t="str">
            <v>Lulus Sertifikasi</v>
          </cell>
          <cell r="BB8127" t="str">
            <v>Belum</v>
          </cell>
        </row>
        <row r="8128">
          <cell r="N8128" t="str">
            <v>PNS</v>
          </cell>
          <cell r="R8128" t="str">
            <v>S1</v>
          </cell>
          <cell r="X8128" t="str">
            <v>P</v>
          </cell>
          <cell r="AC8128" t="str">
            <v>Guru</v>
          </cell>
          <cell r="AD8128" t="str">
            <v>SD</v>
          </cell>
          <cell r="AE8128" t="str">
            <v>BLIMBING</v>
          </cell>
          <cell r="AN8128" t="str">
            <v>Belum Sertifikasi</v>
          </cell>
          <cell r="BB8128" t="str">
            <v>Belum</v>
          </cell>
        </row>
        <row r="8129">
          <cell r="N8129" t="str">
            <v>PNS</v>
          </cell>
          <cell r="R8129" t="str">
            <v>S1</v>
          </cell>
          <cell r="X8129" t="str">
            <v>L</v>
          </cell>
          <cell r="AC8129" t="str">
            <v>Guru</v>
          </cell>
          <cell r="AD8129" t="str">
            <v>SD</v>
          </cell>
          <cell r="AE8129" t="str">
            <v>BLIMBING</v>
          </cell>
          <cell r="AN8129" t="str">
            <v>Lulus Sertifikasi</v>
          </cell>
          <cell r="BB8129" t="str">
            <v>Belum</v>
          </cell>
        </row>
        <row r="8130">
          <cell r="N8130" t="str">
            <v>PNS</v>
          </cell>
          <cell r="R8130" t="str">
            <v>S1</v>
          </cell>
          <cell r="X8130" t="str">
            <v>L</v>
          </cell>
          <cell r="AC8130" t="str">
            <v>Guru</v>
          </cell>
          <cell r="AD8130" t="str">
            <v>SD</v>
          </cell>
          <cell r="AE8130" t="str">
            <v>BLIMBING</v>
          </cell>
          <cell r="AN8130" t="str">
            <v>Lulus Sertifikasi</v>
          </cell>
          <cell r="BB8130" t="str">
            <v>Belum</v>
          </cell>
        </row>
        <row r="8131">
          <cell r="N8131" t="str">
            <v>PNS</v>
          </cell>
          <cell r="R8131" t="str">
            <v>S1</v>
          </cell>
          <cell r="X8131" t="str">
            <v>P</v>
          </cell>
          <cell r="AC8131" t="str">
            <v>Guru</v>
          </cell>
          <cell r="AD8131" t="str">
            <v>SD</v>
          </cell>
          <cell r="AE8131" t="str">
            <v>BLIMBING</v>
          </cell>
          <cell r="AN8131" t="str">
            <v>Lulus Sertifikasi</v>
          </cell>
          <cell r="BB8131" t="str">
            <v>Belum</v>
          </cell>
        </row>
        <row r="8132">
          <cell r="N8132" t="str">
            <v>PNS</v>
          </cell>
          <cell r="R8132" t="str">
            <v>S1</v>
          </cell>
          <cell r="X8132" t="str">
            <v>P</v>
          </cell>
          <cell r="AC8132" t="str">
            <v>Guru</v>
          </cell>
          <cell r="AD8132" t="str">
            <v>SD</v>
          </cell>
          <cell r="AE8132" t="str">
            <v>BLIMBING</v>
          </cell>
          <cell r="AN8132" t="str">
            <v>Lulus Sertifikasi</v>
          </cell>
          <cell r="BB8132" t="str">
            <v>Belum</v>
          </cell>
        </row>
        <row r="8133">
          <cell r="N8133" t="str">
            <v>PNS</v>
          </cell>
          <cell r="R8133" t="str">
            <v>S1</v>
          </cell>
          <cell r="X8133" t="str">
            <v>L</v>
          </cell>
          <cell r="AC8133" t="str">
            <v>Kepala Sekolah</v>
          </cell>
          <cell r="AD8133" t="str">
            <v>SD</v>
          </cell>
          <cell r="AE8133" t="str">
            <v>BLIMBING</v>
          </cell>
          <cell r="AN8133" t="str">
            <v>Lulus Sertifikasi</v>
          </cell>
          <cell r="BB8133" t="str">
            <v>Belum</v>
          </cell>
        </row>
        <row r="8134">
          <cell r="N8134" t="str">
            <v>PNS</v>
          </cell>
          <cell r="R8134" t="str">
            <v>S1</v>
          </cell>
          <cell r="X8134" t="str">
            <v>L</v>
          </cell>
          <cell r="AC8134" t="str">
            <v>Guru</v>
          </cell>
          <cell r="AD8134" t="str">
            <v>SD</v>
          </cell>
          <cell r="AE8134" t="str">
            <v>BLIMBING</v>
          </cell>
          <cell r="AN8134" t="str">
            <v>Belum Sertifikasi</v>
          </cell>
          <cell r="BB8134" t="str">
            <v>Belum</v>
          </cell>
        </row>
        <row r="8135">
          <cell r="N8135" t="str">
            <v>PNS</v>
          </cell>
          <cell r="R8135" t="str">
            <v>S1</v>
          </cell>
          <cell r="X8135" t="str">
            <v>L</v>
          </cell>
          <cell r="AC8135" t="str">
            <v>Guru</v>
          </cell>
          <cell r="AD8135" t="str">
            <v>SD</v>
          </cell>
          <cell r="AE8135" t="str">
            <v>BLIMBING</v>
          </cell>
          <cell r="AN8135" t="str">
            <v>Lulus Sertifikasi</v>
          </cell>
          <cell r="BB8135" t="str">
            <v>Lulus</v>
          </cell>
        </row>
        <row r="8136">
          <cell r="N8136" t="str">
            <v>PNS</v>
          </cell>
          <cell r="R8136" t="str">
            <v>S1</v>
          </cell>
          <cell r="X8136" t="str">
            <v>L</v>
          </cell>
          <cell r="AC8136" t="str">
            <v>Guru</v>
          </cell>
          <cell r="AD8136" t="str">
            <v>SD</v>
          </cell>
          <cell r="AE8136" t="str">
            <v>BLIMBING</v>
          </cell>
          <cell r="AN8136" t="str">
            <v>Lulus Sertifikasi</v>
          </cell>
          <cell r="BB8136" t="str">
            <v>Belum</v>
          </cell>
        </row>
        <row r="8137">
          <cell r="N8137" t="str">
            <v>PNS</v>
          </cell>
          <cell r="R8137" t="str">
            <v>S1</v>
          </cell>
          <cell r="X8137" t="str">
            <v>P</v>
          </cell>
          <cell r="AC8137" t="str">
            <v>Guru</v>
          </cell>
          <cell r="AD8137" t="str">
            <v>SD</v>
          </cell>
          <cell r="AE8137" t="str">
            <v>BLIMBING</v>
          </cell>
          <cell r="AN8137" t="str">
            <v>Lulus Sertifikasi</v>
          </cell>
          <cell r="BB8137" t="str">
            <v>Belum</v>
          </cell>
        </row>
        <row r="8138">
          <cell r="N8138" t="str">
            <v>PNS</v>
          </cell>
          <cell r="R8138" t="str">
            <v>S2</v>
          </cell>
          <cell r="X8138" t="str">
            <v>P</v>
          </cell>
          <cell r="AC8138" t="str">
            <v>Kepala Sekolah</v>
          </cell>
          <cell r="AD8138" t="str">
            <v>SD</v>
          </cell>
          <cell r="AE8138" t="str">
            <v>BLIMBING</v>
          </cell>
          <cell r="AN8138" t="str">
            <v>Lulus Sertifikasi</v>
          </cell>
          <cell r="BB8138" t="str">
            <v>Lulus</v>
          </cell>
        </row>
        <row r="8139">
          <cell r="N8139" t="str">
            <v>PNS</v>
          </cell>
          <cell r="R8139" t="str">
            <v>S1</v>
          </cell>
          <cell r="X8139" t="str">
            <v>P</v>
          </cell>
          <cell r="AC8139" t="str">
            <v>Guru</v>
          </cell>
          <cell r="AD8139" t="str">
            <v>SD</v>
          </cell>
          <cell r="AE8139" t="str">
            <v>BLIMBING</v>
          </cell>
          <cell r="AN8139" t="str">
            <v>Lulus Sertifikasi</v>
          </cell>
          <cell r="BB8139" t="str">
            <v>Belum</v>
          </cell>
        </row>
        <row r="8140">
          <cell r="N8140" t="str">
            <v>PNS</v>
          </cell>
          <cell r="R8140" t="str">
            <v>S1</v>
          </cell>
          <cell r="X8140" t="str">
            <v>P</v>
          </cell>
          <cell r="AC8140" t="str">
            <v>Guru</v>
          </cell>
          <cell r="AD8140" t="str">
            <v>SD</v>
          </cell>
          <cell r="AE8140" t="str">
            <v>BLIMBING</v>
          </cell>
          <cell r="AN8140" t="str">
            <v>Lulus Sertifikasi</v>
          </cell>
          <cell r="BB8140" t="str">
            <v>Belum</v>
          </cell>
        </row>
        <row r="8141">
          <cell r="N8141" t="str">
            <v>PNS</v>
          </cell>
          <cell r="R8141" t="str">
            <v>S1</v>
          </cell>
          <cell r="X8141" t="str">
            <v>P</v>
          </cell>
          <cell r="AC8141" t="str">
            <v>Guru</v>
          </cell>
          <cell r="AD8141" t="str">
            <v>SD</v>
          </cell>
          <cell r="AE8141" t="str">
            <v>BLIMBING</v>
          </cell>
          <cell r="AN8141" t="str">
            <v>Lulus Sertifikasi</v>
          </cell>
          <cell r="BB8141" t="str">
            <v>Belum</v>
          </cell>
        </row>
        <row r="8142">
          <cell r="N8142" t="str">
            <v>PNS</v>
          </cell>
          <cell r="R8142" t="str">
            <v>S1</v>
          </cell>
          <cell r="X8142" t="str">
            <v>P</v>
          </cell>
          <cell r="AC8142" t="str">
            <v>Guru</v>
          </cell>
          <cell r="AD8142" t="str">
            <v>SD</v>
          </cell>
          <cell r="AE8142" t="str">
            <v>BLIMBING</v>
          </cell>
          <cell r="AN8142" t="str">
            <v>Lulus Sertifikasi</v>
          </cell>
          <cell r="BB8142" t="str">
            <v>Belum</v>
          </cell>
        </row>
        <row r="8143">
          <cell r="N8143" t="str">
            <v>PNS</v>
          </cell>
          <cell r="R8143" t="str">
            <v>S1</v>
          </cell>
          <cell r="X8143" t="str">
            <v>P</v>
          </cell>
          <cell r="AC8143" t="str">
            <v>Guru</v>
          </cell>
          <cell r="AD8143" t="str">
            <v>SD</v>
          </cell>
          <cell r="AE8143" t="str">
            <v>BLIMBING</v>
          </cell>
          <cell r="AN8143" t="str">
            <v>Lulus Sertifikasi</v>
          </cell>
          <cell r="BB8143" t="str">
            <v>Belum</v>
          </cell>
        </row>
        <row r="8144">
          <cell r="N8144" t="str">
            <v>PNS</v>
          </cell>
          <cell r="R8144" t="str">
            <v>S1</v>
          </cell>
          <cell r="X8144" t="str">
            <v>P</v>
          </cell>
          <cell r="AC8144" t="str">
            <v>Guru</v>
          </cell>
          <cell r="AD8144" t="str">
            <v>SD</v>
          </cell>
          <cell r="AE8144" t="str">
            <v>BLIMBING</v>
          </cell>
          <cell r="AN8144" t="str">
            <v>Lulus Sertifikasi</v>
          </cell>
          <cell r="BB8144" t="str">
            <v>Belum</v>
          </cell>
        </row>
        <row r="8145">
          <cell r="N8145" t="str">
            <v>PNS</v>
          </cell>
          <cell r="R8145" t="str">
            <v>SMA</v>
          </cell>
          <cell r="X8145" t="str">
            <v>L</v>
          </cell>
          <cell r="AC8145" t="str">
            <v>Penjaga Sekolah</v>
          </cell>
          <cell r="AD8145" t="str">
            <v>SD</v>
          </cell>
          <cell r="AE8145" t="str">
            <v>BLIMBING</v>
          </cell>
          <cell r="AN8145" t="str">
            <v>Belum Sertifikasi</v>
          </cell>
          <cell r="BB8145" t="str">
            <v>Belum</v>
          </cell>
        </row>
        <row r="8146">
          <cell r="N8146" t="str">
            <v>PNS</v>
          </cell>
          <cell r="R8146" t="str">
            <v>S1</v>
          </cell>
          <cell r="X8146" t="str">
            <v>P</v>
          </cell>
          <cell r="AC8146" t="str">
            <v>Guru</v>
          </cell>
          <cell r="AD8146" t="str">
            <v>SD</v>
          </cell>
          <cell r="AE8146" t="str">
            <v>BLIMBING</v>
          </cell>
          <cell r="AN8146" t="str">
            <v>Lulus Sertifikasi</v>
          </cell>
          <cell r="BB8146" t="str">
            <v>Belum</v>
          </cell>
        </row>
        <row r="8147">
          <cell r="N8147" t="str">
            <v>PNS</v>
          </cell>
          <cell r="R8147" t="str">
            <v>S1</v>
          </cell>
          <cell r="X8147" t="str">
            <v>P</v>
          </cell>
          <cell r="AC8147" t="str">
            <v>Kepala Sekolah</v>
          </cell>
          <cell r="AD8147" t="str">
            <v>SD</v>
          </cell>
          <cell r="AE8147" t="str">
            <v>BLIMBING</v>
          </cell>
          <cell r="AN8147" t="str">
            <v>Lulus Sertifikasi</v>
          </cell>
          <cell r="BB8147" t="str">
            <v>Belum</v>
          </cell>
        </row>
        <row r="8148">
          <cell r="N8148" t="str">
            <v>PNS</v>
          </cell>
          <cell r="R8148" t="str">
            <v>S1</v>
          </cell>
          <cell r="X8148" t="str">
            <v>P</v>
          </cell>
          <cell r="AC8148" t="str">
            <v>Guru</v>
          </cell>
          <cell r="AD8148" t="str">
            <v>SD</v>
          </cell>
          <cell r="AE8148" t="str">
            <v>BLIMBING</v>
          </cell>
          <cell r="AN8148" t="str">
            <v>Lulus Sertifikasi</v>
          </cell>
          <cell r="BB8148" t="str">
            <v>Belum</v>
          </cell>
        </row>
        <row r="8149">
          <cell r="N8149" t="str">
            <v>PNS</v>
          </cell>
          <cell r="R8149" t="str">
            <v>S1</v>
          </cell>
          <cell r="X8149" t="str">
            <v>P</v>
          </cell>
          <cell r="AC8149" t="str">
            <v>Kepala Sekolah</v>
          </cell>
          <cell r="AD8149" t="str">
            <v>SD</v>
          </cell>
          <cell r="AE8149" t="str">
            <v>BLIMBING</v>
          </cell>
          <cell r="AN8149" t="str">
            <v>Lulus Sertifikasi</v>
          </cell>
          <cell r="BB8149" t="str">
            <v>Belum</v>
          </cell>
        </row>
        <row r="8150">
          <cell r="N8150" t="str">
            <v>PNS</v>
          </cell>
          <cell r="R8150" t="str">
            <v>SMA</v>
          </cell>
          <cell r="X8150" t="str">
            <v>L</v>
          </cell>
          <cell r="AC8150" t="str">
            <v>Penjaga Sekolah</v>
          </cell>
          <cell r="AD8150" t="str">
            <v>SD</v>
          </cell>
          <cell r="AE8150" t="str">
            <v>BLIMBING</v>
          </cell>
          <cell r="AN8150" t="str">
            <v>Belum Sertifikasi</v>
          </cell>
          <cell r="BB8150" t="str">
            <v>Belum</v>
          </cell>
        </row>
        <row r="8151">
          <cell r="N8151" t="str">
            <v>PNS</v>
          </cell>
          <cell r="R8151" t="str">
            <v>S1</v>
          </cell>
          <cell r="X8151" t="str">
            <v>P</v>
          </cell>
          <cell r="AC8151" t="str">
            <v>Guru</v>
          </cell>
          <cell r="AD8151" t="str">
            <v>SD</v>
          </cell>
          <cell r="AE8151" t="str">
            <v>BLIMBING</v>
          </cell>
          <cell r="AN8151" t="str">
            <v>Lulus Sertifikasi</v>
          </cell>
          <cell r="BB8151" t="str">
            <v>Belum</v>
          </cell>
        </row>
        <row r="8152">
          <cell r="N8152" t="str">
            <v>PNS</v>
          </cell>
          <cell r="R8152" t="str">
            <v>S1</v>
          </cell>
          <cell r="X8152" t="str">
            <v>L</v>
          </cell>
          <cell r="AC8152" t="str">
            <v>Guru</v>
          </cell>
          <cell r="AD8152" t="str">
            <v>SD</v>
          </cell>
          <cell r="AE8152" t="str">
            <v>KLOJEN</v>
          </cell>
          <cell r="AN8152" t="str">
            <v>Lulus Sertifikasi</v>
          </cell>
          <cell r="BB8152" t="str">
            <v>Belum</v>
          </cell>
        </row>
        <row r="8153">
          <cell r="N8153" t="str">
            <v>PNS</v>
          </cell>
          <cell r="R8153" t="str">
            <v>S1</v>
          </cell>
          <cell r="X8153" t="str">
            <v>P</v>
          </cell>
          <cell r="AC8153" t="str">
            <v>Guru</v>
          </cell>
          <cell r="AD8153" t="str">
            <v>SD</v>
          </cell>
          <cell r="AE8153" t="str">
            <v>KLOJEN</v>
          </cell>
          <cell r="AN8153" t="str">
            <v>Lulus Sertifikasi</v>
          </cell>
          <cell r="BB8153" t="str">
            <v>Belum</v>
          </cell>
        </row>
        <row r="8154">
          <cell r="N8154" t="str">
            <v>PNS</v>
          </cell>
          <cell r="R8154" t="str">
            <v>S2</v>
          </cell>
          <cell r="X8154" t="str">
            <v>L</v>
          </cell>
          <cell r="AC8154" t="str">
            <v>Guru</v>
          </cell>
          <cell r="AD8154" t="str">
            <v>SD</v>
          </cell>
          <cell r="AE8154" t="str">
            <v>KLOJEN</v>
          </cell>
          <cell r="AN8154" t="str">
            <v>Lulus Sertifikasi</v>
          </cell>
          <cell r="BB8154" t="str">
            <v>Belum</v>
          </cell>
        </row>
        <row r="8155">
          <cell r="N8155" t="str">
            <v>PNS</v>
          </cell>
          <cell r="R8155" t="str">
            <v>S1</v>
          </cell>
          <cell r="X8155" t="str">
            <v>P</v>
          </cell>
          <cell r="AC8155" t="str">
            <v>Guru</v>
          </cell>
          <cell r="AD8155" t="str">
            <v>SD</v>
          </cell>
          <cell r="AE8155" t="str">
            <v>KLOJEN</v>
          </cell>
          <cell r="AN8155" t="str">
            <v>Lulus Sertifikasi</v>
          </cell>
          <cell r="BB8155" t="str">
            <v>Belum</v>
          </cell>
        </row>
        <row r="8156">
          <cell r="N8156" t="str">
            <v>PNS</v>
          </cell>
          <cell r="R8156" t="str">
            <v>S1</v>
          </cell>
          <cell r="X8156" t="str">
            <v>P</v>
          </cell>
          <cell r="AC8156" t="str">
            <v>Guru</v>
          </cell>
          <cell r="AD8156" t="str">
            <v>SD</v>
          </cell>
          <cell r="AE8156" t="str">
            <v>KLOJEN</v>
          </cell>
          <cell r="AN8156" t="str">
            <v>Lulus Sertifikasi</v>
          </cell>
          <cell r="BB8156" t="str">
            <v>Belum</v>
          </cell>
        </row>
        <row r="8157">
          <cell r="N8157" t="str">
            <v>PNS</v>
          </cell>
          <cell r="R8157" t="str">
            <v>S1</v>
          </cell>
          <cell r="X8157" t="str">
            <v>P</v>
          </cell>
          <cell r="AC8157" t="str">
            <v>Guru</v>
          </cell>
          <cell r="AD8157" t="str">
            <v>SD</v>
          </cell>
          <cell r="AE8157" t="str">
            <v>KLOJEN</v>
          </cell>
          <cell r="AN8157" t="str">
            <v>Lulus Sertifikasi</v>
          </cell>
          <cell r="BB8157" t="str">
            <v>Belum</v>
          </cell>
        </row>
        <row r="8158">
          <cell r="N8158" t="str">
            <v>PNS</v>
          </cell>
          <cell r="R8158" t="str">
            <v>S1</v>
          </cell>
          <cell r="X8158" t="str">
            <v>P</v>
          </cell>
          <cell r="AC8158" t="str">
            <v>Guru</v>
          </cell>
          <cell r="AD8158" t="str">
            <v>SD</v>
          </cell>
          <cell r="AE8158" t="str">
            <v>KLOJEN</v>
          </cell>
          <cell r="AN8158" t="str">
            <v>Lulus Sertifikasi</v>
          </cell>
          <cell r="BB8158" t="str">
            <v>Belum</v>
          </cell>
        </row>
        <row r="8159">
          <cell r="N8159" t="str">
            <v>PNS</v>
          </cell>
          <cell r="R8159" t="str">
            <v>S1</v>
          </cell>
          <cell r="X8159" t="str">
            <v>P</v>
          </cell>
          <cell r="AC8159" t="str">
            <v>Guru</v>
          </cell>
          <cell r="AD8159" t="str">
            <v>SD</v>
          </cell>
          <cell r="AE8159" t="str">
            <v>LOWOK WARU</v>
          </cell>
          <cell r="AN8159" t="str">
            <v>Lulus Sertifikasi</v>
          </cell>
          <cell r="BB8159" t="str">
            <v>Belum</v>
          </cell>
        </row>
        <row r="8160">
          <cell r="N8160" t="str">
            <v>PNS</v>
          </cell>
          <cell r="R8160" t="str">
            <v>S1</v>
          </cell>
          <cell r="X8160" t="str">
            <v>P</v>
          </cell>
          <cell r="AC8160" t="str">
            <v>Guru</v>
          </cell>
          <cell r="AD8160" t="str">
            <v>SD</v>
          </cell>
          <cell r="AE8160" t="str">
            <v>LOWOK WARU</v>
          </cell>
          <cell r="AN8160" t="str">
            <v>Lulus Sertifikasi</v>
          </cell>
          <cell r="BB8160" t="str">
            <v>Belum</v>
          </cell>
        </row>
        <row r="8161">
          <cell r="N8161" t="str">
            <v>PNS</v>
          </cell>
          <cell r="R8161" t="str">
            <v>S1</v>
          </cell>
          <cell r="X8161" t="str">
            <v>P</v>
          </cell>
          <cell r="AC8161" t="str">
            <v>Guru</v>
          </cell>
          <cell r="AD8161" t="str">
            <v>SD</v>
          </cell>
          <cell r="AE8161" t="str">
            <v>LOWOK WARU</v>
          </cell>
          <cell r="AN8161" t="str">
            <v>Lulus Sertifikasi</v>
          </cell>
          <cell r="BB8161" t="str">
            <v>Belum</v>
          </cell>
        </row>
        <row r="8162">
          <cell r="N8162" t="str">
            <v>PNS</v>
          </cell>
          <cell r="R8162" t="str">
            <v>S1</v>
          </cell>
          <cell r="X8162" t="str">
            <v>P</v>
          </cell>
          <cell r="AC8162" t="str">
            <v>Guru</v>
          </cell>
          <cell r="AD8162" t="str">
            <v>SD</v>
          </cell>
          <cell r="AE8162" t="str">
            <v>LOWOK WARU</v>
          </cell>
          <cell r="AN8162" t="str">
            <v>Lulus Sertifikasi</v>
          </cell>
          <cell r="BB8162" t="str">
            <v>Belum</v>
          </cell>
        </row>
        <row r="8163">
          <cell r="N8163" t="str">
            <v>PNS</v>
          </cell>
          <cell r="R8163" t="str">
            <v>S1</v>
          </cell>
          <cell r="X8163" t="str">
            <v>P</v>
          </cell>
          <cell r="AC8163" t="str">
            <v>Guru</v>
          </cell>
          <cell r="AD8163" t="str">
            <v>SD</v>
          </cell>
          <cell r="AE8163" t="str">
            <v>LOWOK WARU</v>
          </cell>
          <cell r="AN8163" t="str">
            <v>Lulus Sertifikasi</v>
          </cell>
          <cell r="BB8163" t="str">
            <v>Belum</v>
          </cell>
        </row>
        <row r="8164">
          <cell r="N8164" t="str">
            <v>PNS</v>
          </cell>
          <cell r="R8164" t="str">
            <v>S1</v>
          </cell>
          <cell r="X8164" t="str">
            <v>P</v>
          </cell>
          <cell r="AC8164" t="str">
            <v>Guru</v>
          </cell>
          <cell r="AD8164" t="str">
            <v>SD</v>
          </cell>
          <cell r="AE8164" t="str">
            <v>LOWOK WARU</v>
          </cell>
          <cell r="AN8164" t="str">
            <v>Lulus Sertifikasi</v>
          </cell>
          <cell r="BB8164" t="str">
            <v>Belum</v>
          </cell>
        </row>
        <row r="8165">
          <cell r="N8165" t="str">
            <v>PNS</v>
          </cell>
          <cell r="R8165" t="str">
            <v>S1</v>
          </cell>
          <cell r="X8165" t="str">
            <v>L</v>
          </cell>
          <cell r="AC8165" t="str">
            <v>Guru</v>
          </cell>
          <cell r="AD8165" t="str">
            <v>SD</v>
          </cell>
          <cell r="AE8165" t="str">
            <v>LOWOK WARU</v>
          </cell>
          <cell r="AN8165" t="str">
            <v>Belum Sertifikasi</v>
          </cell>
          <cell r="BB8165" t="str">
            <v>Belum</v>
          </cell>
        </row>
        <row r="8166">
          <cell r="N8166" t="str">
            <v>PNS</v>
          </cell>
          <cell r="R8166" t="str">
            <v>S2</v>
          </cell>
          <cell r="X8166" t="str">
            <v>L</v>
          </cell>
          <cell r="AC8166" t="str">
            <v>Kepala Sekolah</v>
          </cell>
          <cell r="AD8166" t="str">
            <v>SD</v>
          </cell>
          <cell r="AE8166" t="str">
            <v>LOWOK WARU</v>
          </cell>
          <cell r="AN8166" t="str">
            <v>Lulus Sertifikasi</v>
          </cell>
          <cell r="BB8166" t="str">
            <v>Belum</v>
          </cell>
        </row>
        <row r="8167">
          <cell r="N8167" t="str">
            <v>PNS</v>
          </cell>
          <cell r="R8167" t="str">
            <v>S1</v>
          </cell>
          <cell r="X8167" t="str">
            <v>P</v>
          </cell>
          <cell r="AC8167" t="str">
            <v>Guru</v>
          </cell>
          <cell r="AD8167" t="str">
            <v>SD</v>
          </cell>
          <cell r="AE8167" t="str">
            <v>LOWOK WARU</v>
          </cell>
          <cell r="AN8167" t="str">
            <v>Lulus Sertifikasi</v>
          </cell>
          <cell r="BB8167" t="str">
            <v>Belum</v>
          </cell>
        </row>
        <row r="8168">
          <cell r="N8168" t="str">
            <v>PNS</v>
          </cell>
          <cell r="R8168" t="str">
            <v>S1</v>
          </cell>
          <cell r="X8168" t="str">
            <v>P</v>
          </cell>
          <cell r="AC8168" t="str">
            <v>Guru</v>
          </cell>
          <cell r="AD8168" t="str">
            <v>SD</v>
          </cell>
          <cell r="AE8168" t="str">
            <v>LOWOK WARU</v>
          </cell>
          <cell r="AN8168" t="str">
            <v>Lulus Sertifikasi</v>
          </cell>
          <cell r="BB8168" t="str">
            <v>Belum</v>
          </cell>
        </row>
        <row r="8169">
          <cell r="N8169" t="str">
            <v>PNS</v>
          </cell>
          <cell r="R8169" t="str">
            <v>S1</v>
          </cell>
          <cell r="X8169" t="str">
            <v>P</v>
          </cell>
          <cell r="AC8169" t="str">
            <v>Guru</v>
          </cell>
          <cell r="AD8169" t="str">
            <v>SD</v>
          </cell>
          <cell r="AE8169" t="str">
            <v>LOWOK WARU</v>
          </cell>
          <cell r="AN8169" t="str">
            <v>Lulus Sertifikasi</v>
          </cell>
          <cell r="BB8169" t="str">
            <v>Belum</v>
          </cell>
        </row>
        <row r="8170">
          <cell r="N8170" t="str">
            <v>PNS</v>
          </cell>
          <cell r="R8170" t="str">
            <v>S1</v>
          </cell>
          <cell r="X8170" t="str">
            <v>P</v>
          </cell>
          <cell r="AC8170" t="str">
            <v>Guru</v>
          </cell>
          <cell r="AD8170" t="str">
            <v>SD</v>
          </cell>
          <cell r="AE8170" t="str">
            <v>LOWOK WARU</v>
          </cell>
          <cell r="AN8170" t="str">
            <v>Lulus Sertifikasi</v>
          </cell>
          <cell r="BB8170" t="str">
            <v>Belum</v>
          </cell>
        </row>
        <row r="8171">
          <cell r="N8171" t="str">
            <v>PNS</v>
          </cell>
          <cell r="R8171" t="str">
            <v>S1</v>
          </cell>
          <cell r="X8171" t="str">
            <v>P</v>
          </cell>
          <cell r="AC8171" t="str">
            <v>Guru</v>
          </cell>
          <cell r="AD8171" t="str">
            <v>SD</v>
          </cell>
          <cell r="AE8171" t="str">
            <v>LOWOK WARU</v>
          </cell>
          <cell r="AN8171" t="str">
            <v>Lulus Sertifikasi</v>
          </cell>
          <cell r="BB8171" t="str">
            <v>Belum</v>
          </cell>
        </row>
        <row r="8172">
          <cell r="N8172" t="str">
            <v>PNS</v>
          </cell>
          <cell r="R8172" t="str">
            <v>S1</v>
          </cell>
          <cell r="X8172" t="str">
            <v>P</v>
          </cell>
          <cell r="AC8172" t="str">
            <v>Guru</v>
          </cell>
          <cell r="AD8172" t="str">
            <v>SD</v>
          </cell>
          <cell r="AE8172" t="str">
            <v>LOWOK WARU</v>
          </cell>
          <cell r="AN8172" t="str">
            <v>Lulus Sertifikasi</v>
          </cell>
          <cell r="BB8172" t="str">
            <v>Belum</v>
          </cell>
        </row>
        <row r="8173">
          <cell r="N8173" t="str">
            <v>PNS</v>
          </cell>
          <cell r="R8173" t="str">
            <v>S1</v>
          </cell>
          <cell r="X8173" t="str">
            <v>L</v>
          </cell>
          <cell r="AC8173" t="str">
            <v>Guru</v>
          </cell>
          <cell r="AD8173" t="str">
            <v>SD</v>
          </cell>
          <cell r="AE8173" t="str">
            <v>SUKUN</v>
          </cell>
          <cell r="AN8173" t="str">
            <v>Lulus Sertifikasi</v>
          </cell>
          <cell r="BB8173" t="str">
            <v>Belum</v>
          </cell>
        </row>
        <row r="8174">
          <cell r="N8174" t="str">
            <v>PNS</v>
          </cell>
          <cell r="R8174" t="str">
            <v>S2</v>
          </cell>
          <cell r="X8174" t="str">
            <v>P</v>
          </cell>
          <cell r="AC8174" t="str">
            <v>Guru</v>
          </cell>
          <cell r="AD8174" t="str">
            <v>SD</v>
          </cell>
          <cell r="AE8174" t="str">
            <v>SUKUN</v>
          </cell>
          <cell r="AN8174" t="str">
            <v>Lulus Sertifikasi</v>
          </cell>
          <cell r="BB8174" t="str">
            <v>Belum</v>
          </cell>
        </row>
        <row r="8175">
          <cell r="N8175" t="str">
            <v>PNS</v>
          </cell>
          <cell r="R8175" t="str">
            <v>S1</v>
          </cell>
          <cell r="X8175" t="str">
            <v>P</v>
          </cell>
          <cell r="AC8175" t="str">
            <v>Guru</v>
          </cell>
          <cell r="AD8175" t="str">
            <v>SD</v>
          </cell>
          <cell r="AE8175" t="str">
            <v>SUKUN</v>
          </cell>
          <cell r="AN8175" t="str">
            <v>Belum Sertifikasi</v>
          </cell>
          <cell r="BB8175" t="str">
            <v>Belum</v>
          </cell>
        </row>
        <row r="8176">
          <cell r="N8176" t="str">
            <v>PNS</v>
          </cell>
          <cell r="R8176" t="str">
            <v>S1</v>
          </cell>
          <cell r="X8176" t="str">
            <v>P</v>
          </cell>
          <cell r="AC8176" t="str">
            <v>Guru</v>
          </cell>
          <cell r="AD8176" t="str">
            <v>SD</v>
          </cell>
          <cell r="AE8176" t="str">
            <v>SUKUN</v>
          </cell>
          <cell r="AN8176" t="str">
            <v>Lulus Sertifikasi</v>
          </cell>
          <cell r="BB8176" t="str">
            <v>Lulus</v>
          </cell>
        </row>
        <row r="8177">
          <cell r="N8177" t="str">
            <v>PNS</v>
          </cell>
          <cell r="R8177" t="str">
            <v>S1</v>
          </cell>
          <cell r="X8177" t="str">
            <v>P</v>
          </cell>
          <cell r="AC8177" t="str">
            <v>Guru</v>
          </cell>
          <cell r="AD8177" t="str">
            <v>SD</v>
          </cell>
          <cell r="AE8177" t="str">
            <v>SUKUN</v>
          </cell>
          <cell r="AN8177" t="str">
            <v>Lulus Sertifikasi</v>
          </cell>
          <cell r="BB8177" t="str">
            <v>Belum</v>
          </cell>
        </row>
        <row r="8178">
          <cell r="N8178" t="str">
            <v>PNS</v>
          </cell>
          <cell r="R8178" t="str">
            <v>S1</v>
          </cell>
          <cell r="X8178" t="str">
            <v>L</v>
          </cell>
          <cell r="AC8178" t="str">
            <v>Guru</v>
          </cell>
          <cell r="AD8178" t="str">
            <v>SD</v>
          </cell>
          <cell r="AE8178" t="str">
            <v>SUKUN</v>
          </cell>
          <cell r="AN8178" t="str">
            <v>Lulus Sertifikasi</v>
          </cell>
          <cell r="BB8178" t="str">
            <v>Belum</v>
          </cell>
        </row>
        <row r="8179">
          <cell r="N8179" t="str">
            <v>PNS</v>
          </cell>
          <cell r="R8179" t="str">
            <v>S1</v>
          </cell>
          <cell r="X8179" t="str">
            <v>P</v>
          </cell>
          <cell r="AC8179" t="str">
            <v>Guru</v>
          </cell>
          <cell r="AD8179" t="str">
            <v>SD</v>
          </cell>
          <cell r="AE8179" t="str">
            <v>SUKUN</v>
          </cell>
          <cell r="AN8179" t="str">
            <v>Lulus Sertifikasi</v>
          </cell>
          <cell r="BB8179" t="str">
            <v>Belum</v>
          </cell>
        </row>
        <row r="8180">
          <cell r="N8180" t="str">
            <v>PNS</v>
          </cell>
          <cell r="R8180" t="str">
            <v>S1</v>
          </cell>
          <cell r="X8180" t="str">
            <v>P</v>
          </cell>
          <cell r="AC8180" t="str">
            <v>Guru</v>
          </cell>
          <cell r="AD8180" t="str">
            <v>SD</v>
          </cell>
          <cell r="AE8180" t="str">
            <v>SUKUN</v>
          </cell>
          <cell r="AN8180" t="str">
            <v>Lulus Sertifikasi</v>
          </cell>
          <cell r="BB8180" t="str">
            <v>Belum</v>
          </cell>
        </row>
        <row r="8181">
          <cell r="N8181" t="str">
            <v>PNS</v>
          </cell>
          <cell r="R8181" t="str">
            <v>S1</v>
          </cell>
          <cell r="X8181" t="str">
            <v>P</v>
          </cell>
          <cell r="AC8181" t="str">
            <v>Guru</v>
          </cell>
          <cell r="AD8181" t="str">
            <v>SD</v>
          </cell>
          <cell r="AE8181" t="str">
            <v>SUKUN</v>
          </cell>
          <cell r="AN8181" t="str">
            <v>Lulus Sertifikasi</v>
          </cell>
          <cell r="BB8181" t="str">
            <v>Belum</v>
          </cell>
        </row>
        <row r="8182">
          <cell r="N8182" t="str">
            <v>PNS</v>
          </cell>
          <cell r="R8182" t="str">
            <v>S1</v>
          </cell>
          <cell r="X8182" t="str">
            <v>P</v>
          </cell>
          <cell r="AC8182" t="str">
            <v>Guru</v>
          </cell>
          <cell r="AD8182" t="str">
            <v>SD</v>
          </cell>
          <cell r="AE8182" t="str">
            <v>SUKUN</v>
          </cell>
          <cell r="AN8182" t="str">
            <v>Lulus Sertifikasi</v>
          </cell>
          <cell r="BB8182" t="str">
            <v>Belum</v>
          </cell>
        </row>
        <row r="8183">
          <cell r="N8183" t="str">
            <v>PNS</v>
          </cell>
          <cell r="R8183" t="str">
            <v>S1</v>
          </cell>
          <cell r="X8183" t="str">
            <v>P</v>
          </cell>
          <cell r="AC8183" t="str">
            <v>Guru</v>
          </cell>
          <cell r="AD8183" t="str">
            <v>SD</v>
          </cell>
          <cell r="AE8183" t="str">
            <v>SUKUN</v>
          </cell>
          <cell r="AN8183" t="str">
            <v>Lulus Sertifikasi</v>
          </cell>
          <cell r="BB8183" t="str">
            <v>Belum</v>
          </cell>
        </row>
        <row r="8184">
          <cell r="N8184" t="str">
            <v>PNS</v>
          </cell>
          <cell r="R8184" t="str">
            <v>S1</v>
          </cell>
          <cell r="X8184" t="str">
            <v>P</v>
          </cell>
          <cell r="AC8184" t="str">
            <v>Guru</v>
          </cell>
          <cell r="AD8184" t="str">
            <v>SD</v>
          </cell>
          <cell r="AE8184" t="str">
            <v>SUKUN</v>
          </cell>
          <cell r="AN8184" t="str">
            <v>Lulus Sertifikasi</v>
          </cell>
          <cell r="BB8184" t="str">
            <v>Belum</v>
          </cell>
        </row>
        <row r="8185">
          <cell r="N8185" t="str">
            <v>PNS</v>
          </cell>
          <cell r="R8185" t="str">
            <v>SMP</v>
          </cell>
          <cell r="X8185" t="str">
            <v>L</v>
          </cell>
          <cell r="AC8185" t="str">
            <v>Penjaga Sekolah</v>
          </cell>
          <cell r="AD8185" t="str">
            <v>SD</v>
          </cell>
          <cell r="AE8185" t="str">
            <v>SUKUN</v>
          </cell>
          <cell r="AN8185" t="str">
            <v>Belum Sertifikasi</v>
          </cell>
          <cell r="BB8185" t="str">
            <v>Belum</v>
          </cell>
        </row>
        <row r="8186">
          <cell r="N8186" t="str">
            <v>PNS</v>
          </cell>
          <cell r="R8186" t="str">
            <v>S1</v>
          </cell>
          <cell r="X8186" t="str">
            <v>P</v>
          </cell>
          <cell r="AC8186" t="str">
            <v>Guru</v>
          </cell>
          <cell r="AD8186" t="str">
            <v>SD</v>
          </cell>
          <cell r="AE8186" t="str">
            <v>SUKUN</v>
          </cell>
          <cell r="AN8186" t="str">
            <v>Lulus Sertifikasi</v>
          </cell>
          <cell r="BB8186" t="str">
            <v>Belum</v>
          </cell>
        </row>
        <row r="8187">
          <cell r="N8187" t="str">
            <v>PNS</v>
          </cell>
          <cell r="R8187" t="str">
            <v>S2</v>
          </cell>
          <cell r="X8187" t="str">
            <v>P</v>
          </cell>
          <cell r="AC8187" t="str">
            <v>Guru</v>
          </cell>
          <cell r="AD8187" t="str">
            <v>SD</v>
          </cell>
          <cell r="AE8187" t="str">
            <v>SUKUN</v>
          </cell>
          <cell r="AN8187" t="str">
            <v>Lulus Sertifikasi</v>
          </cell>
          <cell r="BB8187" t="str">
            <v>Belum</v>
          </cell>
        </row>
        <row r="8188">
          <cell r="N8188" t="str">
            <v>PNS</v>
          </cell>
          <cell r="R8188" t="str">
            <v>S1</v>
          </cell>
          <cell r="X8188" t="str">
            <v>L</v>
          </cell>
          <cell r="AC8188" t="str">
            <v>Guru</v>
          </cell>
          <cell r="AD8188" t="str">
            <v>SD</v>
          </cell>
          <cell r="AE8188" t="str">
            <v>SUKUN</v>
          </cell>
          <cell r="AN8188" t="str">
            <v>Lulus Sertifikasi</v>
          </cell>
          <cell r="BB8188" t="str">
            <v>Belum</v>
          </cell>
        </row>
        <row r="8189">
          <cell r="N8189" t="str">
            <v>PNS</v>
          </cell>
          <cell r="R8189" t="str">
            <v>S1</v>
          </cell>
          <cell r="X8189" t="str">
            <v>L</v>
          </cell>
          <cell r="AC8189" t="str">
            <v>Guru</v>
          </cell>
          <cell r="AD8189" t="str">
            <v>SD</v>
          </cell>
          <cell r="AE8189" t="str">
            <v>SUKUN</v>
          </cell>
          <cell r="AN8189" t="str">
            <v>Lulus Sertifikasi</v>
          </cell>
          <cell r="BB8189" t="str">
            <v>Belum</v>
          </cell>
        </row>
        <row r="8190">
          <cell r="N8190" t="str">
            <v>PNS</v>
          </cell>
          <cell r="R8190" t="str">
            <v>S1</v>
          </cell>
          <cell r="X8190" t="str">
            <v>L</v>
          </cell>
          <cell r="AC8190" t="str">
            <v>Kepala Sekolah</v>
          </cell>
          <cell r="AD8190" t="str">
            <v>SD</v>
          </cell>
          <cell r="AE8190" t="str">
            <v>SUKUN</v>
          </cell>
          <cell r="AN8190" t="str">
            <v>Lulus Sertifikasi</v>
          </cell>
          <cell r="BB8190" t="str">
            <v>Belum</v>
          </cell>
        </row>
        <row r="8191">
          <cell r="N8191" t="str">
            <v>PNS</v>
          </cell>
          <cell r="R8191" t="str">
            <v>S1</v>
          </cell>
          <cell r="X8191" t="str">
            <v>L</v>
          </cell>
          <cell r="AC8191" t="str">
            <v>Guru</v>
          </cell>
          <cell r="AD8191" t="str">
            <v>SD</v>
          </cell>
          <cell r="AE8191" t="str">
            <v>SUKUN</v>
          </cell>
          <cell r="AN8191" t="str">
            <v>Lulus Sertifikasi</v>
          </cell>
          <cell r="BB8191" t="str">
            <v>Lulus</v>
          </cell>
        </row>
        <row r="8192">
          <cell r="N8192" t="str">
            <v>PNS</v>
          </cell>
          <cell r="R8192" t="str">
            <v>S1</v>
          </cell>
          <cell r="X8192" t="str">
            <v>P</v>
          </cell>
          <cell r="AC8192" t="str">
            <v>Kepala Sekolah</v>
          </cell>
          <cell r="AD8192" t="str">
            <v>SD</v>
          </cell>
          <cell r="AE8192" t="str">
            <v>SUKUN</v>
          </cell>
          <cell r="AN8192" t="str">
            <v>Lulus Sertifikasi</v>
          </cell>
          <cell r="BB8192" t="str">
            <v>Lulus</v>
          </cell>
        </row>
        <row r="8193">
          <cell r="N8193" t="str">
            <v>PNS</v>
          </cell>
          <cell r="R8193" t="str">
            <v>S1</v>
          </cell>
          <cell r="X8193" t="str">
            <v>P</v>
          </cell>
          <cell r="AC8193" t="str">
            <v>Guru</v>
          </cell>
          <cell r="AD8193" t="str">
            <v>SD</v>
          </cell>
          <cell r="AE8193" t="str">
            <v>SUKUN</v>
          </cell>
          <cell r="AN8193" t="str">
            <v>Lulus Sertifikasi</v>
          </cell>
          <cell r="BB8193" t="str">
            <v>Belum</v>
          </cell>
        </row>
        <row r="8194">
          <cell r="N8194" t="str">
            <v>PNS</v>
          </cell>
          <cell r="R8194" t="str">
            <v>S1</v>
          </cell>
          <cell r="X8194" t="str">
            <v>L</v>
          </cell>
          <cell r="AC8194" t="str">
            <v>Guru</v>
          </cell>
          <cell r="AD8194" t="str">
            <v>SD</v>
          </cell>
          <cell r="AE8194" t="str">
            <v>SUKUN</v>
          </cell>
          <cell r="AN8194" t="str">
            <v>Lulus Sertifikasi</v>
          </cell>
          <cell r="BB8194" t="str">
            <v>Belum</v>
          </cell>
        </row>
        <row r="8195">
          <cell r="N8195" t="str">
            <v>PNS</v>
          </cell>
          <cell r="R8195" t="str">
            <v>S1</v>
          </cell>
          <cell r="X8195" t="str">
            <v>L</v>
          </cell>
          <cell r="AC8195" t="str">
            <v>Guru</v>
          </cell>
          <cell r="AD8195" t="str">
            <v>SD</v>
          </cell>
          <cell r="AE8195" t="str">
            <v>SUKUN</v>
          </cell>
          <cell r="AN8195" t="str">
            <v>Lulus Sertifikasi</v>
          </cell>
          <cell r="BB8195" t="str">
            <v>Belum</v>
          </cell>
        </row>
        <row r="8196">
          <cell r="N8196" t="str">
            <v>PNS</v>
          </cell>
          <cell r="R8196" t="str">
            <v>S1</v>
          </cell>
          <cell r="X8196" t="str">
            <v>P</v>
          </cell>
          <cell r="AC8196" t="str">
            <v>Kepala Sekolah</v>
          </cell>
          <cell r="AD8196" t="str">
            <v>SD</v>
          </cell>
          <cell r="AE8196" t="str">
            <v>SUKUN</v>
          </cell>
          <cell r="AN8196" t="str">
            <v>Lulus Sertifikasi</v>
          </cell>
          <cell r="BB8196" t="str">
            <v>Belum</v>
          </cell>
        </row>
        <row r="8197">
          <cell r="N8197" t="str">
            <v>PNS</v>
          </cell>
          <cell r="R8197" t="str">
            <v>S1</v>
          </cell>
          <cell r="X8197" t="str">
            <v>P</v>
          </cell>
          <cell r="AC8197" t="str">
            <v>Guru</v>
          </cell>
          <cell r="AD8197" t="str">
            <v>SD</v>
          </cell>
          <cell r="AE8197" t="str">
            <v>SUKUN</v>
          </cell>
          <cell r="AN8197" t="str">
            <v>Lulus Sertifikasi</v>
          </cell>
          <cell r="BB8197" t="str">
            <v>Belum</v>
          </cell>
        </row>
        <row r="8198">
          <cell r="N8198" t="str">
            <v>PNS</v>
          </cell>
          <cell r="R8198" t="str">
            <v>S1</v>
          </cell>
          <cell r="X8198" t="str">
            <v>P</v>
          </cell>
          <cell r="AC8198" t="str">
            <v>Guru</v>
          </cell>
          <cell r="AD8198" t="str">
            <v>SD</v>
          </cell>
          <cell r="AE8198" t="str">
            <v>SUKUN</v>
          </cell>
          <cell r="AN8198" t="str">
            <v>Lulus Sertifikasi</v>
          </cell>
          <cell r="BB8198" t="str">
            <v>Belum</v>
          </cell>
        </row>
        <row r="8199">
          <cell r="N8199" t="str">
            <v>PNS</v>
          </cell>
          <cell r="R8199" t="str">
            <v>S1</v>
          </cell>
          <cell r="X8199" t="str">
            <v>L</v>
          </cell>
          <cell r="AC8199" t="str">
            <v>Guru</v>
          </cell>
          <cell r="AD8199" t="str">
            <v>SD</v>
          </cell>
          <cell r="AE8199" t="str">
            <v>SUKUN</v>
          </cell>
          <cell r="AN8199" t="str">
            <v>Lulus Sertifikasi</v>
          </cell>
          <cell r="BB8199" t="str">
            <v>Belum</v>
          </cell>
        </row>
        <row r="8200">
          <cell r="N8200" t="str">
            <v>PNS</v>
          </cell>
          <cell r="R8200" t="str">
            <v>S1</v>
          </cell>
          <cell r="X8200" t="str">
            <v>P</v>
          </cell>
          <cell r="AC8200" t="str">
            <v>Guru</v>
          </cell>
          <cell r="AD8200" t="str">
            <v>SD</v>
          </cell>
          <cell r="AE8200" t="str">
            <v>SUKUN</v>
          </cell>
          <cell r="AN8200" t="str">
            <v>Lulus Sertifikasi</v>
          </cell>
          <cell r="BB8200" t="str">
            <v>Belum</v>
          </cell>
        </row>
        <row r="8201">
          <cell r="N8201" t="str">
            <v>PNS</v>
          </cell>
          <cell r="R8201" t="str">
            <v>S1</v>
          </cell>
          <cell r="X8201" t="str">
            <v>P</v>
          </cell>
          <cell r="AC8201" t="str">
            <v>Guru</v>
          </cell>
          <cell r="AD8201" t="str">
            <v>SD</v>
          </cell>
          <cell r="AE8201" t="str">
            <v>SUKUN</v>
          </cell>
          <cell r="AN8201" t="str">
            <v>Lulus Sertifikasi</v>
          </cell>
          <cell r="BB8201" t="str">
            <v>Lulus</v>
          </cell>
        </row>
        <row r="8202">
          <cell r="N8202" t="str">
            <v>PNS</v>
          </cell>
          <cell r="R8202" t="str">
            <v>S1</v>
          </cell>
          <cell r="X8202" t="str">
            <v>P</v>
          </cell>
          <cell r="AC8202" t="str">
            <v>Guru</v>
          </cell>
          <cell r="AD8202" t="str">
            <v>SD</v>
          </cell>
          <cell r="AE8202" t="str">
            <v>SUKUN</v>
          </cell>
          <cell r="AN8202" t="str">
            <v>Lulus Sertifikasi</v>
          </cell>
          <cell r="BB8202" t="str">
            <v>Lulus</v>
          </cell>
        </row>
        <row r="8203">
          <cell r="N8203" t="str">
            <v>PNS</v>
          </cell>
          <cell r="R8203" t="str">
            <v>S1</v>
          </cell>
          <cell r="X8203" t="str">
            <v>L</v>
          </cell>
          <cell r="AC8203" t="str">
            <v>Guru</v>
          </cell>
          <cell r="AD8203" t="str">
            <v>SD</v>
          </cell>
          <cell r="AE8203" t="str">
            <v>SUKUN</v>
          </cell>
          <cell r="AN8203" t="str">
            <v>Lulus Sertifikasi</v>
          </cell>
          <cell r="BB8203" t="str">
            <v>Belum</v>
          </cell>
        </row>
        <row r="8204">
          <cell r="N8204" t="str">
            <v>PNS</v>
          </cell>
          <cell r="R8204" t="str">
            <v>S1</v>
          </cell>
          <cell r="X8204" t="str">
            <v>L</v>
          </cell>
          <cell r="AC8204" t="str">
            <v>Guru</v>
          </cell>
          <cell r="AD8204" t="str">
            <v>SD</v>
          </cell>
          <cell r="AE8204" t="str">
            <v>SUKUN</v>
          </cell>
          <cell r="AN8204" t="str">
            <v>Lulus Sertifikasi</v>
          </cell>
          <cell r="BB8204" t="str">
            <v>Lulus</v>
          </cell>
        </row>
        <row r="8205">
          <cell r="N8205" t="str">
            <v>PNS</v>
          </cell>
          <cell r="R8205" t="str">
            <v>S1</v>
          </cell>
          <cell r="X8205" t="str">
            <v>P</v>
          </cell>
          <cell r="AC8205" t="str">
            <v>Guru</v>
          </cell>
          <cell r="AD8205" t="str">
            <v>SD</v>
          </cell>
          <cell r="AE8205" t="str">
            <v>SUKUN</v>
          </cell>
          <cell r="AN8205" t="str">
            <v>Lulus Sertifikasi</v>
          </cell>
          <cell r="BB8205" t="str">
            <v>Belum</v>
          </cell>
        </row>
        <row r="8206">
          <cell r="N8206" t="str">
            <v>PNS</v>
          </cell>
          <cell r="R8206" t="str">
            <v>S1</v>
          </cell>
          <cell r="X8206" t="str">
            <v>P</v>
          </cell>
          <cell r="AC8206" t="str">
            <v>Guru</v>
          </cell>
          <cell r="AD8206" t="str">
            <v>SD</v>
          </cell>
          <cell r="AE8206" t="str">
            <v>SUKUN</v>
          </cell>
          <cell r="AN8206" t="str">
            <v>Lulus Sertifikasi</v>
          </cell>
          <cell r="BB8206" t="str">
            <v>Lulus</v>
          </cell>
        </row>
        <row r="8207">
          <cell r="N8207" t="str">
            <v>PNS</v>
          </cell>
          <cell r="R8207" t="str">
            <v>S1</v>
          </cell>
          <cell r="X8207" t="str">
            <v>P</v>
          </cell>
          <cell r="AC8207" t="str">
            <v>Kepala Sekolah</v>
          </cell>
          <cell r="AD8207" t="str">
            <v>SD</v>
          </cell>
          <cell r="AE8207" t="str">
            <v>SUKUN</v>
          </cell>
          <cell r="AN8207" t="str">
            <v>Lulus Sertifikasi</v>
          </cell>
          <cell r="BB8207" t="str">
            <v>Belum</v>
          </cell>
        </row>
        <row r="8208">
          <cell r="N8208" t="str">
            <v>PNS</v>
          </cell>
          <cell r="R8208" t="str">
            <v>S1</v>
          </cell>
          <cell r="X8208" t="str">
            <v>P</v>
          </cell>
          <cell r="AC8208" t="str">
            <v>Guru</v>
          </cell>
          <cell r="AD8208" t="str">
            <v>SD</v>
          </cell>
          <cell r="AE8208" t="str">
            <v>SUKUN</v>
          </cell>
          <cell r="AN8208" t="str">
            <v>Lulus Sertifikasi</v>
          </cell>
          <cell r="BB8208" t="str">
            <v>Belum</v>
          </cell>
        </row>
        <row r="8209">
          <cell r="N8209" t="str">
            <v>PNS</v>
          </cell>
          <cell r="R8209" t="str">
            <v>S1</v>
          </cell>
          <cell r="X8209" t="str">
            <v>P</v>
          </cell>
          <cell r="AC8209" t="str">
            <v>Guru</v>
          </cell>
          <cell r="AD8209" t="str">
            <v>SD</v>
          </cell>
          <cell r="AE8209" t="str">
            <v>SUKUN</v>
          </cell>
          <cell r="AN8209" t="str">
            <v>Lulus Sertifikasi</v>
          </cell>
          <cell r="BB8209" t="str">
            <v>Belum</v>
          </cell>
        </row>
        <row r="8210">
          <cell r="N8210" t="str">
            <v>PNS</v>
          </cell>
          <cell r="R8210" t="str">
            <v>S2</v>
          </cell>
          <cell r="X8210" t="str">
            <v>P</v>
          </cell>
          <cell r="AC8210" t="str">
            <v>Guru</v>
          </cell>
          <cell r="AD8210" t="str">
            <v>SD</v>
          </cell>
          <cell r="AE8210" t="str">
            <v>BLIMBING</v>
          </cell>
          <cell r="AN8210" t="str">
            <v>Lulus Sertifikasi</v>
          </cell>
          <cell r="BB8210" t="str">
            <v>Lulus</v>
          </cell>
        </row>
        <row r="8211">
          <cell r="N8211" t="str">
            <v>PNS</v>
          </cell>
          <cell r="R8211" t="str">
            <v>S1</v>
          </cell>
          <cell r="X8211" t="str">
            <v>L</v>
          </cell>
          <cell r="AC8211" t="str">
            <v>Guru</v>
          </cell>
          <cell r="AD8211" t="str">
            <v>SD</v>
          </cell>
          <cell r="AE8211" t="str">
            <v>BLIMBING</v>
          </cell>
          <cell r="AN8211" t="str">
            <v>Lulus Sertifikasi</v>
          </cell>
          <cell r="BB8211" t="str">
            <v>Belum</v>
          </cell>
        </row>
        <row r="8212">
          <cell r="N8212" t="str">
            <v>PNS</v>
          </cell>
          <cell r="R8212" t="str">
            <v>S1</v>
          </cell>
          <cell r="X8212" t="str">
            <v>L</v>
          </cell>
          <cell r="AC8212" t="str">
            <v>Kepala Sekolah</v>
          </cell>
          <cell r="AD8212" t="str">
            <v>SD</v>
          </cell>
          <cell r="AE8212" t="str">
            <v>BLIMBING</v>
          </cell>
          <cell r="AN8212" t="str">
            <v>Lulus Sertifikasi</v>
          </cell>
          <cell r="BB8212" t="str">
            <v>Belum</v>
          </cell>
        </row>
        <row r="8213">
          <cell r="N8213" t="str">
            <v>PNS</v>
          </cell>
          <cell r="R8213" t="str">
            <v>S1</v>
          </cell>
          <cell r="X8213" t="str">
            <v>P</v>
          </cell>
          <cell r="AC8213" t="str">
            <v>Guru</v>
          </cell>
          <cell r="AD8213" t="str">
            <v>SD</v>
          </cell>
          <cell r="AE8213" t="str">
            <v>BLIMBING</v>
          </cell>
          <cell r="AN8213" t="str">
            <v>Lulus Sertifikasi</v>
          </cell>
          <cell r="BB8213" t="str">
            <v>Belum</v>
          </cell>
        </row>
        <row r="8214">
          <cell r="N8214" t="str">
            <v>PNS</v>
          </cell>
          <cell r="R8214" t="str">
            <v>S1</v>
          </cell>
          <cell r="X8214" t="str">
            <v>L</v>
          </cell>
          <cell r="AC8214" t="str">
            <v>Guru</v>
          </cell>
          <cell r="AD8214" t="str">
            <v>SD</v>
          </cell>
          <cell r="AE8214" t="str">
            <v>BLIMBING</v>
          </cell>
          <cell r="AN8214" t="str">
            <v>Lulus Sertifikasi</v>
          </cell>
          <cell r="BB8214" t="str">
            <v>Belum</v>
          </cell>
        </row>
        <row r="8215">
          <cell r="N8215" t="str">
            <v>PNS</v>
          </cell>
          <cell r="R8215" t="str">
            <v>S1</v>
          </cell>
          <cell r="X8215" t="str">
            <v>P</v>
          </cell>
          <cell r="AC8215" t="str">
            <v>Guru</v>
          </cell>
          <cell r="AD8215" t="str">
            <v>SD</v>
          </cell>
          <cell r="AE8215" t="str">
            <v>BLIMBING</v>
          </cell>
          <cell r="AN8215" t="str">
            <v>Belum Sertifikasi</v>
          </cell>
          <cell r="BB8215" t="str">
            <v>Belum</v>
          </cell>
        </row>
        <row r="8216">
          <cell r="N8216" t="str">
            <v>PNS</v>
          </cell>
          <cell r="R8216" t="str">
            <v>S1</v>
          </cell>
          <cell r="X8216" t="str">
            <v>P</v>
          </cell>
          <cell r="AC8216" t="str">
            <v>Guru</v>
          </cell>
          <cell r="AD8216" t="str">
            <v>SD</v>
          </cell>
          <cell r="AE8216" t="str">
            <v>BLIMBING</v>
          </cell>
          <cell r="AN8216" t="str">
            <v>Lulus Sertifikasi</v>
          </cell>
          <cell r="BB8216" t="str">
            <v>Belum</v>
          </cell>
        </row>
        <row r="8217">
          <cell r="N8217" t="str">
            <v>PNS</v>
          </cell>
          <cell r="R8217" t="str">
            <v>S1</v>
          </cell>
          <cell r="X8217" t="str">
            <v>P</v>
          </cell>
          <cell r="AC8217" t="str">
            <v>Guru</v>
          </cell>
          <cell r="AD8217" t="str">
            <v>SD</v>
          </cell>
          <cell r="AE8217" t="str">
            <v>BLIMBING</v>
          </cell>
          <cell r="AN8217" t="str">
            <v>Lulus Sertifikasi</v>
          </cell>
          <cell r="BB8217" t="str">
            <v>Belum</v>
          </cell>
        </row>
        <row r="8218">
          <cell r="N8218" t="str">
            <v>PNS</v>
          </cell>
          <cell r="R8218" t="str">
            <v>S1</v>
          </cell>
          <cell r="X8218" t="str">
            <v>P</v>
          </cell>
          <cell r="AC8218" t="str">
            <v>Guru</v>
          </cell>
          <cell r="AD8218" t="str">
            <v>SD</v>
          </cell>
          <cell r="AE8218" t="str">
            <v>BLIMBING</v>
          </cell>
          <cell r="AN8218" t="str">
            <v>Lulus Sertifikasi</v>
          </cell>
          <cell r="BB8218" t="str">
            <v>Belum</v>
          </cell>
        </row>
        <row r="8219">
          <cell r="N8219" t="str">
            <v>PNS</v>
          </cell>
          <cell r="R8219" t="str">
            <v>S1</v>
          </cell>
          <cell r="X8219" t="str">
            <v>L</v>
          </cell>
          <cell r="AC8219" t="str">
            <v>Guru</v>
          </cell>
          <cell r="AD8219" t="str">
            <v>SD</v>
          </cell>
          <cell r="AE8219" t="str">
            <v>BLIMBING</v>
          </cell>
          <cell r="AN8219" t="str">
            <v>Belum Sertifikasi</v>
          </cell>
          <cell r="BB8219" t="str">
            <v>Belum</v>
          </cell>
        </row>
        <row r="8220">
          <cell r="N8220" t="str">
            <v>PNS</v>
          </cell>
          <cell r="R8220" t="str">
            <v>S1</v>
          </cell>
          <cell r="X8220" t="str">
            <v>P</v>
          </cell>
          <cell r="AC8220" t="str">
            <v>Guru</v>
          </cell>
          <cell r="AD8220" t="str">
            <v>SD</v>
          </cell>
          <cell r="AE8220" t="str">
            <v>BLIMBING</v>
          </cell>
          <cell r="AN8220" t="str">
            <v>Lulus Sertifikasi</v>
          </cell>
          <cell r="BB8220" t="str">
            <v>Belum</v>
          </cell>
        </row>
        <row r="8221">
          <cell r="N8221" t="str">
            <v>PNS</v>
          </cell>
          <cell r="R8221" t="str">
            <v>S2</v>
          </cell>
          <cell r="X8221" t="str">
            <v>L</v>
          </cell>
          <cell r="AC8221" t="str">
            <v>Kepala Sekolah</v>
          </cell>
          <cell r="AD8221" t="str">
            <v>SD</v>
          </cell>
          <cell r="AE8221" t="str">
            <v>BLIMBING</v>
          </cell>
          <cell r="AN8221" t="str">
            <v>Lulus Sertifikasi</v>
          </cell>
          <cell r="BB8221" t="str">
            <v>Belum</v>
          </cell>
        </row>
        <row r="8222">
          <cell r="N8222" t="str">
            <v>PNS</v>
          </cell>
          <cell r="R8222" t="str">
            <v>S1</v>
          </cell>
          <cell r="X8222" t="str">
            <v>P</v>
          </cell>
          <cell r="AC8222" t="str">
            <v>Guru</v>
          </cell>
          <cell r="AD8222" t="str">
            <v>SD</v>
          </cell>
          <cell r="AE8222" t="str">
            <v>BLIMBING</v>
          </cell>
          <cell r="AN8222" t="str">
            <v>Lulus Sertifikasi</v>
          </cell>
          <cell r="BB8222" t="str">
            <v>Belum</v>
          </cell>
        </row>
        <row r="8223">
          <cell r="N8223" t="str">
            <v>PNS</v>
          </cell>
          <cell r="R8223" t="str">
            <v>S1</v>
          </cell>
          <cell r="X8223" t="str">
            <v>P</v>
          </cell>
          <cell r="AC8223" t="str">
            <v>Guru</v>
          </cell>
          <cell r="AD8223" t="str">
            <v>SD</v>
          </cell>
          <cell r="AE8223" t="str">
            <v>BLIMBING</v>
          </cell>
          <cell r="AN8223" t="str">
            <v>Lulus Sertifikasi</v>
          </cell>
          <cell r="BB8223" t="str">
            <v>Belum</v>
          </cell>
        </row>
        <row r="8224">
          <cell r="N8224" t="str">
            <v>PNS</v>
          </cell>
          <cell r="R8224" t="str">
            <v>S1</v>
          </cell>
          <cell r="X8224" t="str">
            <v>P</v>
          </cell>
          <cell r="AC8224" t="str">
            <v>Guru</v>
          </cell>
          <cell r="AD8224" t="str">
            <v>SD</v>
          </cell>
          <cell r="AE8224" t="str">
            <v>BLIMBING</v>
          </cell>
          <cell r="AN8224" t="str">
            <v>Lulus Sertifikasi</v>
          </cell>
          <cell r="BB8224" t="str">
            <v>Lulus</v>
          </cell>
        </row>
        <row r="8225">
          <cell r="N8225" t="str">
            <v>PNS</v>
          </cell>
          <cell r="R8225" t="str">
            <v>S1</v>
          </cell>
          <cell r="X8225" t="str">
            <v>P</v>
          </cell>
          <cell r="AC8225" t="str">
            <v>Guru</v>
          </cell>
          <cell r="AD8225" t="str">
            <v>SD</v>
          </cell>
          <cell r="AE8225" t="str">
            <v>BLIMBING</v>
          </cell>
          <cell r="AN8225" t="str">
            <v>Lulus Sertifikasi</v>
          </cell>
          <cell r="BB8225" t="str">
            <v>Lulus</v>
          </cell>
        </row>
        <row r="8226">
          <cell r="N8226" t="str">
            <v>PNS</v>
          </cell>
          <cell r="R8226" t="str">
            <v>S1</v>
          </cell>
          <cell r="X8226" t="str">
            <v>P</v>
          </cell>
          <cell r="AC8226" t="str">
            <v>Guru</v>
          </cell>
          <cell r="AD8226" t="str">
            <v>SD</v>
          </cell>
          <cell r="AE8226" t="str">
            <v>BLIMBING</v>
          </cell>
          <cell r="AN8226" t="str">
            <v>Lulus Sertifikasi</v>
          </cell>
          <cell r="BB8226" t="str">
            <v>Belum</v>
          </cell>
        </row>
        <row r="8227">
          <cell r="N8227" t="str">
            <v>PNS</v>
          </cell>
          <cell r="R8227" t="str">
            <v>S1</v>
          </cell>
          <cell r="X8227" t="str">
            <v>P</v>
          </cell>
          <cell r="AC8227" t="str">
            <v>Guru</v>
          </cell>
          <cell r="AD8227" t="str">
            <v>SD</v>
          </cell>
          <cell r="AE8227" t="str">
            <v>BLIMBING</v>
          </cell>
          <cell r="AN8227" t="str">
            <v>Lulus Sertifikasi</v>
          </cell>
          <cell r="BB8227" t="str">
            <v>Lulus</v>
          </cell>
        </row>
        <row r="8228">
          <cell r="N8228" t="str">
            <v>PNS</v>
          </cell>
          <cell r="R8228" t="str">
            <v>S1</v>
          </cell>
          <cell r="X8228" t="str">
            <v>L</v>
          </cell>
          <cell r="AC8228" t="str">
            <v>Guru</v>
          </cell>
          <cell r="AD8228" t="str">
            <v>SD</v>
          </cell>
          <cell r="AE8228" t="str">
            <v>BLIMBING</v>
          </cell>
          <cell r="AN8228" t="str">
            <v>Lulus Sertifikasi</v>
          </cell>
          <cell r="BB8228" t="str">
            <v>Belum</v>
          </cell>
        </row>
        <row r="8229">
          <cell r="N8229" t="str">
            <v>PNS</v>
          </cell>
          <cell r="R8229" t="str">
            <v>S1</v>
          </cell>
          <cell r="X8229" t="str">
            <v>P</v>
          </cell>
          <cell r="AC8229" t="str">
            <v>Guru</v>
          </cell>
          <cell r="AD8229" t="str">
            <v>SD</v>
          </cell>
          <cell r="AE8229" t="str">
            <v>BLIMBING</v>
          </cell>
          <cell r="AN8229" t="str">
            <v>Belum Sertifikasi</v>
          </cell>
          <cell r="BB8229" t="str">
            <v>Belum</v>
          </cell>
        </row>
        <row r="8230">
          <cell r="N8230" t="str">
            <v>PNS</v>
          </cell>
          <cell r="R8230" t="str">
            <v>S1</v>
          </cell>
          <cell r="X8230" t="str">
            <v>P</v>
          </cell>
          <cell r="AC8230" t="str">
            <v>Guru</v>
          </cell>
          <cell r="AD8230" t="str">
            <v>SD</v>
          </cell>
          <cell r="AE8230" t="str">
            <v>BLIMBING</v>
          </cell>
          <cell r="AN8230" t="str">
            <v>Lulus Sertifikasi</v>
          </cell>
          <cell r="BB8230" t="str">
            <v>Belum</v>
          </cell>
        </row>
        <row r="8231">
          <cell r="N8231" t="str">
            <v>PNS</v>
          </cell>
          <cell r="R8231" t="str">
            <v>S1</v>
          </cell>
          <cell r="X8231" t="str">
            <v>P</v>
          </cell>
          <cell r="AC8231" t="str">
            <v>Kepala Sekolah</v>
          </cell>
          <cell r="AD8231" t="str">
            <v>SD</v>
          </cell>
          <cell r="AE8231" t="str">
            <v>BLIMBING</v>
          </cell>
          <cell r="AN8231" t="str">
            <v>Lulus Sertifikasi</v>
          </cell>
          <cell r="BB8231" t="str">
            <v>Belum</v>
          </cell>
        </row>
        <row r="8232">
          <cell r="N8232" t="str">
            <v>PNS</v>
          </cell>
          <cell r="R8232" t="str">
            <v>S1</v>
          </cell>
          <cell r="X8232" t="str">
            <v>P</v>
          </cell>
          <cell r="AC8232" t="str">
            <v>Guru</v>
          </cell>
          <cell r="AD8232" t="str">
            <v>SD</v>
          </cell>
          <cell r="AE8232" t="str">
            <v>BLIMBING</v>
          </cell>
          <cell r="AN8232" t="str">
            <v>Lulus Sertifikasi</v>
          </cell>
          <cell r="BB8232" t="str">
            <v>Belum</v>
          </cell>
        </row>
        <row r="8233">
          <cell r="N8233" t="str">
            <v>PNS</v>
          </cell>
          <cell r="R8233" t="str">
            <v>S1</v>
          </cell>
          <cell r="X8233" t="str">
            <v>L</v>
          </cell>
          <cell r="AC8233" t="str">
            <v>Guru</v>
          </cell>
          <cell r="AD8233" t="str">
            <v>SD</v>
          </cell>
          <cell r="AE8233" t="str">
            <v>BLIMBING</v>
          </cell>
          <cell r="AN8233" t="str">
            <v>Belum Sertifikasi</v>
          </cell>
          <cell r="BB8233" t="str">
            <v>Belum</v>
          </cell>
        </row>
        <row r="8234">
          <cell r="N8234" t="str">
            <v>PNS</v>
          </cell>
          <cell r="R8234" t="str">
            <v>S1</v>
          </cell>
          <cell r="X8234" t="str">
            <v>L</v>
          </cell>
          <cell r="AC8234" t="str">
            <v>Guru</v>
          </cell>
          <cell r="AD8234" t="str">
            <v>SD</v>
          </cell>
          <cell r="AE8234" t="str">
            <v>BLIMBING</v>
          </cell>
          <cell r="AN8234" t="str">
            <v>Lulus Sertifikasi</v>
          </cell>
          <cell r="BB8234" t="str">
            <v>Belum</v>
          </cell>
        </row>
        <row r="8235">
          <cell r="N8235" t="str">
            <v>PNS</v>
          </cell>
          <cell r="R8235" t="str">
            <v>S1</v>
          </cell>
          <cell r="X8235" t="str">
            <v>P</v>
          </cell>
          <cell r="AC8235" t="str">
            <v>Kepala Sekolah</v>
          </cell>
          <cell r="AD8235" t="str">
            <v>SD</v>
          </cell>
          <cell r="AE8235" t="str">
            <v>BLIMBING</v>
          </cell>
          <cell r="AN8235" t="str">
            <v>Lulus Sertifikasi</v>
          </cell>
          <cell r="BB8235" t="str">
            <v>Belum</v>
          </cell>
        </row>
        <row r="8236">
          <cell r="N8236" t="str">
            <v>PNS</v>
          </cell>
          <cell r="R8236" t="str">
            <v>S1</v>
          </cell>
          <cell r="X8236" t="str">
            <v>P</v>
          </cell>
          <cell r="AC8236" t="str">
            <v>Guru</v>
          </cell>
          <cell r="AD8236" t="str">
            <v>SD</v>
          </cell>
          <cell r="AE8236" t="str">
            <v>BLIMBING</v>
          </cell>
          <cell r="AN8236" t="str">
            <v>Lulus Sertifikasi</v>
          </cell>
          <cell r="BB8236" t="str">
            <v>Belum</v>
          </cell>
        </row>
        <row r="8237">
          <cell r="N8237" t="str">
            <v>PNS</v>
          </cell>
          <cell r="R8237" t="str">
            <v>S1</v>
          </cell>
          <cell r="X8237" t="str">
            <v>L</v>
          </cell>
          <cell r="AC8237" t="str">
            <v>Guru</v>
          </cell>
          <cell r="AD8237" t="str">
            <v>SD</v>
          </cell>
          <cell r="AE8237" t="str">
            <v>BLIMBING</v>
          </cell>
          <cell r="AN8237" t="str">
            <v>Lulus Sertifikasi</v>
          </cell>
          <cell r="BB8237" t="str">
            <v>Belum</v>
          </cell>
        </row>
        <row r="8238">
          <cell r="N8238" t="str">
            <v>PNS</v>
          </cell>
          <cell r="R8238" t="str">
            <v>S1</v>
          </cell>
          <cell r="X8238" t="str">
            <v>L</v>
          </cell>
          <cell r="AC8238" t="str">
            <v>Guru</v>
          </cell>
          <cell r="AD8238" t="str">
            <v>SD</v>
          </cell>
          <cell r="AE8238" t="str">
            <v>BLIMBING</v>
          </cell>
          <cell r="AN8238" t="str">
            <v>Lulus Sertifikasi</v>
          </cell>
          <cell r="BB8238" t="str">
            <v>Belum</v>
          </cell>
        </row>
        <row r="8239">
          <cell r="N8239" t="str">
            <v>PNS</v>
          </cell>
          <cell r="R8239" t="str">
            <v>S1</v>
          </cell>
          <cell r="X8239" t="str">
            <v>P</v>
          </cell>
          <cell r="AC8239" t="str">
            <v>Kepala Sekolah</v>
          </cell>
          <cell r="AD8239" t="str">
            <v>SD</v>
          </cell>
          <cell r="AE8239" t="str">
            <v>BLIMBING</v>
          </cell>
          <cell r="AN8239" t="str">
            <v>Lulus Sertifikasi</v>
          </cell>
          <cell r="BB8239" t="str">
            <v>Belum</v>
          </cell>
        </row>
        <row r="8240">
          <cell r="N8240" t="str">
            <v>PNS</v>
          </cell>
          <cell r="R8240" t="str">
            <v>S1</v>
          </cell>
          <cell r="X8240" t="str">
            <v>P</v>
          </cell>
          <cell r="AC8240" t="str">
            <v>Guru</v>
          </cell>
          <cell r="AD8240" t="str">
            <v>SD</v>
          </cell>
          <cell r="AE8240" t="str">
            <v>BLIMBING</v>
          </cell>
          <cell r="AN8240" t="str">
            <v>Lulus Sertifikasi</v>
          </cell>
          <cell r="BB8240" t="str">
            <v>Belum</v>
          </cell>
        </row>
        <row r="8241">
          <cell r="N8241" t="str">
            <v>PNS</v>
          </cell>
          <cell r="R8241" t="str">
            <v>S1</v>
          </cell>
          <cell r="X8241" t="str">
            <v>P</v>
          </cell>
          <cell r="AC8241" t="str">
            <v>Guru</v>
          </cell>
          <cell r="AD8241" t="str">
            <v>SD</v>
          </cell>
          <cell r="AE8241" t="str">
            <v>BLIMBING</v>
          </cell>
          <cell r="AN8241" t="str">
            <v>Belum Sertifikasi</v>
          </cell>
          <cell r="BB8241" t="str">
            <v>Belum</v>
          </cell>
        </row>
        <row r="8242">
          <cell r="N8242" t="str">
            <v>PNS</v>
          </cell>
          <cell r="R8242" t="str">
            <v>S1</v>
          </cell>
          <cell r="X8242" t="str">
            <v>P</v>
          </cell>
          <cell r="AC8242" t="str">
            <v>Guru</v>
          </cell>
          <cell r="AD8242" t="str">
            <v>SD</v>
          </cell>
          <cell r="AE8242" t="str">
            <v>BLIMBING</v>
          </cell>
          <cell r="AN8242" t="str">
            <v>Lulus Sertifikasi</v>
          </cell>
          <cell r="BB8242" t="str">
            <v>Lulus</v>
          </cell>
        </row>
        <row r="8243">
          <cell r="N8243" t="str">
            <v>PNS</v>
          </cell>
          <cell r="R8243" t="str">
            <v>S1</v>
          </cell>
          <cell r="X8243" t="str">
            <v>P</v>
          </cell>
          <cell r="AC8243" t="str">
            <v>Kepala Sekolah</v>
          </cell>
          <cell r="AD8243" t="str">
            <v>SD</v>
          </cell>
          <cell r="AE8243" t="str">
            <v>BLIMBING</v>
          </cell>
          <cell r="AN8243" t="str">
            <v>Lulus Sertifikasi</v>
          </cell>
          <cell r="BB8243" t="str">
            <v>Belum</v>
          </cell>
        </row>
        <row r="8244">
          <cell r="N8244" t="str">
            <v>PNS</v>
          </cell>
          <cell r="R8244" t="str">
            <v>S2</v>
          </cell>
          <cell r="X8244" t="str">
            <v>L</v>
          </cell>
          <cell r="AC8244" t="str">
            <v>Guru</v>
          </cell>
          <cell r="AD8244" t="str">
            <v>SD</v>
          </cell>
          <cell r="AE8244" t="str">
            <v>BLIMBING</v>
          </cell>
          <cell r="AN8244" t="str">
            <v>Lulus Sertifikasi</v>
          </cell>
          <cell r="BB8244" t="str">
            <v>Belum</v>
          </cell>
        </row>
        <row r="8245">
          <cell r="N8245" t="str">
            <v>PNS</v>
          </cell>
          <cell r="R8245" t="str">
            <v>S1</v>
          </cell>
          <cell r="X8245" t="str">
            <v>P</v>
          </cell>
          <cell r="AC8245" t="str">
            <v>Guru</v>
          </cell>
          <cell r="AD8245" t="str">
            <v>SD</v>
          </cell>
          <cell r="AE8245" t="str">
            <v>BLIMBING</v>
          </cell>
          <cell r="AN8245" t="str">
            <v>Lulus Sertifikasi</v>
          </cell>
          <cell r="BB8245" t="str">
            <v>Belum</v>
          </cell>
        </row>
        <row r="8246">
          <cell r="N8246" t="str">
            <v>PNS</v>
          </cell>
          <cell r="R8246" t="str">
            <v>S1</v>
          </cell>
          <cell r="X8246" t="str">
            <v>P</v>
          </cell>
          <cell r="AC8246" t="str">
            <v>Guru</v>
          </cell>
          <cell r="AD8246" t="str">
            <v>SD</v>
          </cell>
          <cell r="AE8246" t="str">
            <v>BLIMBING</v>
          </cell>
          <cell r="AN8246" t="str">
            <v>Lulus Sertifikasi</v>
          </cell>
          <cell r="BB8246" t="str">
            <v>Belum</v>
          </cell>
        </row>
        <row r="8247">
          <cell r="N8247" t="str">
            <v>PNS</v>
          </cell>
          <cell r="R8247" t="str">
            <v>S1</v>
          </cell>
          <cell r="X8247" t="str">
            <v>P</v>
          </cell>
          <cell r="AC8247" t="str">
            <v>Guru</v>
          </cell>
          <cell r="AD8247" t="str">
            <v>SD</v>
          </cell>
          <cell r="AE8247" t="str">
            <v>BLIMBING</v>
          </cell>
          <cell r="AN8247" t="str">
            <v>Lulus Sertifikasi</v>
          </cell>
          <cell r="BB8247" t="str">
            <v>Belum</v>
          </cell>
        </row>
        <row r="8248">
          <cell r="N8248" t="str">
            <v>PNS</v>
          </cell>
          <cell r="R8248" t="str">
            <v>S1</v>
          </cell>
          <cell r="X8248" t="str">
            <v>P</v>
          </cell>
          <cell r="AC8248" t="str">
            <v>Kepala Sekolah</v>
          </cell>
          <cell r="AD8248" t="str">
            <v>SD</v>
          </cell>
          <cell r="AE8248" t="str">
            <v>BLIMBING</v>
          </cell>
          <cell r="AN8248" t="str">
            <v>Lulus Sertifikasi</v>
          </cell>
          <cell r="BB8248" t="str">
            <v>Belum</v>
          </cell>
        </row>
        <row r="8249">
          <cell r="N8249" t="str">
            <v>PNS</v>
          </cell>
          <cell r="R8249" t="str">
            <v>S1</v>
          </cell>
          <cell r="X8249" t="str">
            <v>P</v>
          </cell>
          <cell r="AC8249" t="str">
            <v>Guru</v>
          </cell>
          <cell r="AD8249" t="str">
            <v>SD</v>
          </cell>
          <cell r="AE8249" t="str">
            <v>BLIMBING</v>
          </cell>
          <cell r="AN8249" t="str">
            <v>Lulus Sertifikasi</v>
          </cell>
          <cell r="BB8249" t="str">
            <v>Belum</v>
          </cell>
        </row>
        <row r="8250">
          <cell r="N8250" t="str">
            <v>PNS</v>
          </cell>
          <cell r="R8250" t="str">
            <v>S1</v>
          </cell>
          <cell r="X8250" t="str">
            <v>L</v>
          </cell>
          <cell r="AC8250" t="str">
            <v>Tenaga Administrasi Sekolah</v>
          </cell>
          <cell r="AD8250" t="str">
            <v>SD</v>
          </cell>
          <cell r="AE8250" t="str">
            <v>BLIMBING</v>
          </cell>
          <cell r="AN8250" t="str">
            <v>Lulus Sertifikasi</v>
          </cell>
          <cell r="BB8250" t="str">
            <v>Belum</v>
          </cell>
        </row>
        <row r="8251">
          <cell r="N8251" t="str">
            <v>PNS</v>
          </cell>
          <cell r="R8251" t="str">
            <v>S1</v>
          </cell>
          <cell r="X8251" t="str">
            <v>P</v>
          </cell>
          <cell r="AC8251" t="str">
            <v>Kepala Sekolah</v>
          </cell>
          <cell r="AD8251" t="str">
            <v>SD</v>
          </cell>
          <cell r="AE8251" t="str">
            <v>BLIMBING</v>
          </cell>
          <cell r="AN8251" t="str">
            <v>Lulus Sertifikasi</v>
          </cell>
          <cell r="BB8251" t="str">
            <v>Belum</v>
          </cell>
        </row>
        <row r="8252">
          <cell r="N8252" t="str">
            <v>PNS</v>
          </cell>
          <cell r="R8252" t="str">
            <v>S1</v>
          </cell>
          <cell r="X8252" t="str">
            <v>P</v>
          </cell>
          <cell r="AC8252" t="str">
            <v>Guru</v>
          </cell>
          <cell r="AD8252" t="str">
            <v>SD</v>
          </cell>
          <cell r="AE8252" t="str">
            <v>BLIMBING</v>
          </cell>
          <cell r="AN8252" t="str">
            <v>Lulus Sertifikasi</v>
          </cell>
          <cell r="BB8252" t="str">
            <v>Belum</v>
          </cell>
        </row>
        <row r="8253">
          <cell r="N8253" t="str">
            <v>PNS</v>
          </cell>
          <cell r="R8253" t="str">
            <v>S1</v>
          </cell>
          <cell r="X8253" t="str">
            <v>P</v>
          </cell>
          <cell r="AC8253" t="str">
            <v>Guru</v>
          </cell>
          <cell r="AD8253" t="str">
            <v>SD</v>
          </cell>
          <cell r="AE8253" t="str">
            <v>BLIMBING</v>
          </cell>
          <cell r="AN8253" t="str">
            <v>Lulus Sertifikasi</v>
          </cell>
          <cell r="BB8253" t="str">
            <v>Belum</v>
          </cell>
        </row>
        <row r="8254">
          <cell r="N8254" t="str">
            <v>PNS</v>
          </cell>
          <cell r="R8254" t="str">
            <v>S1</v>
          </cell>
          <cell r="X8254" t="str">
            <v>P</v>
          </cell>
          <cell r="AC8254" t="str">
            <v>Guru</v>
          </cell>
          <cell r="AD8254" t="str">
            <v>SD</v>
          </cell>
          <cell r="AE8254" t="str">
            <v>BLIMBING</v>
          </cell>
          <cell r="AN8254" t="str">
            <v>Lulus Sertifikasi</v>
          </cell>
          <cell r="BB8254" t="str">
            <v>Belum</v>
          </cell>
        </row>
        <row r="8255">
          <cell r="N8255" t="str">
            <v>PNS</v>
          </cell>
          <cell r="R8255" t="str">
            <v>S1</v>
          </cell>
          <cell r="X8255" t="str">
            <v>P</v>
          </cell>
          <cell r="AC8255" t="str">
            <v>Guru</v>
          </cell>
          <cell r="AD8255" t="str">
            <v>SD</v>
          </cell>
          <cell r="AE8255" t="str">
            <v>BLIMBING</v>
          </cell>
          <cell r="AN8255" t="str">
            <v>Lulus Sertifikasi</v>
          </cell>
          <cell r="BB8255" t="str">
            <v>Belum</v>
          </cell>
        </row>
        <row r="8256">
          <cell r="N8256" t="str">
            <v>PNS</v>
          </cell>
          <cell r="R8256" t="str">
            <v>S1</v>
          </cell>
          <cell r="X8256" t="str">
            <v>P</v>
          </cell>
          <cell r="AC8256" t="str">
            <v>Guru</v>
          </cell>
          <cell r="AD8256" t="str">
            <v>SD</v>
          </cell>
          <cell r="AE8256" t="str">
            <v>BLIMBING</v>
          </cell>
          <cell r="AN8256" t="str">
            <v>Lulus Sertifikasi</v>
          </cell>
          <cell r="BB8256" t="str">
            <v>Belum</v>
          </cell>
        </row>
        <row r="8257">
          <cell r="N8257" t="str">
            <v>PNS</v>
          </cell>
          <cell r="R8257" t="str">
            <v>S1</v>
          </cell>
          <cell r="X8257" t="str">
            <v>P</v>
          </cell>
          <cell r="AC8257" t="str">
            <v>Guru</v>
          </cell>
          <cell r="AD8257" t="str">
            <v>SD</v>
          </cell>
          <cell r="AE8257" t="str">
            <v>BLIMBING</v>
          </cell>
          <cell r="AN8257" t="str">
            <v>Lulus Sertifikasi</v>
          </cell>
          <cell r="BB8257" t="str">
            <v>Belum</v>
          </cell>
        </row>
        <row r="8258">
          <cell r="N8258" t="str">
            <v>PNS</v>
          </cell>
          <cell r="R8258" t="str">
            <v>S1</v>
          </cell>
          <cell r="X8258" t="str">
            <v>P</v>
          </cell>
          <cell r="AC8258" t="str">
            <v>Guru</v>
          </cell>
          <cell r="AD8258" t="str">
            <v>SD</v>
          </cell>
          <cell r="AE8258" t="str">
            <v>BLIMBING</v>
          </cell>
          <cell r="AN8258" t="str">
            <v>Lulus Sertifikasi</v>
          </cell>
          <cell r="BB8258" t="str">
            <v>Belum</v>
          </cell>
        </row>
        <row r="8259">
          <cell r="N8259" t="str">
            <v>PNS</v>
          </cell>
          <cell r="R8259" t="str">
            <v>S2</v>
          </cell>
          <cell r="X8259" t="str">
            <v>L</v>
          </cell>
          <cell r="AC8259" t="str">
            <v>Kepala Sekolah</v>
          </cell>
          <cell r="AD8259" t="str">
            <v>SD</v>
          </cell>
          <cell r="AE8259" t="str">
            <v>BLIMBING</v>
          </cell>
          <cell r="AN8259" t="str">
            <v>Lulus Sertifikasi</v>
          </cell>
          <cell r="BB8259" t="str">
            <v>Belum</v>
          </cell>
        </row>
        <row r="8260">
          <cell r="N8260" t="str">
            <v>PNS</v>
          </cell>
          <cell r="R8260" t="str">
            <v>S1</v>
          </cell>
          <cell r="X8260" t="str">
            <v>P</v>
          </cell>
          <cell r="AC8260" t="str">
            <v>Guru</v>
          </cell>
          <cell r="AD8260" t="str">
            <v>SD</v>
          </cell>
          <cell r="AE8260" t="str">
            <v>BLIMBING</v>
          </cell>
          <cell r="AN8260" t="str">
            <v>Lulus Sertifikasi</v>
          </cell>
          <cell r="BB8260" t="str">
            <v>Belum</v>
          </cell>
        </row>
        <row r="8261">
          <cell r="N8261" t="str">
            <v>PNS</v>
          </cell>
          <cell r="R8261" t="str">
            <v>S1</v>
          </cell>
          <cell r="X8261" t="str">
            <v>P</v>
          </cell>
          <cell r="AC8261" t="str">
            <v>Guru</v>
          </cell>
          <cell r="AD8261" t="str">
            <v>SD</v>
          </cell>
          <cell r="AE8261" t="str">
            <v>BLIMBING</v>
          </cell>
          <cell r="AN8261" t="str">
            <v>Lulus Sertifikasi</v>
          </cell>
          <cell r="BB8261" t="str">
            <v>Belum</v>
          </cell>
        </row>
        <row r="8262">
          <cell r="N8262" t="str">
            <v>PNS</v>
          </cell>
          <cell r="R8262" t="str">
            <v>S1</v>
          </cell>
          <cell r="X8262" t="str">
            <v>L</v>
          </cell>
          <cell r="AC8262" t="str">
            <v>Guru</v>
          </cell>
          <cell r="AD8262" t="str">
            <v>SD</v>
          </cell>
          <cell r="AE8262" t="str">
            <v>BLIMBING</v>
          </cell>
          <cell r="AN8262" t="str">
            <v>Lulus Sertifikasi</v>
          </cell>
          <cell r="BB8262" t="str">
            <v>Belum</v>
          </cell>
        </row>
        <row r="8263">
          <cell r="N8263" t="str">
            <v>PNS</v>
          </cell>
          <cell r="R8263" t="str">
            <v>S1</v>
          </cell>
          <cell r="X8263" t="str">
            <v>P</v>
          </cell>
          <cell r="AC8263" t="str">
            <v>Guru</v>
          </cell>
          <cell r="AD8263" t="str">
            <v>SD</v>
          </cell>
          <cell r="AE8263" t="str">
            <v>BLIMBING</v>
          </cell>
          <cell r="AN8263" t="str">
            <v>Lulus Sertifikasi</v>
          </cell>
          <cell r="BB8263" t="str">
            <v>Lulus</v>
          </cell>
        </row>
        <row r="8264">
          <cell r="N8264" t="str">
            <v>PNS</v>
          </cell>
          <cell r="R8264" t="str">
            <v>S1</v>
          </cell>
          <cell r="X8264" t="str">
            <v>L</v>
          </cell>
          <cell r="AC8264" t="str">
            <v>Kepala Sekolah</v>
          </cell>
          <cell r="AD8264" t="str">
            <v>SD</v>
          </cell>
          <cell r="AE8264" t="str">
            <v>BLIMBING</v>
          </cell>
          <cell r="AN8264" t="str">
            <v>Lulus Sertifikasi</v>
          </cell>
          <cell r="BB8264" t="str">
            <v>Belum</v>
          </cell>
        </row>
        <row r="8265">
          <cell r="N8265" t="str">
            <v>PNS</v>
          </cell>
          <cell r="R8265" t="str">
            <v>S1</v>
          </cell>
          <cell r="X8265" t="str">
            <v>P</v>
          </cell>
          <cell r="AC8265" t="str">
            <v>Guru</v>
          </cell>
          <cell r="AD8265" t="str">
            <v>SD</v>
          </cell>
          <cell r="AE8265" t="str">
            <v>BLIMBING</v>
          </cell>
          <cell r="AN8265" t="str">
            <v>Lulus Sertifikasi</v>
          </cell>
          <cell r="BB8265" t="str">
            <v>Belum</v>
          </cell>
        </row>
        <row r="8266">
          <cell r="N8266" t="str">
            <v>PNS</v>
          </cell>
          <cell r="R8266" t="str">
            <v>S1</v>
          </cell>
          <cell r="X8266" t="str">
            <v>P</v>
          </cell>
          <cell r="AC8266" t="str">
            <v>Guru</v>
          </cell>
          <cell r="AD8266" t="str">
            <v>SD</v>
          </cell>
          <cell r="AE8266" t="str">
            <v>BLIMBING</v>
          </cell>
          <cell r="AN8266" t="str">
            <v>Lulus Sertifikasi</v>
          </cell>
          <cell r="BB8266" t="str">
            <v>Belum</v>
          </cell>
        </row>
        <row r="8267">
          <cell r="N8267" t="str">
            <v>PNS</v>
          </cell>
          <cell r="R8267" t="str">
            <v>S1</v>
          </cell>
          <cell r="X8267" t="str">
            <v>L</v>
          </cell>
          <cell r="AC8267" t="str">
            <v>Guru</v>
          </cell>
          <cell r="AD8267" t="str">
            <v>SD</v>
          </cell>
          <cell r="AE8267" t="str">
            <v>BLIMBING</v>
          </cell>
          <cell r="AN8267" t="str">
            <v>Lulus Sertifikasi</v>
          </cell>
          <cell r="BB8267" t="str">
            <v>Belum</v>
          </cell>
        </row>
        <row r="8268">
          <cell r="N8268" t="str">
            <v>PNS</v>
          </cell>
          <cell r="R8268" t="str">
            <v>S1</v>
          </cell>
          <cell r="X8268" t="str">
            <v>P</v>
          </cell>
          <cell r="AC8268" t="str">
            <v>Guru</v>
          </cell>
          <cell r="AD8268" t="str">
            <v>SD</v>
          </cell>
          <cell r="AE8268" t="str">
            <v>BLIMBING</v>
          </cell>
          <cell r="AN8268" t="str">
            <v>Lulus Sertifikasi</v>
          </cell>
          <cell r="BB8268" t="str">
            <v>Lulus</v>
          </cell>
        </row>
        <row r="8269">
          <cell r="N8269" t="str">
            <v>PNS</v>
          </cell>
          <cell r="R8269" t="str">
            <v>S1</v>
          </cell>
          <cell r="X8269" t="str">
            <v>P</v>
          </cell>
          <cell r="AC8269" t="str">
            <v>Guru</v>
          </cell>
          <cell r="AD8269" t="str">
            <v>SD</v>
          </cell>
          <cell r="AE8269" t="str">
            <v>BLIMBING</v>
          </cell>
          <cell r="AN8269" t="str">
            <v>Lulus Sertifikasi</v>
          </cell>
          <cell r="BB8269" t="str">
            <v>Lulus</v>
          </cell>
        </row>
        <row r="8270">
          <cell r="N8270" t="str">
            <v>PNS</v>
          </cell>
          <cell r="R8270" t="str">
            <v>S1</v>
          </cell>
          <cell r="X8270" t="str">
            <v>P</v>
          </cell>
          <cell r="AC8270" t="str">
            <v>Guru</v>
          </cell>
          <cell r="AD8270" t="str">
            <v>SD</v>
          </cell>
          <cell r="AE8270" t="str">
            <v>BLIMBING</v>
          </cell>
          <cell r="AN8270" t="str">
            <v>Belum Sertifikasi</v>
          </cell>
          <cell r="BB8270" t="str">
            <v>Belum</v>
          </cell>
        </row>
        <row r="8271">
          <cell r="N8271" t="str">
            <v>PNS</v>
          </cell>
          <cell r="R8271" t="str">
            <v>S1</v>
          </cell>
          <cell r="X8271" t="str">
            <v>P</v>
          </cell>
          <cell r="AC8271" t="str">
            <v>Guru</v>
          </cell>
          <cell r="AD8271" t="str">
            <v>SD</v>
          </cell>
          <cell r="AE8271" t="str">
            <v>BLIMBING</v>
          </cell>
          <cell r="AN8271" t="str">
            <v>Lulus Sertifikasi</v>
          </cell>
          <cell r="BB8271" t="str">
            <v>Belum</v>
          </cell>
        </row>
        <row r="8272">
          <cell r="N8272" t="str">
            <v>PNS</v>
          </cell>
          <cell r="R8272" t="str">
            <v>S1</v>
          </cell>
          <cell r="X8272" t="str">
            <v>L</v>
          </cell>
          <cell r="AC8272" t="str">
            <v>Guru</v>
          </cell>
          <cell r="AD8272" t="str">
            <v>SD</v>
          </cell>
          <cell r="AE8272" t="str">
            <v>BLIMBING</v>
          </cell>
          <cell r="AN8272" t="str">
            <v>Lulus Sertifikasi</v>
          </cell>
          <cell r="BB8272" t="str">
            <v>Belum</v>
          </cell>
        </row>
        <row r="8273">
          <cell r="N8273" t="str">
            <v>PNS</v>
          </cell>
          <cell r="R8273" t="str">
            <v>S1</v>
          </cell>
          <cell r="X8273" t="str">
            <v>P</v>
          </cell>
          <cell r="AC8273" t="str">
            <v>Guru</v>
          </cell>
          <cell r="AD8273" t="str">
            <v>SD</v>
          </cell>
          <cell r="AE8273" t="str">
            <v>BLIMBING</v>
          </cell>
          <cell r="AN8273" t="str">
            <v>Lulus Sertifikasi</v>
          </cell>
          <cell r="BB8273" t="str">
            <v>Belum</v>
          </cell>
        </row>
        <row r="8274">
          <cell r="N8274" t="str">
            <v>PNS</v>
          </cell>
          <cell r="R8274" t="str">
            <v>S1</v>
          </cell>
          <cell r="X8274" t="str">
            <v>P</v>
          </cell>
          <cell r="AC8274" t="str">
            <v>Kepala Sekolah</v>
          </cell>
          <cell r="AD8274" t="str">
            <v>SD</v>
          </cell>
          <cell r="AE8274" t="str">
            <v>BLIMBING</v>
          </cell>
          <cell r="AN8274" t="str">
            <v>Lulus Sertifikasi</v>
          </cell>
          <cell r="BB8274" t="str">
            <v>Belum</v>
          </cell>
        </row>
        <row r="8275">
          <cell r="N8275" t="str">
            <v>PNS</v>
          </cell>
          <cell r="R8275" t="str">
            <v>S1</v>
          </cell>
          <cell r="X8275" t="str">
            <v>P</v>
          </cell>
          <cell r="AC8275" t="str">
            <v>Guru</v>
          </cell>
          <cell r="AD8275" t="str">
            <v>SD</v>
          </cell>
          <cell r="AE8275" t="str">
            <v>BLIMBING</v>
          </cell>
          <cell r="AN8275" t="str">
            <v>Lulus Sertifikasi</v>
          </cell>
          <cell r="BB8275" t="str">
            <v>Belum</v>
          </cell>
        </row>
        <row r="8276">
          <cell r="N8276" t="str">
            <v>PNS</v>
          </cell>
          <cell r="R8276" t="str">
            <v>S1</v>
          </cell>
          <cell r="X8276" t="str">
            <v>L</v>
          </cell>
          <cell r="AC8276" t="str">
            <v>Guru</v>
          </cell>
          <cell r="AD8276" t="str">
            <v>SD</v>
          </cell>
          <cell r="AE8276" t="str">
            <v>BLIMBING</v>
          </cell>
          <cell r="AN8276" t="str">
            <v>Lulus Sertifikasi</v>
          </cell>
          <cell r="BB8276" t="str">
            <v>Belum</v>
          </cell>
        </row>
        <row r="8277">
          <cell r="N8277" t="str">
            <v>PNS</v>
          </cell>
          <cell r="R8277" t="str">
            <v>S1</v>
          </cell>
          <cell r="X8277" t="str">
            <v>P</v>
          </cell>
          <cell r="AC8277" t="str">
            <v>Kepala Sekolah</v>
          </cell>
          <cell r="AD8277" t="str">
            <v>SD</v>
          </cell>
          <cell r="AE8277" t="str">
            <v>BLIMBING</v>
          </cell>
          <cell r="AN8277" t="str">
            <v>Lulus Sertifikasi</v>
          </cell>
          <cell r="BB8277" t="str">
            <v>Belum</v>
          </cell>
        </row>
        <row r="8278">
          <cell r="N8278" t="str">
            <v>PNS</v>
          </cell>
          <cell r="R8278" t="str">
            <v>S1</v>
          </cell>
          <cell r="X8278" t="str">
            <v>L</v>
          </cell>
          <cell r="AC8278" t="str">
            <v>Guru</v>
          </cell>
          <cell r="AD8278" t="str">
            <v>SD</v>
          </cell>
          <cell r="AE8278" t="str">
            <v>BLIMBING</v>
          </cell>
          <cell r="AN8278" t="str">
            <v>Lulus Sertifikasi</v>
          </cell>
          <cell r="BB8278" t="str">
            <v>Belum</v>
          </cell>
        </row>
        <row r="8279">
          <cell r="N8279" t="str">
            <v>PNS</v>
          </cell>
          <cell r="R8279" t="str">
            <v>S1</v>
          </cell>
          <cell r="X8279" t="str">
            <v>L</v>
          </cell>
          <cell r="AC8279" t="str">
            <v>Guru</v>
          </cell>
          <cell r="AD8279" t="str">
            <v>SD</v>
          </cell>
          <cell r="AE8279" t="str">
            <v>BLIMBING</v>
          </cell>
          <cell r="AN8279" t="str">
            <v>Lulus Sertifikasi</v>
          </cell>
          <cell r="BB8279" t="str">
            <v>Belum</v>
          </cell>
        </row>
        <row r="8280">
          <cell r="N8280" t="str">
            <v>PNS</v>
          </cell>
          <cell r="R8280" t="str">
            <v>S1</v>
          </cell>
          <cell r="X8280" t="str">
            <v>P</v>
          </cell>
          <cell r="AC8280" t="str">
            <v>Kepala Sekolah</v>
          </cell>
          <cell r="AD8280" t="str">
            <v>SD</v>
          </cell>
          <cell r="AE8280" t="str">
            <v>BLIMBING</v>
          </cell>
          <cell r="AN8280" t="str">
            <v>Lulus Sertifikasi</v>
          </cell>
          <cell r="BB8280" t="str">
            <v>Belum</v>
          </cell>
        </row>
        <row r="8281">
          <cell r="N8281" t="str">
            <v>PNS</v>
          </cell>
          <cell r="R8281" t="str">
            <v>S2</v>
          </cell>
          <cell r="X8281" t="str">
            <v>P</v>
          </cell>
          <cell r="AC8281" t="str">
            <v>Guru</v>
          </cell>
          <cell r="AD8281" t="str">
            <v>SD</v>
          </cell>
          <cell r="AE8281" t="str">
            <v>BLIMBING</v>
          </cell>
          <cell r="AN8281" t="str">
            <v>Lulus Sertifikasi</v>
          </cell>
          <cell r="BB8281" t="str">
            <v>Belum</v>
          </cell>
        </row>
        <row r="8282">
          <cell r="N8282" t="str">
            <v>PNS</v>
          </cell>
          <cell r="R8282" t="str">
            <v>S1</v>
          </cell>
          <cell r="X8282" t="str">
            <v>P</v>
          </cell>
          <cell r="AC8282" t="str">
            <v>Guru</v>
          </cell>
          <cell r="AD8282" t="str">
            <v>SD</v>
          </cell>
          <cell r="AE8282" t="str">
            <v>BLIMBING</v>
          </cell>
          <cell r="AN8282" t="str">
            <v>Lulus Sertifikasi</v>
          </cell>
          <cell r="BB8282" t="str">
            <v>Belum</v>
          </cell>
        </row>
        <row r="8283">
          <cell r="N8283" t="str">
            <v>PNS</v>
          </cell>
          <cell r="R8283" t="str">
            <v>S1</v>
          </cell>
          <cell r="X8283" t="str">
            <v>L</v>
          </cell>
          <cell r="AC8283" t="str">
            <v>Guru</v>
          </cell>
          <cell r="AD8283" t="str">
            <v>SD</v>
          </cell>
          <cell r="AE8283" t="str">
            <v>BLIMBING</v>
          </cell>
          <cell r="AN8283" t="str">
            <v>Lulus Sertifikasi</v>
          </cell>
          <cell r="BB8283" t="str">
            <v>Belum</v>
          </cell>
        </row>
        <row r="8284">
          <cell r="N8284" t="str">
            <v>PNS</v>
          </cell>
          <cell r="R8284" t="str">
            <v>S1</v>
          </cell>
          <cell r="X8284" t="str">
            <v>P</v>
          </cell>
          <cell r="AC8284" t="str">
            <v>Guru</v>
          </cell>
          <cell r="AD8284" t="str">
            <v>SD</v>
          </cell>
          <cell r="AE8284" t="str">
            <v>BLIMBING</v>
          </cell>
          <cell r="AN8284" t="str">
            <v>Lulus Sertifikasi</v>
          </cell>
          <cell r="BB8284" t="str">
            <v>Belum</v>
          </cell>
        </row>
        <row r="8285">
          <cell r="N8285" t="str">
            <v>PNS</v>
          </cell>
          <cell r="R8285" t="str">
            <v>S1</v>
          </cell>
          <cell r="X8285" t="str">
            <v>L</v>
          </cell>
          <cell r="AC8285" t="str">
            <v>Kepala Sekolah</v>
          </cell>
          <cell r="AD8285" t="str">
            <v>SD</v>
          </cell>
          <cell r="AE8285" t="str">
            <v>BLIMBING</v>
          </cell>
          <cell r="AN8285" t="str">
            <v>Lulus Sertifikasi</v>
          </cell>
          <cell r="BB8285" t="str">
            <v>Lulus</v>
          </cell>
        </row>
        <row r="8286">
          <cell r="N8286" t="str">
            <v>PNS</v>
          </cell>
          <cell r="R8286" t="str">
            <v>S1</v>
          </cell>
          <cell r="X8286" t="str">
            <v>P</v>
          </cell>
          <cell r="AC8286" t="str">
            <v>Guru</v>
          </cell>
          <cell r="AD8286" t="str">
            <v>SD</v>
          </cell>
          <cell r="AE8286" t="str">
            <v>BLIMBING</v>
          </cell>
          <cell r="AN8286" t="str">
            <v>Lulus Sertifikasi</v>
          </cell>
          <cell r="BB8286" t="str">
            <v>Belum</v>
          </cell>
        </row>
        <row r="8287">
          <cell r="N8287" t="str">
            <v>PNS</v>
          </cell>
          <cell r="R8287" t="str">
            <v>S1</v>
          </cell>
          <cell r="X8287" t="str">
            <v>P</v>
          </cell>
          <cell r="AC8287" t="str">
            <v>Guru</v>
          </cell>
          <cell r="AD8287" t="str">
            <v>SD</v>
          </cell>
          <cell r="AE8287" t="str">
            <v>BLIMBING</v>
          </cell>
          <cell r="AN8287" t="str">
            <v>Lulus Sertifikasi</v>
          </cell>
          <cell r="BB8287" t="str">
            <v>Belum</v>
          </cell>
        </row>
        <row r="8288">
          <cell r="N8288" t="str">
            <v>PNS</v>
          </cell>
          <cell r="R8288" t="str">
            <v>S1</v>
          </cell>
          <cell r="X8288" t="str">
            <v>P</v>
          </cell>
          <cell r="AC8288" t="str">
            <v>Guru</v>
          </cell>
          <cell r="AD8288" t="str">
            <v>SD</v>
          </cell>
          <cell r="AE8288" t="str">
            <v>BLIMBING</v>
          </cell>
          <cell r="AN8288" t="str">
            <v>Lulus Sertifikasi</v>
          </cell>
          <cell r="BB8288" t="str">
            <v>Belum</v>
          </cell>
        </row>
        <row r="8289">
          <cell r="N8289" t="str">
            <v>PNS</v>
          </cell>
          <cell r="R8289" t="str">
            <v>S2</v>
          </cell>
          <cell r="X8289" t="str">
            <v>P</v>
          </cell>
          <cell r="AC8289" t="str">
            <v>Guru</v>
          </cell>
          <cell r="AD8289" t="str">
            <v>SD</v>
          </cell>
          <cell r="AE8289" t="str">
            <v>BLIMBING</v>
          </cell>
          <cell r="AN8289" t="str">
            <v>Lulus Sertifikasi</v>
          </cell>
          <cell r="BB8289" t="str">
            <v>Belum</v>
          </cell>
        </row>
        <row r="8290">
          <cell r="N8290" t="str">
            <v>PNS</v>
          </cell>
          <cell r="R8290" t="str">
            <v>S1</v>
          </cell>
          <cell r="X8290" t="str">
            <v>L</v>
          </cell>
          <cell r="AC8290" t="str">
            <v>Guru</v>
          </cell>
          <cell r="AD8290" t="str">
            <v>SD</v>
          </cell>
          <cell r="AE8290" t="str">
            <v>BLIMBING</v>
          </cell>
          <cell r="AN8290" t="str">
            <v>Lulus Sertifikasi</v>
          </cell>
          <cell r="BB8290" t="str">
            <v>Belum</v>
          </cell>
        </row>
        <row r="8291">
          <cell r="N8291" t="str">
            <v>PNS</v>
          </cell>
          <cell r="R8291" t="str">
            <v>S1</v>
          </cell>
          <cell r="X8291" t="str">
            <v>P</v>
          </cell>
          <cell r="AC8291" t="str">
            <v>Guru</v>
          </cell>
          <cell r="AD8291" t="str">
            <v>SD</v>
          </cell>
          <cell r="AE8291" t="str">
            <v>BLIMBING</v>
          </cell>
          <cell r="AN8291" t="str">
            <v>Lulus Sertifikasi</v>
          </cell>
          <cell r="BB8291" t="str">
            <v>Belum</v>
          </cell>
        </row>
        <row r="8292">
          <cell r="N8292" t="str">
            <v>PNS</v>
          </cell>
          <cell r="R8292" t="str">
            <v>S1</v>
          </cell>
          <cell r="X8292" t="str">
            <v>P</v>
          </cell>
          <cell r="AC8292" t="str">
            <v>Guru</v>
          </cell>
          <cell r="AD8292" t="str">
            <v>SD</v>
          </cell>
          <cell r="AE8292" t="str">
            <v>BLIMBING</v>
          </cell>
          <cell r="AN8292" t="str">
            <v>Lulus Sertifikasi</v>
          </cell>
          <cell r="BB8292" t="str">
            <v>Belum</v>
          </cell>
        </row>
        <row r="8293">
          <cell r="N8293" t="str">
            <v>PNS</v>
          </cell>
          <cell r="R8293" t="str">
            <v>SD</v>
          </cell>
          <cell r="X8293" t="str">
            <v>L</v>
          </cell>
          <cell r="AC8293" t="str">
            <v>Penjaga Sekolah</v>
          </cell>
          <cell r="AD8293" t="str">
            <v>SD</v>
          </cell>
          <cell r="AE8293" t="str">
            <v>BLIMBING</v>
          </cell>
          <cell r="AN8293" t="str">
            <v>Belum Sertifikasi</v>
          </cell>
          <cell r="BB8293" t="str">
            <v>Belum</v>
          </cell>
        </row>
        <row r="8294">
          <cell r="N8294" t="str">
            <v>PNS</v>
          </cell>
          <cell r="R8294" t="str">
            <v>S1</v>
          </cell>
          <cell r="X8294" t="str">
            <v>P</v>
          </cell>
          <cell r="AC8294" t="str">
            <v>Guru</v>
          </cell>
          <cell r="AD8294" t="str">
            <v>SD</v>
          </cell>
          <cell r="AE8294" t="str">
            <v>BLIMBING</v>
          </cell>
          <cell r="AN8294" t="str">
            <v>Lulus Sertifikasi</v>
          </cell>
          <cell r="BB8294" t="str">
            <v>Belum</v>
          </cell>
        </row>
        <row r="8295">
          <cell r="N8295" t="str">
            <v>PNS</v>
          </cell>
          <cell r="R8295" t="str">
            <v>S2</v>
          </cell>
          <cell r="X8295" t="str">
            <v>P</v>
          </cell>
          <cell r="AC8295" t="str">
            <v>Kepala Sekolah</v>
          </cell>
          <cell r="AD8295" t="str">
            <v>SD</v>
          </cell>
          <cell r="AE8295" t="str">
            <v>BLIMBING</v>
          </cell>
          <cell r="AN8295" t="str">
            <v>Lulus Sertifikasi</v>
          </cell>
          <cell r="BB8295" t="str">
            <v>Belum</v>
          </cell>
        </row>
        <row r="8296">
          <cell r="N8296" t="str">
            <v>PNS</v>
          </cell>
          <cell r="R8296" t="str">
            <v>SMP</v>
          </cell>
          <cell r="X8296" t="str">
            <v>L</v>
          </cell>
          <cell r="AC8296" t="str">
            <v>Penjaga Sekolah</v>
          </cell>
          <cell r="AD8296" t="str">
            <v>SD</v>
          </cell>
          <cell r="AE8296" t="str">
            <v>BLIMBING</v>
          </cell>
          <cell r="AN8296" t="str">
            <v>Belum Sertifikasi</v>
          </cell>
          <cell r="BB8296" t="str">
            <v>Belum</v>
          </cell>
        </row>
        <row r="8297">
          <cell r="N8297" t="str">
            <v>PNS</v>
          </cell>
          <cell r="R8297" t="str">
            <v>S1</v>
          </cell>
          <cell r="X8297" t="str">
            <v>P</v>
          </cell>
          <cell r="AC8297" t="str">
            <v>Guru</v>
          </cell>
          <cell r="AD8297" t="str">
            <v>SD</v>
          </cell>
          <cell r="AE8297" t="str">
            <v>BLIMBING</v>
          </cell>
          <cell r="AN8297" t="str">
            <v>Lulus Sertifikasi</v>
          </cell>
          <cell r="BB8297" t="str">
            <v>Belum</v>
          </cell>
        </row>
        <row r="8298">
          <cell r="N8298" t="str">
            <v>PNS</v>
          </cell>
          <cell r="R8298" t="str">
            <v>S1</v>
          </cell>
          <cell r="X8298" t="str">
            <v>L</v>
          </cell>
          <cell r="AC8298" t="str">
            <v>Kepala Sekolah</v>
          </cell>
          <cell r="AD8298" t="str">
            <v>SD</v>
          </cell>
          <cell r="AE8298" t="str">
            <v>BLIMBING</v>
          </cell>
          <cell r="AN8298" t="str">
            <v>Lulus Sertifikasi</v>
          </cell>
          <cell r="BB8298" t="str">
            <v>Belum</v>
          </cell>
        </row>
        <row r="8299">
          <cell r="N8299" t="str">
            <v>PNS</v>
          </cell>
          <cell r="R8299" t="str">
            <v>S1</v>
          </cell>
          <cell r="X8299" t="str">
            <v>L</v>
          </cell>
          <cell r="AC8299" t="str">
            <v>Guru</v>
          </cell>
          <cell r="AD8299" t="str">
            <v>SD</v>
          </cell>
          <cell r="AE8299" t="str">
            <v>BLIMBING</v>
          </cell>
          <cell r="AN8299" t="str">
            <v>Lulus Sertifikasi</v>
          </cell>
          <cell r="BB8299" t="str">
            <v>Belum</v>
          </cell>
        </row>
        <row r="8300">
          <cell r="N8300" t="str">
            <v>PNS</v>
          </cell>
          <cell r="R8300" t="str">
            <v>S1</v>
          </cell>
          <cell r="X8300" t="str">
            <v>P</v>
          </cell>
          <cell r="AC8300" t="str">
            <v>Guru</v>
          </cell>
          <cell r="AD8300" t="str">
            <v>SD</v>
          </cell>
          <cell r="AE8300" t="str">
            <v>BLIMBING</v>
          </cell>
          <cell r="AN8300" t="str">
            <v>Lulus Sertifikasi</v>
          </cell>
          <cell r="BB8300" t="str">
            <v>Belum</v>
          </cell>
        </row>
        <row r="8301">
          <cell r="N8301" t="str">
            <v>PNS</v>
          </cell>
          <cell r="R8301" t="str">
            <v>S1</v>
          </cell>
          <cell r="X8301" t="str">
            <v>L</v>
          </cell>
          <cell r="AC8301" t="str">
            <v>Guru</v>
          </cell>
          <cell r="AD8301" t="str">
            <v>SD</v>
          </cell>
          <cell r="AE8301" t="str">
            <v>BLIMBING</v>
          </cell>
          <cell r="AN8301" t="str">
            <v>Belum Sertifikasi</v>
          </cell>
          <cell r="BB8301" t="str">
            <v>Belum</v>
          </cell>
        </row>
        <row r="8302">
          <cell r="N8302" t="str">
            <v>PNS</v>
          </cell>
          <cell r="R8302" t="str">
            <v>S1</v>
          </cell>
          <cell r="X8302" t="str">
            <v>L</v>
          </cell>
          <cell r="AC8302" t="str">
            <v>Guru</v>
          </cell>
          <cell r="AD8302" t="str">
            <v>SD</v>
          </cell>
          <cell r="AE8302" t="str">
            <v>BLIMBING</v>
          </cell>
          <cell r="AN8302" t="str">
            <v>Belum Sertifikasi</v>
          </cell>
          <cell r="BB8302" t="str">
            <v>Belum</v>
          </cell>
        </row>
        <row r="8303">
          <cell r="N8303" t="str">
            <v>PNS</v>
          </cell>
          <cell r="R8303" t="str">
            <v>S1</v>
          </cell>
          <cell r="X8303" t="str">
            <v>P</v>
          </cell>
          <cell r="AC8303" t="str">
            <v>Guru</v>
          </cell>
          <cell r="AD8303" t="str">
            <v>SD</v>
          </cell>
          <cell r="AE8303" t="str">
            <v>BLIMBING</v>
          </cell>
          <cell r="AN8303" t="str">
            <v>Lulus Sertifikasi</v>
          </cell>
          <cell r="BB8303" t="str">
            <v>Belum</v>
          </cell>
        </row>
        <row r="8304">
          <cell r="N8304" t="str">
            <v>PNS</v>
          </cell>
          <cell r="R8304" t="str">
            <v>S1</v>
          </cell>
          <cell r="X8304" t="str">
            <v>L</v>
          </cell>
          <cell r="AC8304" t="str">
            <v>Guru</v>
          </cell>
          <cell r="AD8304" t="str">
            <v>SD</v>
          </cell>
          <cell r="AE8304" t="str">
            <v>BLIMBING</v>
          </cell>
          <cell r="AN8304" t="str">
            <v>Lulus Sertifikasi</v>
          </cell>
          <cell r="BB8304" t="str">
            <v>Belum</v>
          </cell>
        </row>
        <row r="8305">
          <cell r="N8305" t="str">
            <v>PNS</v>
          </cell>
          <cell r="R8305" t="str">
            <v>S1</v>
          </cell>
          <cell r="X8305" t="str">
            <v>P</v>
          </cell>
          <cell r="AC8305" t="str">
            <v>Guru</v>
          </cell>
          <cell r="AD8305" t="str">
            <v>SD</v>
          </cell>
          <cell r="AE8305" t="str">
            <v>BLIMBING</v>
          </cell>
          <cell r="AN8305" t="str">
            <v>Belum Sertifikasi</v>
          </cell>
          <cell r="BB8305" t="str">
            <v>Belum</v>
          </cell>
        </row>
        <row r="8306">
          <cell r="N8306" t="str">
            <v>PNS</v>
          </cell>
          <cell r="R8306" t="str">
            <v>S1</v>
          </cell>
          <cell r="X8306" t="str">
            <v>L</v>
          </cell>
          <cell r="AC8306" t="str">
            <v>Tenaga Administrasi Sekolah</v>
          </cell>
          <cell r="AD8306" t="str">
            <v>SD</v>
          </cell>
          <cell r="AE8306" t="str">
            <v>BLIMBING</v>
          </cell>
          <cell r="AN8306" t="str">
            <v>Lulus Sertifikasi</v>
          </cell>
          <cell r="BB8306" t="str">
            <v>Belum</v>
          </cell>
        </row>
        <row r="8307">
          <cell r="N8307" t="str">
            <v>PNS</v>
          </cell>
          <cell r="R8307" t="str">
            <v>S1</v>
          </cell>
          <cell r="X8307" t="str">
            <v>P</v>
          </cell>
          <cell r="AC8307" t="str">
            <v>Kepala Sekolah</v>
          </cell>
          <cell r="AD8307" t="str">
            <v>SD</v>
          </cell>
          <cell r="AE8307" t="str">
            <v>BLIMBING</v>
          </cell>
          <cell r="AN8307" t="str">
            <v>Lulus Sertifikasi</v>
          </cell>
          <cell r="BB8307" t="str">
            <v>Belum</v>
          </cell>
        </row>
        <row r="8308">
          <cell r="N8308" t="str">
            <v>PNS</v>
          </cell>
          <cell r="R8308" t="str">
            <v>S1</v>
          </cell>
          <cell r="X8308" t="str">
            <v>P</v>
          </cell>
          <cell r="AC8308" t="str">
            <v>Guru</v>
          </cell>
          <cell r="AD8308" t="str">
            <v>SD</v>
          </cell>
          <cell r="AE8308" t="str">
            <v>BLIMBING</v>
          </cell>
          <cell r="AN8308" t="str">
            <v>Lulus Sertifikasi</v>
          </cell>
          <cell r="BB8308" t="str">
            <v>Belum</v>
          </cell>
        </row>
        <row r="8309">
          <cell r="N8309" t="str">
            <v>PNS</v>
          </cell>
          <cell r="R8309" t="str">
            <v>S1</v>
          </cell>
          <cell r="X8309" t="str">
            <v>P</v>
          </cell>
          <cell r="AC8309" t="str">
            <v>Kepala Sekolah</v>
          </cell>
          <cell r="AD8309" t="str">
            <v>SD</v>
          </cell>
          <cell r="AE8309" t="str">
            <v>BLIMBING</v>
          </cell>
          <cell r="AN8309" t="str">
            <v>Lulus Sertifikasi</v>
          </cell>
          <cell r="BB8309" t="str">
            <v>Belum</v>
          </cell>
        </row>
        <row r="8310">
          <cell r="N8310" t="str">
            <v>PNS</v>
          </cell>
          <cell r="R8310" t="str">
            <v>S1</v>
          </cell>
          <cell r="X8310" t="str">
            <v>P</v>
          </cell>
          <cell r="AC8310" t="str">
            <v>Guru</v>
          </cell>
          <cell r="AD8310" t="str">
            <v>SD</v>
          </cell>
          <cell r="AE8310" t="str">
            <v>BLIMBING</v>
          </cell>
          <cell r="AN8310" t="str">
            <v>Lulus Sertifikasi</v>
          </cell>
          <cell r="BB8310" t="str">
            <v>Belum</v>
          </cell>
        </row>
        <row r="8311">
          <cell r="N8311" t="str">
            <v>PNS</v>
          </cell>
          <cell r="R8311" t="str">
            <v>S1</v>
          </cell>
          <cell r="X8311" t="str">
            <v>P</v>
          </cell>
          <cell r="AC8311" t="str">
            <v>Guru</v>
          </cell>
          <cell r="AD8311" t="str">
            <v>SD</v>
          </cell>
          <cell r="AE8311" t="str">
            <v>KLOJEN</v>
          </cell>
          <cell r="AN8311" t="str">
            <v>Lulus Sertifikasi</v>
          </cell>
          <cell r="BB8311" t="str">
            <v>Belum</v>
          </cell>
        </row>
        <row r="8312">
          <cell r="N8312" t="str">
            <v>PNS</v>
          </cell>
          <cell r="R8312" t="str">
            <v>S1</v>
          </cell>
          <cell r="X8312" t="str">
            <v>P</v>
          </cell>
          <cell r="AC8312" t="str">
            <v>Guru</v>
          </cell>
          <cell r="AD8312" t="str">
            <v>SD</v>
          </cell>
          <cell r="AE8312" t="str">
            <v>KLOJEN</v>
          </cell>
          <cell r="AN8312" t="str">
            <v>Belum Sertifikasi</v>
          </cell>
          <cell r="BB8312" t="str">
            <v>Belum</v>
          </cell>
        </row>
        <row r="8313">
          <cell r="N8313" t="str">
            <v>PNS</v>
          </cell>
          <cell r="R8313" t="str">
            <v>S1</v>
          </cell>
          <cell r="X8313" t="str">
            <v>L</v>
          </cell>
          <cell r="AC8313" t="str">
            <v>Guru</v>
          </cell>
          <cell r="AD8313" t="str">
            <v>SD</v>
          </cell>
          <cell r="AE8313" t="str">
            <v>KLOJEN</v>
          </cell>
          <cell r="AN8313" t="str">
            <v>Lulus Sertifikasi</v>
          </cell>
          <cell r="BB8313" t="str">
            <v>Belum</v>
          </cell>
        </row>
        <row r="8314">
          <cell r="N8314" t="str">
            <v>PNS</v>
          </cell>
          <cell r="R8314" t="str">
            <v>S1</v>
          </cell>
          <cell r="X8314" t="str">
            <v>P</v>
          </cell>
          <cell r="AC8314" t="str">
            <v>Guru</v>
          </cell>
          <cell r="AD8314" t="str">
            <v>SD</v>
          </cell>
          <cell r="AE8314" t="str">
            <v>KLOJEN</v>
          </cell>
          <cell r="AN8314" t="str">
            <v>Lulus Sertifikasi</v>
          </cell>
          <cell r="BB8314" t="str">
            <v>Belum</v>
          </cell>
        </row>
        <row r="8315">
          <cell r="N8315" t="str">
            <v>PNS</v>
          </cell>
          <cell r="R8315" t="str">
            <v>S1</v>
          </cell>
          <cell r="X8315" t="str">
            <v>P</v>
          </cell>
          <cell r="AC8315" t="str">
            <v>Guru</v>
          </cell>
          <cell r="AD8315" t="str">
            <v>SD</v>
          </cell>
          <cell r="AE8315" t="str">
            <v>KLOJEN</v>
          </cell>
          <cell r="AN8315" t="str">
            <v>Lulus Sertifikasi</v>
          </cell>
          <cell r="BB8315" t="str">
            <v>Belum</v>
          </cell>
        </row>
        <row r="8316">
          <cell r="N8316" t="str">
            <v>PNS</v>
          </cell>
          <cell r="R8316" t="str">
            <v>SMA</v>
          </cell>
          <cell r="X8316" t="str">
            <v>L</v>
          </cell>
          <cell r="AC8316" t="str">
            <v>Penjaga Sekolah</v>
          </cell>
          <cell r="AD8316" t="str">
            <v>SD</v>
          </cell>
          <cell r="AE8316" t="str">
            <v>KLOJEN</v>
          </cell>
          <cell r="AN8316" t="str">
            <v>Belum Sertifikasi</v>
          </cell>
          <cell r="BB8316" t="str">
            <v>Belum</v>
          </cell>
        </row>
        <row r="8317">
          <cell r="N8317" t="str">
            <v>PNS</v>
          </cell>
          <cell r="R8317" t="str">
            <v>S1</v>
          </cell>
          <cell r="X8317" t="str">
            <v>P</v>
          </cell>
          <cell r="AC8317" t="str">
            <v>Guru</v>
          </cell>
          <cell r="AD8317" t="str">
            <v>SD</v>
          </cell>
          <cell r="AE8317" t="str">
            <v>KLOJEN</v>
          </cell>
          <cell r="AN8317" t="str">
            <v>Lulus Sertifikasi</v>
          </cell>
          <cell r="BB8317" t="str">
            <v>Belum</v>
          </cell>
        </row>
        <row r="8318">
          <cell r="N8318" t="str">
            <v>PNS</v>
          </cell>
          <cell r="R8318" t="str">
            <v>S1</v>
          </cell>
          <cell r="X8318" t="str">
            <v>P</v>
          </cell>
          <cell r="AC8318" t="str">
            <v>Guru</v>
          </cell>
          <cell r="AD8318" t="str">
            <v>SD</v>
          </cell>
          <cell r="AE8318" t="str">
            <v>KLOJEN</v>
          </cell>
          <cell r="AN8318" t="str">
            <v>Belum Sertifikasi</v>
          </cell>
          <cell r="BB8318" t="str">
            <v>Belum</v>
          </cell>
        </row>
        <row r="8319">
          <cell r="N8319" t="str">
            <v>PNS</v>
          </cell>
          <cell r="R8319" t="str">
            <v>S1</v>
          </cell>
          <cell r="X8319" t="str">
            <v>L</v>
          </cell>
          <cell r="AC8319" t="str">
            <v>Guru</v>
          </cell>
          <cell r="AD8319" t="str">
            <v>SD</v>
          </cell>
          <cell r="AE8319" t="str">
            <v>KLOJEN</v>
          </cell>
          <cell r="AN8319" t="str">
            <v>Belum Sertifikasi</v>
          </cell>
          <cell r="BB8319" t="str">
            <v>Belum</v>
          </cell>
        </row>
        <row r="8320">
          <cell r="N8320" t="str">
            <v>PNS</v>
          </cell>
          <cell r="R8320" t="str">
            <v>S1</v>
          </cell>
          <cell r="X8320" t="str">
            <v>P</v>
          </cell>
          <cell r="AC8320" t="str">
            <v>Guru</v>
          </cell>
          <cell r="AD8320" t="str">
            <v>SD</v>
          </cell>
          <cell r="AE8320" t="str">
            <v>KLOJEN</v>
          </cell>
          <cell r="AN8320" t="str">
            <v>Lulus Sertifikasi</v>
          </cell>
          <cell r="BB8320" t="str">
            <v>Belum</v>
          </cell>
        </row>
        <row r="8321">
          <cell r="N8321" t="str">
            <v>PNS</v>
          </cell>
          <cell r="R8321" t="str">
            <v>S1</v>
          </cell>
          <cell r="X8321" t="str">
            <v>P</v>
          </cell>
          <cell r="AC8321" t="str">
            <v>Guru</v>
          </cell>
          <cell r="AD8321" t="str">
            <v>SD</v>
          </cell>
          <cell r="AE8321" t="str">
            <v>KLOJEN</v>
          </cell>
          <cell r="AN8321" t="str">
            <v>Lulus Sertifikasi</v>
          </cell>
          <cell r="BB8321" t="str">
            <v>Belum</v>
          </cell>
        </row>
        <row r="8322">
          <cell r="N8322" t="str">
            <v>PNS</v>
          </cell>
          <cell r="R8322" t="str">
            <v>S1</v>
          </cell>
          <cell r="X8322" t="str">
            <v>P</v>
          </cell>
          <cell r="AC8322" t="str">
            <v>Guru</v>
          </cell>
          <cell r="AD8322" t="str">
            <v>SD</v>
          </cell>
          <cell r="AE8322" t="str">
            <v>KLOJEN</v>
          </cell>
          <cell r="AN8322" t="str">
            <v>Lulus Sertifikasi</v>
          </cell>
          <cell r="BB8322" t="str">
            <v>Belum</v>
          </cell>
        </row>
        <row r="8323">
          <cell r="N8323" t="str">
            <v>PNS</v>
          </cell>
          <cell r="R8323" t="str">
            <v>S1</v>
          </cell>
          <cell r="X8323" t="str">
            <v>L</v>
          </cell>
          <cell r="AC8323" t="str">
            <v>Guru</v>
          </cell>
          <cell r="AD8323" t="str">
            <v>SD</v>
          </cell>
          <cell r="AE8323" t="str">
            <v>KLOJEN</v>
          </cell>
          <cell r="AN8323" t="str">
            <v>Lulus Sertifikasi</v>
          </cell>
          <cell r="BB8323" t="str">
            <v>Belum</v>
          </cell>
        </row>
        <row r="8324">
          <cell r="N8324" t="str">
            <v>PNS</v>
          </cell>
          <cell r="R8324" t="str">
            <v>S1</v>
          </cell>
          <cell r="X8324" t="str">
            <v>P</v>
          </cell>
          <cell r="AC8324" t="str">
            <v>Guru</v>
          </cell>
          <cell r="AD8324" t="str">
            <v>SD</v>
          </cell>
          <cell r="AE8324" t="str">
            <v>KLOJEN</v>
          </cell>
          <cell r="AN8324" t="str">
            <v>Lulus Sertifikasi</v>
          </cell>
          <cell r="BB8324" t="str">
            <v>Belum</v>
          </cell>
        </row>
        <row r="8325">
          <cell r="N8325" t="str">
            <v>PNS</v>
          </cell>
          <cell r="R8325" t="str">
            <v>S1</v>
          </cell>
          <cell r="X8325" t="str">
            <v>P</v>
          </cell>
          <cell r="AC8325" t="str">
            <v>Guru</v>
          </cell>
          <cell r="AD8325" t="str">
            <v>SD</v>
          </cell>
          <cell r="AE8325" t="str">
            <v>KLOJEN</v>
          </cell>
          <cell r="AN8325" t="str">
            <v>Lulus Sertifikasi</v>
          </cell>
          <cell r="BB8325" t="str">
            <v>Belum</v>
          </cell>
        </row>
        <row r="8326">
          <cell r="N8326" t="str">
            <v>PNS</v>
          </cell>
          <cell r="R8326" t="str">
            <v>S1</v>
          </cell>
          <cell r="X8326" t="str">
            <v>P</v>
          </cell>
          <cell r="AC8326" t="str">
            <v>Guru</v>
          </cell>
          <cell r="AD8326" t="str">
            <v>SD</v>
          </cell>
          <cell r="AE8326" t="str">
            <v>KLOJEN</v>
          </cell>
          <cell r="AN8326" t="str">
            <v>Lulus Sertifikasi</v>
          </cell>
          <cell r="BB8326" t="str">
            <v>Belum</v>
          </cell>
        </row>
        <row r="8327">
          <cell r="N8327" t="str">
            <v>PNS</v>
          </cell>
          <cell r="R8327" t="str">
            <v>S2</v>
          </cell>
          <cell r="X8327" t="str">
            <v>P</v>
          </cell>
          <cell r="AC8327" t="str">
            <v>Kepala Sekolah</v>
          </cell>
          <cell r="AD8327" t="str">
            <v>SD</v>
          </cell>
          <cell r="AE8327" t="str">
            <v>KLOJEN</v>
          </cell>
          <cell r="AN8327" t="str">
            <v>Lulus Sertifikasi</v>
          </cell>
          <cell r="BB8327" t="str">
            <v>Belum</v>
          </cell>
        </row>
        <row r="8328">
          <cell r="N8328" t="str">
            <v>PNS</v>
          </cell>
          <cell r="R8328" t="str">
            <v>S1</v>
          </cell>
          <cell r="X8328" t="str">
            <v>P</v>
          </cell>
          <cell r="AC8328" t="str">
            <v>Guru</v>
          </cell>
          <cell r="AD8328" t="str">
            <v>SD</v>
          </cell>
          <cell r="AE8328" t="str">
            <v>KEDUNG KANDANG</v>
          </cell>
          <cell r="AN8328" t="str">
            <v>Lulus Sertifikasi</v>
          </cell>
          <cell r="BB8328" t="str">
            <v>Belum</v>
          </cell>
        </row>
        <row r="8329">
          <cell r="N8329" t="str">
            <v>PNS</v>
          </cell>
          <cell r="R8329" t="str">
            <v>S2</v>
          </cell>
          <cell r="X8329" t="str">
            <v>P</v>
          </cell>
          <cell r="AC8329" t="str">
            <v>Guru</v>
          </cell>
          <cell r="AD8329" t="str">
            <v>SD</v>
          </cell>
          <cell r="AE8329" t="str">
            <v>KEDUNG KANDANG</v>
          </cell>
          <cell r="AN8329" t="str">
            <v>Lulus Sertifikasi</v>
          </cell>
          <cell r="BB8329" t="str">
            <v>Belum</v>
          </cell>
        </row>
        <row r="8330">
          <cell r="N8330" t="str">
            <v>PNS</v>
          </cell>
          <cell r="R8330" t="str">
            <v>S1</v>
          </cell>
          <cell r="X8330" t="str">
            <v>P</v>
          </cell>
          <cell r="AC8330" t="str">
            <v>Guru</v>
          </cell>
          <cell r="AD8330" t="str">
            <v>SD</v>
          </cell>
          <cell r="AE8330" t="str">
            <v>KEDUNG KANDANG</v>
          </cell>
          <cell r="AN8330" t="str">
            <v>Lulus Sertifikasi</v>
          </cell>
          <cell r="BB8330" t="str">
            <v>Lulus</v>
          </cell>
        </row>
        <row r="8331">
          <cell r="N8331" t="str">
            <v>PNS</v>
          </cell>
          <cell r="R8331" t="str">
            <v>SMA</v>
          </cell>
          <cell r="X8331" t="str">
            <v>L</v>
          </cell>
          <cell r="AC8331" t="str">
            <v>Tenaga Administrasi Sekolah</v>
          </cell>
          <cell r="AD8331" t="str">
            <v>SD</v>
          </cell>
          <cell r="AE8331" t="str">
            <v>KEDUNG KANDANG</v>
          </cell>
          <cell r="AN8331" t="str">
            <v>Belum Sertifikasi</v>
          </cell>
          <cell r="BB8331" t="str">
            <v>Belum</v>
          </cell>
        </row>
        <row r="8332">
          <cell r="N8332" t="str">
            <v>PNS</v>
          </cell>
          <cell r="R8332" t="str">
            <v>S1</v>
          </cell>
          <cell r="X8332" t="str">
            <v>L</v>
          </cell>
          <cell r="AC8332" t="str">
            <v>Guru</v>
          </cell>
          <cell r="AD8332" t="str">
            <v>SD</v>
          </cell>
          <cell r="AE8332" t="str">
            <v>KEDUNG KANDANG</v>
          </cell>
          <cell r="AN8332" t="str">
            <v>Lulus Sertifikasi</v>
          </cell>
          <cell r="BB8332" t="str">
            <v>Belum</v>
          </cell>
        </row>
        <row r="8333">
          <cell r="N8333" t="str">
            <v>PNS</v>
          </cell>
          <cell r="R8333" t="str">
            <v>S1</v>
          </cell>
          <cell r="X8333" t="str">
            <v>L</v>
          </cell>
          <cell r="AC8333" t="str">
            <v>Guru</v>
          </cell>
          <cell r="AD8333" t="str">
            <v>SD</v>
          </cell>
          <cell r="AE8333" t="str">
            <v>KEDUNG KANDANG</v>
          </cell>
          <cell r="AN8333" t="str">
            <v>Lulus Sertifikasi</v>
          </cell>
          <cell r="BB8333" t="str">
            <v>Belum</v>
          </cell>
        </row>
        <row r="8334">
          <cell r="N8334" t="str">
            <v>PNS</v>
          </cell>
          <cell r="R8334" t="str">
            <v>S1</v>
          </cell>
          <cell r="X8334" t="str">
            <v>P</v>
          </cell>
          <cell r="AC8334" t="str">
            <v>Guru</v>
          </cell>
          <cell r="AD8334" t="str">
            <v>SD</v>
          </cell>
          <cell r="AE8334" t="str">
            <v>KEDUNG KANDANG</v>
          </cell>
          <cell r="AN8334" t="str">
            <v>Lulus Sertifikasi</v>
          </cell>
          <cell r="BB8334" t="str">
            <v>Belum</v>
          </cell>
        </row>
        <row r="8335">
          <cell r="N8335" t="str">
            <v>PNS</v>
          </cell>
          <cell r="R8335" t="str">
            <v>D2</v>
          </cell>
          <cell r="X8335" t="str">
            <v>P</v>
          </cell>
          <cell r="AC8335" t="str">
            <v>Guru</v>
          </cell>
          <cell r="AD8335" t="str">
            <v>SD</v>
          </cell>
          <cell r="AE8335" t="str">
            <v>KEDUNG KANDANG</v>
          </cell>
          <cell r="AN8335" t="str">
            <v>Belum Sertifikasi</v>
          </cell>
          <cell r="BB8335" t="str">
            <v>Belum</v>
          </cell>
        </row>
        <row r="8336">
          <cell r="N8336" t="str">
            <v>PNS</v>
          </cell>
          <cell r="R8336" t="str">
            <v>SMA</v>
          </cell>
          <cell r="X8336" t="str">
            <v>L</v>
          </cell>
          <cell r="AC8336" t="str">
            <v>Penjaga Sekolah</v>
          </cell>
          <cell r="AD8336" t="str">
            <v>SD</v>
          </cell>
          <cell r="AE8336" t="str">
            <v>KEDUNG KANDANG</v>
          </cell>
          <cell r="AN8336" t="str">
            <v>Belum Sertifikasi</v>
          </cell>
          <cell r="BB8336" t="str">
            <v>Belum</v>
          </cell>
        </row>
        <row r="8337">
          <cell r="N8337" t="str">
            <v>PNS</v>
          </cell>
          <cell r="R8337" t="str">
            <v>S1</v>
          </cell>
          <cell r="X8337" t="str">
            <v>L</v>
          </cell>
          <cell r="AC8337" t="str">
            <v>Kepala Sekolah</v>
          </cell>
          <cell r="AD8337" t="str">
            <v>SD</v>
          </cell>
          <cell r="AE8337" t="str">
            <v>KEDUNG KANDANG</v>
          </cell>
          <cell r="AN8337" t="str">
            <v>Lulus Sertifikasi</v>
          </cell>
          <cell r="BB8337" t="str">
            <v>Belum</v>
          </cell>
        </row>
        <row r="8338">
          <cell r="N8338" t="str">
            <v>PNS</v>
          </cell>
          <cell r="R8338" t="str">
            <v>S1</v>
          </cell>
          <cell r="X8338" t="str">
            <v>P</v>
          </cell>
          <cell r="AC8338" t="str">
            <v>Guru</v>
          </cell>
          <cell r="AD8338" t="str">
            <v>SD</v>
          </cell>
          <cell r="AE8338" t="str">
            <v>KEDUNG KANDANG</v>
          </cell>
          <cell r="AN8338" t="str">
            <v>Lulus Sertifikasi</v>
          </cell>
          <cell r="BB8338" t="str">
            <v>Belum</v>
          </cell>
        </row>
        <row r="8339">
          <cell r="N8339" t="str">
            <v>PNS</v>
          </cell>
          <cell r="R8339" t="str">
            <v>S1</v>
          </cell>
          <cell r="X8339" t="str">
            <v>P</v>
          </cell>
          <cell r="AC8339" t="str">
            <v>Kepala Sekolah</v>
          </cell>
          <cell r="AD8339" t="str">
            <v>SD</v>
          </cell>
          <cell r="AE8339" t="str">
            <v>KEDUNG KANDANG</v>
          </cell>
          <cell r="AN8339" t="str">
            <v>Lulus Sertifikasi</v>
          </cell>
          <cell r="BB8339" t="str">
            <v>Lulus</v>
          </cell>
        </row>
        <row r="8340">
          <cell r="N8340" t="str">
            <v>PNS</v>
          </cell>
          <cell r="R8340" t="str">
            <v>S1</v>
          </cell>
          <cell r="X8340" t="str">
            <v>P</v>
          </cell>
          <cell r="AC8340" t="str">
            <v>Guru</v>
          </cell>
          <cell r="AD8340" t="str">
            <v>SD</v>
          </cell>
          <cell r="AE8340" t="str">
            <v>KEDUNG KANDANG</v>
          </cell>
          <cell r="AN8340" t="str">
            <v>Lulus Sertifikasi</v>
          </cell>
          <cell r="BB8340" t="str">
            <v>Belum</v>
          </cell>
        </row>
        <row r="8341">
          <cell r="N8341" t="str">
            <v>PNS</v>
          </cell>
          <cell r="R8341" t="str">
            <v>S1</v>
          </cell>
          <cell r="X8341" t="str">
            <v>P</v>
          </cell>
          <cell r="AC8341" t="str">
            <v>Guru</v>
          </cell>
          <cell r="AD8341" t="str">
            <v>SD</v>
          </cell>
          <cell r="AE8341" t="str">
            <v>KEDUNG KANDANG</v>
          </cell>
          <cell r="AN8341" t="str">
            <v>Belum Sertifikasi</v>
          </cell>
          <cell r="BB8341" t="str">
            <v>Belum</v>
          </cell>
        </row>
        <row r="8342">
          <cell r="N8342" t="str">
            <v>PNS</v>
          </cell>
          <cell r="R8342" t="str">
            <v>SMA</v>
          </cell>
          <cell r="X8342" t="str">
            <v>L</v>
          </cell>
          <cell r="AC8342" t="str">
            <v>Penjaga Sekolah</v>
          </cell>
          <cell r="AD8342" t="str">
            <v>SD</v>
          </cell>
          <cell r="AE8342" t="str">
            <v>KEDUNG KANDANG</v>
          </cell>
          <cell r="AN8342" t="str">
            <v>Belum Sertifikasi</v>
          </cell>
          <cell r="BB8342" t="str">
            <v>Belum</v>
          </cell>
        </row>
        <row r="8343">
          <cell r="N8343" t="str">
            <v>PNS</v>
          </cell>
          <cell r="R8343" t="str">
            <v>S2</v>
          </cell>
          <cell r="X8343" t="str">
            <v>L</v>
          </cell>
          <cell r="AC8343" t="str">
            <v>Guru</v>
          </cell>
          <cell r="AD8343" t="str">
            <v>SD</v>
          </cell>
          <cell r="AE8343" t="str">
            <v>KEDUNG KANDANG</v>
          </cell>
          <cell r="AN8343" t="str">
            <v>Lulus Sertifikasi</v>
          </cell>
          <cell r="BB8343" t="str">
            <v>Belum</v>
          </cell>
        </row>
        <row r="8344">
          <cell r="N8344" t="str">
            <v>PNS</v>
          </cell>
          <cell r="R8344" t="str">
            <v>S2</v>
          </cell>
          <cell r="X8344" t="str">
            <v>P</v>
          </cell>
          <cell r="AC8344" t="str">
            <v>Kepala Sekolah</v>
          </cell>
          <cell r="AD8344" t="str">
            <v>SD</v>
          </cell>
          <cell r="AE8344" t="str">
            <v>KEDUNG KANDANG</v>
          </cell>
          <cell r="AN8344" t="str">
            <v>Lulus Sertifikasi</v>
          </cell>
          <cell r="BB8344" t="str">
            <v>Belum</v>
          </cell>
        </row>
        <row r="8345">
          <cell r="N8345" t="str">
            <v>PNS</v>
          </cell>
          <cell r="R8345" t="str">
            <v>S1</v>
          </cell>
          <cell r="X8345" t="str">
            <v>P</v>
          </cell>
          <cell r="AC8345" t="str">
            <v>Guru</v>
          </cell>
          <cell r="AD8345" t="str">
            <v>SD</v>
          </cell>
          <cell r="AE8345" t="str">
            <v>KEDUNG KANDANG</v>
          </cell>
          <cell r="AN8345" t="str">
            <v>Lulus Sertifikasi</v>
          </cell>
          <cell r="BB8345" t="str">
            <v>Belum</v>
          </cell>
        </row>
        <row r="8346">
          <cell r="N8346" t="str">
            <v>PNS</v>
          </cell>
          <cell r="R8346" t="str">
            <v>S1</v>
          </cell>
          <cell r="X8346" t="str">
            <v>P</v>
          </cell>
          <cell r="AC8346" t="str">
            <v>Guru</v>
          </cell>
          <cell r="AD8346" t="str">
            <v>SD</v>
          </cell>
          <cell r="AE8346" t="str">
            <v>KEDUNG KANDANG</v>
          </cell>
          <cell r="AN8346" t="str">
            <v>Lulus Sertifikasi</v>
          </cell>
          <cell r="BB8346" t="str">
            <v>Belum</v>
          </cell>
        </row>
        <row r="8347">
          <cell r="N8347" t="str">
            <v>PNS</v>
          </cell>
          <cell r="R8347" t="str">
            <v>S1</v>
          </cell>
          <cell r="X8347" t="str">
            <v>L</v>
          </cell>
          <cell r="AC8347" t="str">
            <v>Guru</v>
          </cell>
          <cell r="AD8347" t="str">
            <v>SD</v>
          </cell>
          <cell r="AE8347" t="str">
            <v>KEDUNG KANDANG</v>
          </cell>
          <cell r="AN8347" t="str">
            <v>Lulus Sertifikasi</v>
          </cell>
          <cell r="BB8347" t="str">
            <v>Belum</v>
          </cell>
        </row>
        <row r="8348">
          <cell r="N8348" t="str">
            <v>PNS</v>
          </cell>
          <cell r="R8348" t="str">
            <v>S1</v>
          </cell>
          <cell r="X8348" t="str">
            <v>P</v>
          </cell>
          <cell r="AC8348" t="str">
            <v>Guru</v>
          </cell>
          <cell r="AD8348" t="str">
            <v>SD</v>
          </cell>
          <cell r="AE8348" t="str">
            <v>KEDUNG KANDANG</v>
          </cell>
          <cell r="AN8348" t="str">
            <v>Lulus Sertifikasi</v>
          </cell>
          <cell r="BB8348" t="str">
            <v>Belum</v>
          </cell>
        </row>
        <row r="8349">
          <cell r="N8349" t="str">
            <v>PNS</v>
          </cell>
          <cell r="R8349" t="str">
            <v>S1</v>
          </cell>
          <cell r="X8349" t="str">
            <v>P</v>
          </cell>
          <cell r="AC8349" t="str">
            <v>Guru</v>
          </cell>
          <cell r="AD8349" t="str">
            <v>SD</v>
          </cell>
          <cell r="AE8349" t="str">
            <v>KEDUNG KANDANG</v>
          </cell>
          <cell r="AN8349" t="str">
            <v>Lulus Sertifikasi</v>
          </cell>
          <cell r="BB8349" t="str">
            <v>Belum</v>
          </cell>
        </row>
        <row r="8350">
          <cell r="N8350" t="str">
            <v>PNS</v>
          </cell>
          <cell r="R8350" t="str">
            <v>S2</v>
          </cell>
          <cell r="X8350" t="str">
            <v>P</v>
          </cell>
          <cell r="AC8350" t="str">
            <v>Guru</v>
          </cell>
          <cell r="AD8350" t="str">
            <v>SD</v>
          </cell>
          <cell r="AE8350" t="str">
            <v>KEDUNG KANDANG</v>
          </cell>
          <cell r="AN8350" t="str">
            <v>Lulus Sertifikasi</v>
          </cell>
          <cell r="BB8350" t="str">
            <v>Belum</v>
          </cell>
        </row>
        <row r="8351">
          <cell r="N8351" t="str">
            <v>PNS</v>
          </cell>
          <cell r="R8351" t="str">
            <v>S1</v>
          </cell>
          <cell r="X8351" t="str">
            <v>P</v>
          </cell>
          <cell r="AC8351" t="str">
            <v>Guru</v>
          </cell>
          <cell r="AD8351" t="str">
            <v>SD</v>
          </cell>
          <cell r="AE8351" t="str">
            <v>KEDUNG KANDANG</v>
          </cell>
          <cell r="AN8351" t="str">
            <v>Lulus Sertifikasi</v>
          </cell>
          <cell r="BB8351" t="str">
            <v>Belum</v>
          </cell>
        </row>
        <row r="8352">
          <cell r="N8352" t="str">
            <v>PNS</v>
          </cell>
          <cell r="R8352" t="str">
            <v>S2</v>
          </cell>
          <cell r="X8352" t="str">
            <v>P</v>
          </cell>
          <cell r="AC8352" t="str">
            <v>Kepala Sekolah</v>
          </cell>
          <cell r="AD8352" t="str">
            <v>SD</v>
          </cell>
          <cell r="AE8352" t="str">
            <v>KEDUNG KANDANG</v>
          </cell>
          <cell r="AN8352" t="str">
            <v>Lulus Sertifikasi</v>
          </cell>
          <cell r="BB8352" t="str">
            <v>Lulus</v>
          </cell>
        </row>
        <row r="8353">
          <cell r="N8353" t="str">
            <v>PNS</v>
          </cell>
          <cell r="R8353" t="str">
            <v>S2</v>
          </cell>
          <cell r="X8353" t="str">
            <v>P</v>
          </cell>
          <cell r="AC8353" t="str">
            <v>Guru</v>
          </cell>
          <cell r="AD8353" t="str">
            <v>SD</v>
          </cell>
          <cell r="AE8353" t="str">
            <v>KEDUNG KANDANG</v>
          </cell>
          <cell r="AN8353" t="str">
            <v>Lulus Sertifikasi</v>
          </cell>
          <cell r="BB8353" t="str">
            <v>Belum</v>
          </cell>
        </row>
        <row r="8354">
          <cell r="N8354" t="str">
            <v>PNS</v>
          </cell>
          <cell r="R8354" t="str">
            <v>S1</v>
          </cell>
          <cell r="X8354" t="str">
            <v>L</v>
          </cell>
          <cell r="AC8354" t="str">
            <v>Guru</v>
          </cell>
          <cell r="AD8354" t="str">
            <v>SD</v>
          </cell>
          <cell r="AE8354" t="str">
            <v>KEDUNG KANDANG</v>
          </cell>
          <cell r="AN8354" t="str">
            <v>Lulus Sertifikasi</v>
          </cell>
          <cell r="BB8354" t="str">
            <v>Belum</v>
          </cell>
        </row>
        <row r="8355">
          <cell r="N8355" t="str">
            <v>PNS</v>
          </cell>
          <cell r="R8355" t="str">
            <v>S1</v>
          </cell>
          <cell r="X8355" t="str">
            <v>L</v>
          </cell>
          <cell r="AC8355" t="str">
            <v>Guru</v>
          </cell>
          <cell r="AD8355" t="str">
            <v>SD</v>
          </cell>
          <cell r="AE8355" t="str">
            <v>KEDUNG KANDANG</v>
          </cell>
          <cell r="AN8355" t="str">
            <v>Lulus Sertifikasi</v>
          </cell>
          <cell r="BB8355" t="str">
            <v>Belum</v>
          </cell>
        </row>
        <row r="8356">
          <cell r="N8356" t="str">
            <v>PNS</v>
          </cell>
          <cell r="R8356" t="str">
            <v>S1</v>
          </cell>
          <cell r="X8356" t="str">
            <v>P</v>
          </cell>
          <cell r="AC8356" t="str">
            <v>Guru</v>
          </cell>
          <cell r="AD8356" t="str">
            <v>SD</v>
          </cell>
          <cell r="AE8356" t="str">
            <v>KEDUNG KANDANG</v>
          </cell>
          <cell r="AN8356" t="str">
            <v>Lulus Sertifikasi</v>
          </cell>
          <cell r="BB8356" t="str">
            <v>Belum</v>
          </cell>
        </row>
        <row r="8357">
          <cell r="N8357" t="str">
            <v>PNS</v>
          </cell>
          <cell r="R8357" t="str">
            <v>S1</v>
          </cell>
          <cell r="X8357" t="str">
            <v>P</v>
          </cell>
          <cell r="AC8357" t="str">
            <v>Guru</v>
          </cell>
          <cell r="AD8357" t="str">
            <v>SD</v>
          </cell>
          <cell r="AE8357" t="str">
            <v>KEDUNG KANDANG</v>
          </cell>
          <cell r="AN8357" t="str">
            <v>Belum Sertifikasi</v>
          </cell>
          <cell r="BB8357" t="str">
            <v>Belum</v>
          </cell>
        </row>
        <row r="8358">
          <cell r="N8358" t="str">
            <v>PNS</v>
          </cell>
          <cell r="R8358" t="str">
            <v>S1</v>
          </cell>
          <cell r="X8358" t="str">
            <v>P</v>
          </cell>
          <cell r="AC8358" t="str">
            <v>Guru</v>
          </cell>
          <cell r="AD8358" t="str">
            <v>SD</v>
          </cell>
          <cell r="AE8358" t="str">
            <v>KEDUNG KANDANG</v>
          </cell>
          <cell r="AN8358" t="str">
            <v>Lulus Sertifikasi</v>
          </cell>
          <cell r="BB8358" t="str">
            <v>Belum</v>
          </cell>
        </row>
        <row r="8359">
          <cell r="N8359" t="str">
            <v>PNS</v>
          </cell>
          <cell r="R8359" t="str">
            <v>S1</v>
          </cell>
          <cell r="X8359" t="str">
            <v>L</v>
          </cell>
          <cell r="AC8359" t="str">
            <v>Guru</v>
          </cell>
          <cell r="AD8359" t="str">
            <v>SD</v>
          </cell>
          <cell r="AE8359" t="str">
            <v>KEDUNG KANDANG</v>
          </cell>
          <cell r="AN8359" t="str">
            <v>Lulus Sertifikasi</v>
          </cell>
          <cell r="BB8359" t="str">
            <v>Belum</v>
          </cell>
        </row>
        <row r="8360">
          <cell r="N8360" t="str">
            <v>PNS</v>
          </cell>
          <cell r="R8360" t="str">
            <v>S1</v>
          </cell>
          <cell r="X8360" t="str">
            <v>P</v>
          </cell>
          <cell r="AC8360" t="str">
            <v>Guru</v>
          </cell>
          <cell r="AD8360" t="str">
            <v>SD</v>
          </cell>
          <cell r="AE8360" t="str">
            <v>KEDUNG KANDANG</v>
          </cell>
          <cell r="AN8360" t="str">
            <v>Lulus Sertifikasi</v>
          </cell>
          <cell r="BB8360" t="str">
            <v>Belum</v>
          </cell>
        </row>
        <row r="8361">
          <cell r="N8361" t="str">
            <v>PNS</v>
          </cell>
          <cell r="R8361" t="str">
            <v>S1</v>
          </cell>
          <cell r="X8361" t="str">
            <v>P</v>
          </cell>
          <cell r="AC8361" t="str">
            <v>Guru</v>
          </cell>
          <cell r="AD8361" t="str">
            <v>SD</v>
          </cell>
          <cell r="AE8361" t="str">
            <v>KEDUNG KANDANG</v>
          </cell>
          <cell r="AN8361" t="str">
            <v>Lulus Sertifikasi</v>
          </cell>
          <cell r="BB8361" t="str">
            <v>Belum</v>
          </cell>
        </row>
        <row r="8362">
          <cell r="N8362" t="str">
            <v>PNS</v>
          </cell>
          <cell r="R8362" t="str">
            <v>S2</v>
          </cell>
          <cell r="X8362" t="str">
            <v>P</v>
          </cell>
          <cell r="AC8362" t="str">
            <v>Kepala Sekolah</v>
          </cell>
          <cell r="AD8362" t="str">
            <v>SD</v>
          </cell>
          <cell r="AE8362" t="str">
            <v>KEDUNG KANDANG</v>
          </cell>
          <cell r="AN8362" t="str">
            <v>Lulus Sertifikasi</v>
          </cell>
          <cell r="BB8362" t="str">
            <v>Belum</v>
          </cell>
        </row>
        <row r="8363">
          <cell r="N8363" t="str">
            <v>PNS</v>
          </cell>
          <cell r="R8363" t="str">
            <v>S1</v>
          </cell>
          <cell r="X8363" t="str">
            <v>L</v>
          </cell>
          <cell r="AC8363" t="str">
            <v>Guru</v>
          </cell>
          <cell r="AD8363" t="str">
            <v>SD</v>
          </cell>
          <cell r="AE8363" t="str">
            <v>KEDUNG KANDANG</v>
          </cell>
          <cell r="AN8363" t="str">
            <v>Lulus Sertifikasi</v>
          </cell>
          <cell r="BB8363" t="str">
            <v>Belum</v>
          </cell>
        </row>
        <row r="8364">
          <cell r="N8364" t="str">
            <v>PNS</v>
          </cell>
          <cell r="R8364" t="str">
            <v>S1</v>
          </cell>
          <cell r="X8364" t="str">
            <v>P</v>
          </cell>
          <cell r="AC8364" t="str">
            <v>Guru</v>
          </cell>
          <cell r="AD8364" t="str">
            <v>SD</v>
          </cell>
          <cell r="AE8364" t="str">
            <v>KEDUNG KANDANG</v>
          </cell>
          <cell r="AN8364" t="str">
            <v>Lulus Sertifikasi</v>
          </cell>
          <cell r="BB8364" t="str">
            <v>Belum</v>
          </cell>
        </row>
        <row r="8365">
          <cell r="N8365" t="str">
            <v>PNS</v>
          </cell>
          <cell r="R8365" t="str">
            <v>S1</v>
          </cell>
          <cell r="X8365" t="str">
            <v>P</v>
          </cell>
          <cell r="AC8365" t="str">
            <v>Guru</v>
          </cell>
          <cell r="AD8365" t="str">
            <v>SD</v>
          </cell>
          <cell r="AE8365" t="str">
            <v>KEDUNG KANDANG</v>
          </cell>
          <cell r="AN8365" t="str">
            <v>Lulus Sertifikasi</v>
          </cell>
          <cell r="BB8365" t="str">
            <v>Belum</v>
          </cell>
        </row>
        <row r="8366">
          <cell r="N8366" t="str">
            <v>PNS</v>
          </cell>
          <cell r="R8366" t="str">
            <v>S1</v>
          </cell>
          <cell r="X8366" t="str">
            <v>P</v>
          </cell>
          <cell r="AC8366" t="str">
            <v>Guru</v>
          </cell>
          <cell r="AD8366" t="str">
            <v>SD</v>
          </cell>
          <cell r="AE8366" t="str">
            <v>KLOJEN</v>
          </cell>
          <cell r="AN8366" t="str">
            <v>Belum Sertifikasi</v>
          </cell>
          <cell r="BB8366" t="str">
            <v>Belum</v>
          </cell>
        </row>
        <row r="8367">
          <cell r="N8367" t="str">
            <v>PNS</v>
          </cell>
          <cell r="R8367" t="str">
            <v>S1</v>
          </cell>
          <cell r="X8367" t="str">
            <v>P</v>
          </cell>
          <cell r="AC8367" t="str">
            <v>Guru</v>
          </cell>
          <cell r="AD8367" t="str">
            <v>SD</v>
          </cell>
          <cell r="AE8367" t="str">
            <v>KLOJEN</v>
          </cell>
          <cell r="AN8367" t="str">
            <v>Lulus Sertifikasi</v>
          </cell>
          <cell r="BB8367" t="str">
            <v>Belum</v>
          </cell>
        </row>
        <row r="8368">
          <cell r="N8368" t="str">
            <v>PNS</v>
          </cell>
          <cell r="R8368" t="str">
            <v>S2</v>
          </cell>
          <cell r="X8368" t="str">
            <v>L</v>
          </cell>
          <cell r="AC8368" t="str">
            <v>Guru</v>
          </cell>
          <cell r="AD8368" t="str">
            <v>SD</v>
          </cell>
          <cell r="AE8368" t="str">
            <v>KLOJEN</v>
          </cell>
          <cell r="AN8368" t="str">
            <v>Lulus Sertifikasi</v>
          </cell>
          <cell r="BB8368" t="str">
            <v>Belum</v>
          </cell>
        </row>
        <row r="8369">
          <cell r="N8369" t="str">
            <v>PNS</v>
          </cell>
          <cell r="R8369" t="str">
            <v>S1</v>
          </cell>
          <cell r="X8369" t="str">
            <v>L</v>
          </cell>
          <cell r="AC8369" t="str">
            <v>Guru</v>
          </cell>
          <cell r="AD8369" t="str">
            <v>SD</v>
          </cell>
          <cell r="AE8369" t="str">
            <v>KLOJEN</v>
          </cell>
          <cell r="AN8369" t="str">
            <v>Lulus Sertifikasi</v>
          </cell>
          <cell r="BB8369" t="str">
            <v>Belum</v>
          </cell>
        </row>
        <row r="8370">
          <cell r="N8370" t="str">
            <v>PNS</v>
          </cell>
          <cell r="R8370" t="str">
            <v>S1</v>
          </cell>
          <cell r="X8370" t="str">
            <v>P</v>
          </cell>
          <cell r="AC8370" t="str">
            <v>Guru</v>
          </cell>
          <cell r="AD8370" t="str">
            <v>SD</v>
          </cell>
          <cell r="AE8370" t="str">
            <v>KLOJEN</v>
          </cell>
          <cell r="AN8370" t="str">
            <v>Lulus Sertifikasi</v>
          </cell>
          <cell r="BB8370" t="str">
            <v>Belum</v>
          </cell>
        </row>
        <row r="8371">
          <cell r="N8371" t="str">
            <v>PNS</v>
          </cell>
          <cell r="R8371" t="str">
            <v>S1</v>
          </cell>
          <cell r="X8371" t="str">
            <v>P</v>
          </cell>
          <cell r="AC8371" t="str">
            <v>Guru</v>
          </cell>
          <cell r="AD8371" t="str">
            <v>SD</v>
          </cell>
          <cell r="AE8371" t="str">
            <v>KLOJEN</v>
          </cell>
          <cell r="AN8371" t="str">
            <v>Lulus Sertifikasi</v>
          </cell>
          <cell r="BB8371" t="str">
            <v>Belum</v>
          </cell>
        </row>
        <row r="8372">
          <cell r="N8372" t="str">
            <v>PNS</v>
          </cell>
          <cell r="R8372" t="str">
            <v>S1</v>
          </cell>
          <cell r="X8372" t="str">
            <v>P</v>
          </cell>
          <cell r="AC8372" t="str">
            <v>Guru</v>
          </cell>
          <cell r="AD8372" t="str">
            <v>SD</v>
          </cell>
          <cell r="AE8372" t="str">
            <v>KLOJEN</v>
          </cell>
          <cell r="AN8372" t="str">
            <v>Lulus Sertifikasi</v>
          </cell>
          <cell r="BB8372" t="str">
            <v>Belum</v>
          </cell>
        </row>
        <row r="8373">
          <cell r="N8373" t="str">
            <v>PNS</v>
          </cell>
          <cell r="R8373" t="str">
            <v>S1</v>
          </cell>
          <cell r="X8373" t="str">
            <v>P</v>
          </cell>
          <cell r="AC8373" t="str">
            <v>Kepala Sekolah</v>
          </cell>
          <cell r="AD8373" t="str">
            <v>SD</v>
          </cell>
          <cell r="AE8373" t="str">
            <v>KLOJEN</v>
          </cell>
          <cell r="AN8373" t="str">
            <v>Lulus Sertifikasi</v>
          </cell>
          <cell r="BB8373" t="str">
            <v>Lulus</v>
          </cell>
        </row>
        <row r="8374">
          <cell r="N8374" t="str">
            <v>PNS</v>
          </cell>
          <cell r="R8374" t="str">
            <v>S1</v>
          </cell>
          <cell r="X8374" t="str">
            <v>P</v>
          </cell>
          <cell r="AC8374" t="str">
            <v>Guru</v>
          </cell>
          <cell r="AD8374" t="str">
            <v>SD</v>
          </cell>
          <cell r="AE8374" t="str">
            <v>KLOJEN</v>
          </cell>
          <cell r="AN8374" t="str">
            <v>Lulus Sertifikasi</v>
          </cell>
          <cell r="BB8374" t="str">
            <v>Belum</v>
          </cell>
        </row>
        <row r="8375">
          <cell r="N8375" t="str">
            <v>PNS</v>
          </cell>
          <cell r="R8375" t="str">
            <v>S1</v>
          </cell>
          <cell r="X8375" t="str">
            <v>P</v>
          </cell>
          <cell r="AC8375" t="str">
            <v>Guru</v>
          </cell>
          <cell r="AD8375" t="str">
            <v>SD</v>
          </cell>
          <cell r="AE8375" t="str">
            <v>KLOJEN</v>
          </cell>
          <cell r="AN8375" t="str">
            <v>Lulus Sertifikasi</v>
          </cell>
          <cell r="BB8375" t="str">
            <v>Belum</v>
          </cell>
        </row>
        <row r="8376">
          <cell r="N8376" t="str">
            <v>PNS</v>
          </cell>
          <cell r="R8376" t="str">
            <v>SMA</v>
          </cell>
          <cell r="X8376" t="str">
            <v>L</v>
          </cell>
          <cell r="AC8376" t="str">
            <v>Penjaga Sekolah</v>
          </cell>
          <cell r="AD8376" t="str">
            <v>SD</v>
          </cell>
          <cell r="AE8376" t="str">
            <v>KLOJEN</v>
          </cell>
          <cell r="AN8376" t="str">
            <v>Belum Sertifikasi</v>
          </cell>
          <cell r="BB8376" t="str">
            <v>Belum</v>
          </cell>
        </row>
        <row r="8377">
          <cell r="N8377" t="str">
            <v>PNS</v>
          </cell>
          <cell r="R8377" t="str">
            <v>S1</v>
          </cell>
          <cell r="X8377" t="str">
            <v>P</v>
          </cell>
          <cell r="AC8377" t="str">
            <v>Guru</v>
          </cell>
          <cell r="AD8377" t="str">
            <v>SD</v>
          </cell>
          <cell r="AE8377" t="str">
            <v>SUKUN</v>
          </cell>
          <cell r="AN8377" t="str">
            <v>Belum Sertifikasi</v>
          </cell>
          <cell r="BB8377" t="str">
            <v>Belum</v>
          </cell>
        </row>
        <row r="8378">
          <cell r="N8378" t="str">
            <v>PNS</v>
          </cell>
          <cell r="R8378" t="str">
            <v>S1</v>
          </cell>
          <cell r="X8378" t="str">
            <v>P</v>
          </cell>
          <cell r="AC8378" t="str">
            <v>Guru</v>
          </cell>
          <cell r="AD8378" t="str">
            <v>SD</v>
          </cell>
          <cell r="AE8378" t="str">
            <v>SUKUN</v>
          </cell>
          <cell r="AN8378" t="str">
            <v>Lulus Sertifikasi</v>
          </cell>
          <cell r="BB8378" t="str">
            <v>Lulus</v>
          </cell>
        </row>
        <row r="8379">
          <cell r="N8379" t="str">
            <v>PNS</v>
          </cell>
          <cell r="R8379" t="str">
            <v>S1</v>
          </cell>
          <cell r="X8379" t="str">
            <v>L</v>
          </cell>
          <cell r="AC8379" t="str">
            <v>Tenaga Administrasi Sekolah</v>
          </cell>
          <cell r="AD8379" t="str">
            <v>SD</v>
          </cell>
          <cell r="AE8379" t="str">
            <v>SUKUN</v>
          </cell>
          <cell r="AN8379" t="str">
            <v>Lulus Sertifikasi</v>
          </cell>
          <cell r="BB8379" t="str">
            <v>Belum</v>
          </cell>
        </row>
        <row r="8380">
          <cell r="N8380" t="str">
            <v>PNS</v>
          </cell>
          <cell r="R8380" t="str">
            <v>S1</v>
          </cell>
          <cell r="X8380" t="str">
            <v>P</v>
          </cell>
          <cell r="AC8380" t="str">
            <v>Guru</v>
          </cell>
          <cell r="AD8380" t="str">
            <v>SD</v>
          </cell>
          <cell r="AE8380" t="str">
            <v>SUKUN</v>
          </cell>
          <cell r="AN8380" t="str">
            <v>Lulus Sertifikasi</v>
          </cell>
          <cell r="BB8380" t="str">
            <v>Lulus</v>
          </cell>
        </row>
        <row r="8381">
          <cell r="N8381" t="str">
            <v>PNS</v>
          </cell>
          <cell r="R8381" t="str">
            <v>S1</v>
          </cell>
          <cell r="X8381" t="str">
            <v>P</v>
          </cell>
          <cell r="AC8381" t="str">
            <v>Guru</v>
          </cell>
          <cell r="AD8381" t="str">
            <v>SD</v>
          </cell>
          <cell r="AE8381" t="str">
            <v>SUKUN</v>
          </cell>
          <cell r="AN8381" t="str">
            <v>Lulus Sertifikasi</v>
          </cell>
          <cell r="BB8381" t="str">
            <v>Belum</v>
          </cell>
        </row>
        <row r="8382">
          <cell r="N8382" t="str">
            <v>PNS</v>
          </cell>
          <cell r="R8382" t="str">
            <v>SMA</v>
          </cell>
          <cell r="X8382" t="str">
            <v>L</v>
          </cell>
          <cell r="AC8382" t="str">
            <v>Tenaga Administrasi Sekolah</v>
          </cell>
          <cell r="AD8382" t="str">
            <v>SD</v>
          </cell>
          <cell r="AE8382" t="str">
            <v>SUKUN</v>
          </cell>
          <cell r="AN8382" t="str">
            <v>Belum Sertifikasi</v>
          </cell>
          <cell r="BB8382" t="str">
            <v>Belum</v>
          </cell>
        </row>
        <row r="8383">
          <cell r="N8383" t="str">
            <v>PNS</v>
          </cell>
          <cell r="R8383" t="str">
            <v>S1</v>
          </cell>
          <cell r="X8383" t="str">
            <v>P</v>
          </cell>
          <cell r="AC8383" t="str">
            <v>Guru</v>
          </cell>
          <cell r="AD8383" t="str">
            <v>SD</v>
          </cell>
          <cell r="AE8383" t="str">
            <v>SUKUN</v>
          </cell>
          <cell r="AN8383" t="str">
            <v>Lulus Sertifikasi</v>
          </cell>
          <cell r="BB8383" t="str">
            <v>Belum</v>
          </cell>
        </row>
        <row r="8384">
          <cell r="N8384" t="str">
            <v>PNS</v>
          </cell>
          <cell r="R8384" t="str">
            <v>S1</v>
          </cell>
          <cell r="X8384" t="str">
            <v>L</v>
          </cell>
          <cell r="AC8384" t="str">
            <v>Guru</v>
          </cell>
          <cell r="AD8384" t="str">
            <v>SD</v>
          </cell>
          <cell r="AE8384" t="str">
            <v>SUKUN</v>
          </cell>
          <cell r="AN8384" t="str">
            <v>Lulus Sertifikasi</v>
          </cell>
          <cell r="BB8384" t="str">
            <v>Belum</v>
          </cell>
        </row>
        <row r="8385">
          <cell r="N8385" t="str">
            <v>PNS</v>
          </cell>
          <cell r="R8385" t="str">
            <v>S1</v>
          </cell>
          <cell r="X8385" t="str">
            <v>P</v>
          </cell>
          <cell r="AC8385" t="str">
            <v>Guru</v>
          </cell>
          <cell r="AD8385" t="str">
            <v>SD</v>
          </cell>
          <cell r="AE8385" t="str">
            <v>SUKUN</v>
          </cell>
          <cell r="AN8385" t="str">
            <v>Lulus Sertifikasi</v>
          </cell>
          <cell r="BB8385" t="str">
            <v>Belum</v>
          </cell>
        </row>
        <row r="8386">
          <cell r="N8386" t="str">
            <v>PNS</v>
          </cell>
          <cell r="R8386" t="str">
            <v>S1</v>
          </cell>
          <cell r="X8386" t="str">
            <v>P</v>
          </cell>
          <cell r="AC8386" t="str">
            <v>Guru</v>
          </cell>
          <cell r="AD8386" t="str">
            <v>SD</v>
          </cell>
          <cell r="AE8386" t="str">
            <v>SUKUN</v>
          </cell>
          <cell r="AN8386" t="str">
            <v>Lulus Sertifikasi</v>
          </cell>
          <cell r="BB8386" t="str">
            <v>Lulus</v>
          </cell>
        </row>
        <row r="8387">
          <cell r="N8387" t="str">
            <v>PNS</v>
          </cell>
          <cell r="R8387" t="str">
            <v>SD</v>
          </cell>
          <cell r="X8387" t="str">
            <v>L</v>
          </cell>
          <cell r="AC8387" t="str">
            <v>Penjaga Sekolah</v>
          </cell>
          <cell r="AD8387" t="str">
            <v>SD</v>
          </cell>
          <cell r="AE8387" t="str">
            <v>SUKUN</v>
          </cell>
          <cell r="AN8387" t="str">
            <v>Belum Sertifikasi</v>
          </cell>
          <cell r="BB8387" t="str">
            <v>Belum</v>
          </cell>
        </row>
        <row r="8388">
          <cell r="N8388" t="str">
            <v>PNS</v>
          </cell>
          <cell r="R8388" t="str">
            <v>S2</v>
          </cell>
          <cell r="X8388" t="str">
            <v>L</v>
          </cell>
          <cell r="AC8388" t="str">
            <v>Guru</v>
          </cell>
          <cell r="AD8388" t="str">
            <v>SD</v>
          </cell>
          <cell r="AE8388" t="str">
            <v>SUKUN</v>
          </cell>
          <cell r="AN8388" t="str">
            <v>Belum Sertifikasi</v>
          </cell>
          <cell r="BB8388" t="str">
            <v>Belum</v>
          </cell>
        </row>
        <row r="8389">
          <cell r="N8389" t="str">
            <v>PNS</v>
          </cell>
          <cell r="R8389" t="str">
            <v>S1</v>
          </cell>
          <cell r="X8389" t="str">
            <v>P</v>
          </cell>
          <cell r="AC8389" t="str">
            <v>Guru</v>
          </cell>
          <cell r="AD8389" t="str">
            <v>SD</v>
          </cell>
          <cell r="AE8389" t="str">
            <v>SUKUN</v>
          </cell>
          <cell r="AN8389" t="str">
            <v>Lulus Sertifikasi</v>
          </cell>
          <cell r="BB8389" t="str">
            <v>Lulus</v>
          </cell>
        </row>
        <row r="8390">
          <cell r="N8390" t="str">
            <v>PNS</v>
          </cell>
          <cell r="R8390" t="str">
            <v>S2</v>
          </cell>
          <cell r="X8390" t="str">
            <v>L</v>
          </cell>
          <cell r="AC8390" t="str">
            <v>Guru</v>
          </cell>
          <cell r="AD8390" t="str">
            <v>SD</v>
          </cell>
          <cell r="AE8390" t="str">
            <v>SUKUN</v>
          </cell>
          <cell r="AN8390" t="str">
            <v>Lulus Sertifikasi</v>
          </cell>
          <cell r="BB8390" t="str">
            <v>Belum</v>
          </cell>
        </row>
        <row r="8391">
          <cell r="N8391" t="str">
            <v>PNS</v>
          </cell>
          <cell r="R8391" t="str">
            <v>S1</v>
          </cell>
          <cell r="X8391" t="str">
            <v>P</v>
          </cell>
          <cell r="AC8391" t="str">
            <v>Guru</v>
          </cell>
          <cell r="AD8391" t="str">
            <v>SD</v>
          </cell>
          <cell r="AE8391" t="str">
            <v>SUKUN</v>
          </cell>
          <cell r="AN8391" t="str">
            <v>Lulus Sertifikasi</v>
          </cell>
          <cell r="BB8391" t="str">
            <v>Belum</v>
          </cell>
        </row>
        <row r="8392">
          <cell r="N8392" t="str">
            <v>PNS</v>
          </cell>
          <cell r="R8392" t="str">
            <v>S1</v>
          </cell>
          <cell r="X8392" t="str">
            <v>P</v>
          </cell>
          <cell r="AC8392" t="str">
            <v>Guru</v>
          </cell>
          <cell r="AD8392" t="str">
            <v>SD</v>
          </cell>
          <cell r="AE8392" t="str">
            <v>SUKUN</v>
          </cell>
          <cell r="AN8392" t="str">
            <v>Lulus Sertifikasi</v>
          </cell>
          <cell r="BB8392" t="str">
            <v>Belum</v>
          </cell>
        </row>
        <row r="8393">
          <cell r="N8393" t="str">
            <v>PNS</v>
          </cell>
          <cell r="R8393" t="str">
            <v>S2</v>
          </cell>
          <cell r="X8393" t="str">
            <v>P</v>
          </cell>
          <cell r="AC8393" t="str">
            <v>Kepala Sekolah</v>
          </cell>
          <cell r="AD8393" t="str">
            <v>SD</v>
          </cell>
          <cell r="AE8393" t="str">
            <v>SUKUN</v>
          </cell>
          <cell r="AN8393" t="str">
            <v>Lulus Sertifikasi</v>
          </cell>
          <cell r="BB8393" t="str">
            <v>Belum</v>
          </cell>
        </row>
        <row r="8394">
          <cell r="N8394" t="str">
            <v>PNS</v>
          </cell>
          <cell r="R8394" t="str">
            <v>SMP</v>
          </cell>
          <cell r="X8394" t="str">
            <v>L</v>
          </cell>
          <cell r="AC8394" t="str">
            <v>Penjaga Sekolah</v>
          </cell>
          <cell r="AD8394" t="str">
            <v>SD</v>
          </cell>
          <cell r="AE8394" t="str">
            <v>SUKUN</v>
          </cell>
          <cell r="AN8394" t="str">
            <v>Belum Sertifikasi</v>
          </cell>
          <cell r="BB8394" t="str">
            <v>Belum</v>
          </cell>
        </row>
        <row r="8395">
          <cell r="N8395" t="str">
            <v>PNS</v>
          </cell>
          <cell r="R8395" t="str">
            <v>S1</v>
          </cell>
          <cell r="X8395" t="str">
            <v>L</v>
          </cell>
          <cell r="AC8395" t="str">
            <v>Guru</v>
          </cell>
          <cell r="AD8395" t="str">
            <v>SD</v>
          </cell>
          <cell r="AE8395" t="str">
            <v>LOWOK WARU</v>
          </cell>
          <cell r="AN8395" t="str">
            <v>Lulus Sertifikasi</v>
          </cell>
          <cell r="BB8395" t="str">
            <v>Belum</v>
          </cell>
        </row>
        <row r="8396">
          <cell r="N8396" t="str">
            <v>PNS</v>
          </cell>
          <cell r="R8396" t="str">
            <v>S2</v>
          </cell>
          <cell r="X8396" t="str">
            <v>P</v>
          </cell>
          <cell r="AC8396" t="str">
            <v>Kepala Sekolah</v>
          </cell>
          <cell r="AD8396" t="str">
            <v>SD</v>
          </cell>
          <cell r="AE8396" t="str">
            <v>LOWOK WARU</v>
          </cell>
          <cell r="AN8396" t="str">
            <v>Lulus Sertifikasi</v>
          </cell>
          <cell r="BB8396" t="str">
            <v>Lulus</v>
          </cell>
        </row>
        <row r="8397">
          <cell r="N8397" t="str">
            <v>PNS</v>
          </cell>
          <cell r="R8397" t="str">
            <v>S1</v>
          </cell>
          <cell r="X8397" t="str">
            <v>P</v>
          </cell>
          <cell r="AC8397" t="str">
            <v>Guru</v>
          </cell>
          <cell r="AD8397" t="str">
            <v>SD</v>
          </cell>
          <cell r="AE8397" t="str">
            <v>LOWOK WARU</v>
          </cell>
          <cell r="AN8397" t="str">
            <v>Lulus Sertifikasi</v>
          </cell>
          <cell r="BB8397" t="str">
            <v>Belum</v>
          </cell>
        </row>
        <row r="8398">
          <cell r="N8398" t="str">
            <v>PNS</v>
          </cell>
          <cell r="R8398" t="str">
            <v>S1</v>
          </cell>
          <cell r="X8398" t="str">
            <v>L</v>
          </cell>
          <cell r="AC8398" t="str">
            <v>Guru</v>
          </cell>
          <cell r="AD8398" t="str">
            <v>SD</v>
          </cell>
          <cell r="AE8398" t="str">
            <v>LOWOK WARU</v>
          </cell>
          <cell r="AN8398" t="str">
            <v>Lulus Sertifikasi</v>
          </cell>
          <cell r="BB8398" t="str">
            <v>Belum</v>
          </cell>
        </row>
        <row r="8399">
          <cell r="N8399" t="str">
            <v>PNS</v>
          </cell>
          <cell r="R8399" t="str">
            <v>S1</v>
          </cell>
          <cell r="X8399" t="str">
            <v>P</v>
          </cell>
          <cell r="AC8399" t="str">
            <v>Guru</v>
          </cell>
          <cell r="AD8399" t="str">
            <v>SD</v>
          </cell>
          <cell r="AE8399" t="str">
            <v>LOWOK WARU</v>
          </cell>
          <cell r="AN8399" t="str">
            <v>Lulus Sertifikasi</v>
          </cell>
          <cell r="BB8399" t="str">
            <v>Belum</v>
          </cell>
        </row>
        <row r="8400">
          <cell r="N8400" t="str">
            <v>PNS</v>
          </cell>
          <cell r="R8400" t="str">
            <v>S1</v>
          </cell>
          <cell r="X8400" t="str">
            <v>P</v>
          </cell>
          <cell r="AC8400" t="str">
            <v>Guru</v>
          </cell>
          <cell r="AD8400" t="str">
            <v>SD</v>
          </cell>
          <cell r="AE8400" t="str">
            <v>LOWOK WARU</v>
          </cell>
          <cell r="AN8400" t="str">
            <v>Lulus Sertifikasi</v>
          </cell>
          <cell r="BB8400" t="str">
            <v>Belum</v>
          </cell>
        </row>
        <row r="8401">
          <cell r="N8401" t="str">
            <v>PNS</v>
          </cell>
          <cell r="R8401" t="str">
            <v>S1</v>
          </cell>
          <cell r="X8401" t="str">
            <v>P</v>
          </cell>
          <cell r="AC8401" t="str">
            <v>Guru</v>
          </cell>
          <cell r="AD8401" t="str">
            <v>SD</v>
          </cell>
          <cell r="AE8401" t="str">
            <v>LOWOK WARU</v>
          </cell>
          <cell r="AN8401" t="str">
            <v>Lulus Sertifikasi</v>
          </cell>
          <cell r="BB8401" t="str">
            <v>Belum</v>
          </cell>
        </row>
        <row r="8402">
          <cell r="N8402" t="str">
            <v>PNS</v>
          </cell>
          <cell r="R8402" t="str">
            <v>S1</v>
          </cell>
          <cell r="X8402" t="str">
            <v>L</v>
          </cell>
          <cell r="AC8402" t="str">
            <v>Guru</v>
          </cell>
          <cell r="AD8402" t="str">
            <v>SD</v>
          </cell>
          <cell r="AE8402" t="str">
            <v>LOWOK WARU</v>
          </cell>
          <cell r="AN8402" t="str">
            <v>Lulus Sertifikasi</v>
          </cell>
          <cell r="BB8402" t="str">
            <v>Belum</v>
          </cell>
        </row>
        <row r="8403">
          <cell r="N8403" t="str">
            <v>PNS</v>
          </cell>
          <cell r="R8403" t="str">
            <v>S1</v>
          </cell>
          <cell r="X8403" t="str">
            <v>P</v>
          </cell>
          <cell r="AC8403" t="str">
            <v>Guru</v>
          </cell>
          <cell r="AD8403" t="str">
            <v>SD</v>
          </cell>
          <cell r="AE8403" t="str">
            <v>LOWOK WARU</v>
          </cell>
          <cell r="AN8403" t="str">
            <v>Lulus Sertifikasi</v>
          </cell>
          <cell r="BB8403" t="str">
            <v>Belum</v>
          </cell>
        </row>
        <row r="8404">
          <cell r="N8404" t="str">
            <v>PNS</v>
          </cell>
          <cell r="R8404" t="str">
            <v>S1</v>
          </cell>
          <cell r="X8404" t="str">
            <v>L</v>
          </cell>
          <cell r="AC8404" t="str">
            <v>Guru</v>
          </cell>
          <cell r="AD8404" t="str">
            <v>SD</v>
          </cell>
          <cell r="AE8404" t="str">
            <v>LOWOK WARU</v>
          </cell>
          <cell r="AN8404" t="str">
            <v>Lulus Sertifikasi</v>
          </cell>
          <cell r="BB8404" t="str">
            <v>Belum</v>
          </cell>
        </row>
        <row r="8405">
          <cell r="N8405" t="str">
            <v>PNS</v>
          </cell>
          <cell r="R8405" t="str">
            <v>S1</v>
          </cell>
          <cell r="X8405" t="str">
            <v>P</v>
          </cell>
          <cell r="AC8405" t="str">
            <v>Kepala Sekolah</v>
          </cell>
          <cell r="AD8405" t="str">
            <v>SD</v>
          </cell>
          <cell r="AE8405" t="str">
            <v>LOWOK WARU</v>
          </cell>
          <cell r="AN8405" t="str">
            <v>Lulus Sertifikasi</v>
          </cell>
          <cell r="BB8405" t="str">
            <v>Belum</v>
          </cell>
        </row>
        <row r="8406">
          <cell r="N8406" t="str">
            <v>PNS</v>
          </cell>
          <cell r="R8406" t="str">
            <v>S1</v>
          </cell>
          <cell r="X8406" t="str">
            <v>L</v>
          </cell>
          <cell r="AC8406" t="str">
            <v>Guru</v>
          </cell>
          <cell r="AD8406" t="str">
            <v>SD</v>
          </cell>
          <cell r="AE8406" t="str">
            <v>LOWOK WARU</v>
          </cell>
          <cell r="AN8406" t="str">
            <v>Lulus Sertifikasi</v>
          </cell>
          <cell r="BB8406" t="str">
            <v>Belum</v>
          </cell>
        </row>
        <row r="8407">
          <cell r="N8407" t="str">
            <v>PNS</v>
          </cell>
          <cell r="R8407" t="str">
            <v>S1</v>
          </cell>
          <cell r="X8407" t="str">
            <v>P</v>
          </cell>
          <cell r="AC8407" t="str">
            <v>Kepala Sekolah</v>
          </cell>
          <cell r="AD8407" t="str">
            <v>SD</v>
          </cell>
          <cell r="AE8407" t="str">
            <v>LOWOK WARU</v>
          </cell>
          <cell r="AN8407" t="str">
            <v>Lulus Sertifikasi</v>
          </cell>
          <cell r="BB8407" t="str">
            <v>Belum</v>
          </cell>
        </row>
        <row r="8408">
          <cell r="N8408" t="str">
            <v>PNS</v>
          </cell>
          <cell r="R8408" t="str">
            <v>S1</v>
          </cell>
          <cell r="X8408" t="str">
            <v>L</v>
          </cell>
          <cell r="AC8408" t="str">
            <v>Guru</v>
          </cell>
          <cell r="AD8408" t="str">
            <v>SD</v>
          </cell>
          <cell r="AE8408" t="str">
            <v>LOWOK WARU</v>
          </cell>
          <cell r="AN8408" t="str">
            <v>Lulus Sertifikasi</v>
          </cell>
          <cell r="BB8408" t="str">
            <v>Belum</v>
          </cell>
        </row>
        <row r="8409">
          <cell r="N8409" t="str">
            <v>PNS</v>
          </cell>
          <cell r="R8409" t="str">
            <v>S1</v>
          </cell>
          <cell r="X8409" t="str">
            <v>L</v>
          </cell>
          <cell r="AC8409" t="str">
            <v>Guru</v>
          </cell>
          <cell r="AD8409" t="str">
            <v>SD</v>
          </cell>
          <cell r="AE8409" t="str">
            <v>LOWOK WARU</v>
          </cell>
          <cell r="AN8409" t="str">
            <v>Lulus Sertifikasi</v>
          </cell>
          <cell r="BB8409" t="str">
            <v>Belum</v>
          </cell>
        </row>
        <row r="8410">
          <cell r="N8410" t="str">
            <v>PNS</v>
          </cell>
          <cell r="R8410" t="str">
            <v>S1</v>
          </cell>
          <cell r="X8410" t="str">
            <v>L</v>
          </cell>
          <cell r="AC8410" t="str">
            <v>Guru</v>
          </cell>
          <cell r="AD8410" t="str">
            <v>SD</v>
          </cell>
          <cell r="AE8410" t="str">
            <v>LOWOK WARU</v>
          </cell>
          <cell r="AN8410" t="str">
            <v>Lulus Sertifikasi</v>
          </cell>
          <cell r="BB8410" t="str">
            <v>Belum</v>
          </cell>
        </row>
        <row r="8411">
          <cell r="N8411" t="str">
            <v>PNS</v>
          </cell>
          <cell r="R8411" t="str">
            <v>S1</v>
          </cell>
          <cell r="X8411" t="str">
            <v>P</v>
          </cell>
          <cell r="AC8411" t="str">
            <v>Guru</v>
          </cell>
          <cell r="AD8411" t="str">
            <v>SD</v>
          </cell>
          <cell r="AE8411" t="str">
            <v>LOWOK WARU</v>
          </cell>
          <cell r="AN8411" t="str">
            <v>Lulus Sertifikasi</v>
          </cell>
          <cell r="BB8411" t="str">
            <v>Belum</v>
          </cell>
        </row>
        <row r="8412">
          <cell r="N8412" t="str">
            <v>PNS</v>
          </cell>
          <cell r="R8412" t="str">
            <v>S1</v>
          </cell>
          <cell r="X8412" t="str">
            <v>P</v>
          </cell>
          <cell r="AC8412" t="str">
            <v>Guru</v>
          </cell>
          <cell r="AD8412" t="str">
            <v>SD</v>
          </cell>
          <cell r="AE8412" t="str">
            <v>SUKUN</v>
          </cell>
          <cell r="AN8412" t="str">
            <v>Lulus Sertifikasi</v>
          </cell>
          <cell r="BB8412" t="str">
            <v>Belum</v>
          </cell>
        </row>
        <row r="8413">
          <cell r="N8413" t="str">
            <v>PNS</v>
          </cell>
          <cell r="R8413" t="str">
            <v>S2</v>
          </cell>
          <cell r="X8413" t="str">
            <v>L</v>
          </cell>
          <cell r="AC8413" t="str">
            <v>Kepala Sekolah</v>
          </cell>
          <cell r="AD8413" t="str">
            <v>SD</v>
          </cell>
          <cell r="AE8413" t="str">
            <v>SUKUN</v>
          </cell>
          <cell r="AN8413" t="str">
            <v>Lulus Sertifikasi</v>
          </cell>
          <cell r="BB8413" t="str">
            <v>Belum</v>
          </cell>
        </row>
        <row r="8414">
          <cell r="N8414" t="str">
            <v>PNS</v>
          </cell>
          <cell r="R8414" t="str">
            <v>S1</v>
          </cell>
          <cell r="X8414" t="str">
            <v>L</v>
          </cell>
          <cell r="AC8414" t="str">
            <v>Guru</v>
          </cell>
          <cell r="AD8414" t="str">
            <v>SD</v>
          </cell>
          <cell r="AE8414" t="str">
            <v>SUKUN</v>
          </cell>
          <cell r="AN8414" t="str">
            <v>Lulus Sertifikasi</v>
          </cell>
          <cell r="BB8414" t="str">
            <v>Belum</v>
          </cell>
        </row>
        <row r="8415">
          <cell r="N8415" t="str">
            <v>PNS</v>
          </cell>
          <cell r="R8415" t="str">
            <v>S1</v>
          </cell>
          <cell r="X8415" t="str">
            <v>P</v>
          </cell>
          <cell r="AC8415" t="str">
            <v>Guru</v>
          </cell>
          <cell r="AD8415" t="str">
            <v>SD</v>
          </cell>
          <cell r="AE8415" t="str">
            <v>SUKUN</v>
          </cell>
          <cell r="AN8415" t="str">
            <v>Lulus Sertifikasi</v>
          </cell>
          <cell r="BB8415" t="str">
            <v>Belum</v>
          </cell>
        </row>
        <row r="8416">
          <cell r="N8416" t="str">
            <v>PNS</v>
          </cell>
          <cell r="R8416" t="str">
            <v>S1</v>
          </cell>
          <cell r="X8416" t="str">
            <v>P</v>
          </cell>
          <cell r="AC8416" t="str">
            <v>Guru</v>
          </cell>
          <cell r="AD8416" t="str">
            <v>SD</v>
          </cell>
          <cell r="AE8416" t="str">
            <v>SUKUN</v>
          </cell>
          <cell r="AN8416" t="str">
            <v>Lulus Sertifikasi</v>
          </cell>
          <cell r="BB8416" t="str">
            <v>Belum</v>
          </cell>
        </row>
        <row r="8417">
          <cell r="N8417" t="str">
            <v>PNS</v>
          </cell>
          <cell r="R8417" t="str">
            <v>S1</v>
          </cell>
          <cell r="X8417" t="str">
            <v>P</v>
          </cell>
          <cell r="AC8417" t="str">
            <v>Guru</v>
          </cell>
          <cell r="AD8417" t="str">
            <v>SD</v>
          </cell>
          <cell r="AE8417" t="str">
            <v>SUKUN</v>
          </cell>
          <cell r="AN8417" t="str">
            <v>Lulus Sertifikasi</v>
          </cell>
          <cell r="BB8417" t="str">
            <v>Belum</v>
          </cell>
        </row>
        <row r="8418">
          <cell r="N8418" t="str">
            <v>PNS</v>
          </cell>
          <cell r="R8418" t="str">
            <v>S1</v>
          </cell>
          <cell r="X8418" t="str">
            <v>P</v>
          </cell>
          <cell r="AC8418" t="str">
            <v>Guru</v>
          </cell>
          <cell r="AD8418" t="str">
            <v>SD</v>
          </cell>
          <cell r="AE8418" t="str">
            <v>SUKUN</v>
          </cell>
          <cell r="AN8418" t="str">
            <v>Lulus Sertifikasi</v>
          </cell>
          <cell r="BB8418" t="str">
            <v>Belum</v>
          </cell>
        </row>
        <row r="8419">
          <cell r="N8419" t="str">
            <v>PNS</v>
          </cell>
          <cell r="R8419" t="str">
            <v>S1</v>
          </cell>
          <cell r="X8419" t="str">
            <v>P</v>
          </cell>
          <cell r="AC8419" t="str">
            <v>Guru</v>
          </cell>
          <cell r="AD8419" t="str">
            <v>SD</v>
          </cell>
          <cell r="AE8419" t="str">
            <v>SUKUN</v>
          </cell>
          <cell r="AN8419" t="str">
            <v>Lulus Sertifikasi</v>
          </cell>
          <cell r="BB8419" t="str">
            <v>Belum</v>
          </cell>
        </row>
        <row r="8420">
          <cell r="N8420" t="str">
            <v>PNS</v>
          </cell>
          <cell r="R8420" t="str">
            <v>S1</v>
          </cell>
          <cell r="X8420" t="str">
            <v>P</v>
          </cell>
          <cell r="AC8420" t="str">
            <v>Guru</v>
          </cell>
          <cell r="AD8420" t="str">
            <v>SD</v>
          </cell>
          <cell r="AE8420" t="str">
            <v>SUKUN</v>
          </cell>
          <cell r="AN8420" t="str">
            <v>Lulus Sertifikasi</v>
          </cell>
          <cell r="BB8420" t="str">
            <v>Belum</v>
          </cell>
        </row>
        <row r="8421">
          <cell r="N8421" t="str">
            <v>PNS</v>
          </cell>
          <cell r="R8421" t="str">
            <v>S1</v>
          </cell>
          <cell r="X8421" t="str">
            <v>P</v>
          </cell>
          <cell r="AC8421" t="str">
            <v>Guru</v>
          </cell>
          <cell r="AD8421" t="str">
            <v>SD</v>
          </cell>
          <cell r="AE8421" t="str">
            <v>SUKUN</v>
          </cell>
          <cell r="AN8421" t="str">
            <v>Lulus Sertifikasi</v>
          </cell>
          <cell r="BB8421" t="str">
            <v>Belum</v>
          </cell>
        </row>
        <row r="8422">
          <cell r="N8422" t="str">
            <v>PNS</v>
          </cell>
          <cell r="R8422" t="str">
            <v>S1</v>
          </cell>
          <cell r="X8422" t="str">
            <v>P</v>
          </cell>
          <cell r="AC8422" t="str">
            <v>Guru</v>
          </cell>
          <cell r="AD8422" t="str">
            <v>SD</v>
          </cell>
          <cell r="AE8422" t="str">
            <v>SUKUN</v>
          </cell>
          <cell r="AN8422" t="str">
            <v>Lulus Sertifikasi</v>
          </cell>
          <cell r="BB8422" t="str">
            <v>Belum</v>
          </cell>
        </row>
        <row r="8423">
          <cell r="N8423" t="str">
            <v>PNS</v>
          </cell>
          <cell r="R8423" t="str">
            <v>S1</v>
          </cell>
          <cell r="X8423" t="str">
            <v>P</v>
          </cell>
          <cell r="AC8423" t="str">
            <v>Guru</v>
          </cell>
          <cell r="AD8423" t="str">
            <v>SD</v>
          </cell>
          <cell r="AE8423" t="str">
            <v>SUKUN</v>
          </cell>
          <cell r="AN8423" t="str">
            <v>Lulus Sertifikasi</v>
          </cell>
          <cell r="BB8423" t="str">
            <v>Belum</v>
          </cell>
        </row>
        <row r="8424">
          <cell r="N8424" t="str">
            <v>PNS</v>
          </cell>
          <cell r="R8424" t="str">
            <v>S1</v>
          </cell>
          <cell r="X8424" t="str">
            <v>P</v>
          </cell>
          <cell r="AC8424" t="str">
            <v>Guru</v>
          </cell>
          <cell r="AD8424" t="str">
            <v>SD</v>
          </cell>
          <cell r="AE8424" t="str">
            <v>SUKUN</v>
          </cell>
          <cell r="AN8424" t="str">
            <v>Lulus Sertifikasi</v>
          </cell>
          <cell r="BB8424" t="str">
            <v>Belum</v>
          </cell>
        </row>
        <row r="8425">
          <cell r="N8425" t="str">
            <v>PNS</v>
          </cell>
          <cell r="R8425" t="str">
            <v>S1</v>
          </cell>
          <cell r="X8425" t="str">
            <v>P</v>
          </cell>
          <cell r="AC8425" t="str">
            <v>Guru</v>
          </cell>
          <cell r="AD8425" t="str">
            <v>SD</v>
          </cell>
          <cell r="AE8425" t="str">
            <v>SUKUN</v>
          </cell>
          <cell r="AN8425" t="str">
            <v>Lulus Sertifikasi</v>
          </cell>
          <cell r="BB8425" t="str">
            <v>Belum</v>
          </cell>
        </row>
        <row r="8426">
          <cell r="N8426" t="str">
            <v>PNS</v>
          </cell>
          <cell r="R8426" t="str">
            <v>S1</v>
          </cell>
          <cell r="X8426" t="str">
            <v>L</v>
          </cell>
          <cell r="AC8426" t="str">
            <v>Kepala Sekolah</v>
          </cell>
          <cell r="AD8426" t="str">
            <v>SD</v>
          </cell>
          <cell r="AE8426" t="str">
            <v>SUKUN</v>
          </cell>
          <cell r="AN8426" t="str">
            <v>Lulus Sertifikasi</v>
          </cell>
          <cell r="BB8426" t="str">
            <v>Belum</v>
          </cell>
        </row>
        <row r="8427">
          <cell r="N8427" t="str">
            <v>PNS</v>
          </cell>
          <cell r="R8427" t="str">
            <v>S1</v>
          </cell>
          <cell r="X8427" t="str">
            <v>P</v>
          </cell>
          <cell r="AC8427" t="str">
            <v>Guru</v>
          </cell>
          <cell r="AD8427" t="str">
            <v>SD</v>
          </cell>
          <cell r="AE8427" t="str">
            <v>SUKUN</v>
          </cell>
          <cell r="AN8427" t="str">
            <v>Lulus Sertifikasi</v>
          </cell>
          <cell r="BB8427" t="str">
            <v>Belum</v>
          </cell>
        </row>
        <row r="8428">
          <cell r="N8428" t="str">
            <v>PNS</v>
          </cell>
          <cell r="R8428" t="str">
            <v>S1</v>
          </cell>
          <cell r="X8428" t="str">
            <v>P</v>
          </cell>
          <cell r="AC8428" t="str">
            <v>Guru</v>
          </cell>
          <cell r="AD8428" t="str">
            <v>SD</v>
          </cell>
          <cell r="AE8428" t="str">
            <v>SUKUN</v>
          </cell>
          <cell r="AN8428" t="str">
            <v>Belum Sertifikasi</v>
          </cell>
          <cell r="BB8428" t="str">
            <v>Lulus</v>
          </cell>
        </row>
        <row r="8429">
          <cell r="N8429" t="str">
            <v>PNS</v>
          </cell>
          <cell r="R8429" t="str">
            <v>S1</v>
          </cell>
          <cell r="X8429" t="str">
            <v>P</v>
          </cell>
          <cell r="AC8429" t="str">
            <v>Guru</v>
          </cell>
          <cell r="AD8429" t="str">
            <v>SD</v>
          </cell>
          <cell r="AE8429" t="str">
            <v>SUKUN</v>
          </cell>
          <cell r="AN8429" t="str">
            <v>Lulus Sertifikasi</v>
          </cell>
          <cell r="BB8429" t="str">
            <v>Belum</v>
          </cell>
        </row>
        <row r="8430">
          <cell r="N8430" t="str">
            <v>PNS</v>
          </cell>
          <cell r="R8430" t="str">
            <v>S1</v>
          </cell>
          <cell r="X8430" t="str">
            <v>P</v>
          </cell>
          <cell r="AC8430" t="str">
            <v>Kepala Sekolah</v>
          </cell>
          <cell r="AD8430" t="str">
            <v>SD</v>
          </cell>
          <cell r="AE8430" t="str">
            <v>SUKUN</v>
          </cell>
          <cell r="AN8430" t="str">
            <v>Lulus Sertifikasi</v>
          </cell>
          <cell r="BB8430" t="str">
            <v>Belum</v>
          </cell>
        </row>
        <row r="8431">
          <cell r="N8431" t="str">
            <v>PNS</v>
          </cell>
          <cell r="R8431" t="str">
            <v>S1</v>
          </cell>
          <cell r="X8431" t="str">
            <v>P</v>
          </cell>
          <cell r="AC8431" t="str">
            <v>Guru</v>
          </cell>
          <cell r="AD8431" t="str">
            <v>SD</v>
          </cell>
          <cell r="AE8431" t="str">
            <v>SUKUN</v>
          </cell>
          <cell r="AN8431" t="str">
            <v>Lulus Sertifikasi</v>
          </cell>
          <cell r="BB8431" t="str">
            <v>Belum</v>
          </cell>
        </row>
        <row r="8432">
          <cell r="N8432" t="str">
            <v>PNS</v>
          </cell>
          <cell r="R8432" t="str">
            <v>S1</v>
          </cell>
          <cell r="X8432" t="str">
            <v>P</v>
          </cell>
          <cell r="AC8432" t="str">
            <v>Guru</v>
          </cell>
          <cell r="AD8432" t="str">
            <v>SD</v>
          </cell>
          <cell r="AE8432" t="str">
            <v>SUKUN</v>
          </cell>
          <cell r="AN8432" t="str">
            <v>Lulus Sertifikasi</v>
          </cell>
          <cell r="BB8432" t="str">
            <v>Belum</v>
          </cell>
        </row>
        <row r="8433">
          <cell r="N8433" t="str">
            <v>PNS</v>
          </cell>
          <cell r="R8433" t="str">
            <v>S1</v>
          </cell>
          <cell r="X8433" t="str">
            <v>P</v>
          </cell>
          <cell r="AC8433" t="str">
            <v>Kepala Sekolah</v>
          </cell>
          <cell r="AD8433" t="str">
            <v>SD</v>
          </cell>
          <cell r="AE8433" t="str">
            <v>SUKUN</v>
          </cell>
          <cell r="AN8433" t="str">
            <v>Lulus Sertifikasi</v>
          </cell>
          <cell r="BB8433" t="str">
            <v>Belum</v>
          </cell>
        </row>
        <row r="8434">
          <cell r="N8434" t="str">
            <v>PNS</v>
          </cell>
          <cell r="R8434" t="str">
            <v>S2</v>
          </cell>
          <cell r="X8434" t="str">
            <v>P</v>
          </cell>
          <cell r="AC8434" t="str">
            <v>Guru</v>
          </cell>
          <cell r="AD8434" t="str">
            <v>SD</v>
          </cell>
          <cell r="AE8434" t="str">
            <v>SUKUN</v>
          </cell>
          <cell r="AN8434" t="str">
            <v>Lulus Sertifikasi</v>
          </cell>
          <cell r="BB8434" t="str">
            <v>Belum</v>
          </cell>
        </row>
        <row r="8435">
          <cell r="N8435" t="str">
            <v>PNS</v>
          </cell>
          <cell r="R8435" t="str">
            <v>S1</v>
          </cell>
          <cell r="X8435" t="str">
            <v>P</v>
          </cell>
          <cell r="AC8435" t="str">
            <v>Guru</v>
          </cell>
          <cell r="AD8435" t="str">
            <v>SD</v>
          </cell>
          <cell r="AE8435" t="str">
            <v>SUKUN</v>
          </cell>
          <cell r="AN8435" t="str">
            <v>Lulus Sertifikasi</v>
          </cell>
          <cell r="BB8435" t="str">
            <v>Belum</v>
          </cell>
        </row>
        <row r="8436">
          <cell r="N8436" t="str">
            <v>PNS</v>
          </cell>
          <cell r="R8436" t="str">
            <v>D2</v>
          </cell>
          <cell r="X8436" t="str">
            <v>L</v>
          </cell>
          <cell r="AC8436" t="str">
            <v>Guru</v>
          </cell>
          <cell r="AD8436" t="str">
            <v>SD</v>
          </cell>
          <cell r="AE8436" t="str">
            <v>SUKUN</v>
          </cell>
          <cell r="AN8436" t="str">
            <v>Belum Sertifikasi</v>
          </cell>
          <cell r="BB8436" t="str">
            <v>Belum</v>
          </cell>
        </row>
        <row r="8437">
          <cell r="N8437" t="str">
            <v>PNS</v>
          </cell>
          <cell r="R8437" t="str">
            <v>S1</v>
          </cell>
          <cell r="X8437" t="str">
            <v>P</v>
          </cell>
          <cell r="AC8437" t="str">
            <v>Guru</v>
          </cell>
          <cell r="AD8437" t="str">
            <v>SD</v>
          </cell>
          <cell r="AE8437" t="str">
            <v>SUKUN</v>
          </cell>
          <cell r="AN8437" t="str">
            <v>Lulus Sertifikasi</v>
          </cell>
          <cell r="BB8437" t="str">
            <v>Belum</v>
          </cell>
        </row>
        <row r="8438">
          <cell r="N8438" t="str">
            <v>PNS</v>
          </cell>
          <cell r="R8438" t="str">
            <v>S1</v>
          </cell>
          <cell r="X8438" t="str">
            <v>L</v>
          </cell>
          <cell r="AC8438" t="str">
            <v>Guru</v>
          </cell>
          <cell r="AD8438" t="str">
            <v>SD</v>
          </cell>
          <cell r="AE8438" t="str">
            <v>SUKUN</v>
          </cell>
          <cell r="AN8438" t="str">
            <v>Lulus Sertifikasi</v>
          </cell>
          <cell r="BB8438" t="str">
            <v>Belum</v>
          </cell>
        </row>
        <row r="8439">
          <cell r="N8439" t="str">
            <v>PNS</v>
          </cell>
          <cell r="R8439" t="str">
            <v>S1</v>
          </cell>
          <cell r="X8439" t="str">
            <v>P</v>
          </cell>
          <cell r="AC8439" t="str">
            <v>Guru</v>
          </cell>
          <cell r="AD8439" t="str">
            <v>SD</v>
          </cell>
          <cell r="AE8439" t="str">
            <v>SUKUN</v>
          </cell>
          <cell r="AN8439" t="str">
            <v>Lulus Sertifikasi</v>
          </cell>
          <cell r="BB8439" t="str">
            <v>Lulus</v>
          </cell>
        </row>
        <row r="8440">
          <cell r="N8440" t="str">
            <v>PNS</v>
          </cell>
          <cell r="R8440" t="str">
            <v>S1</v>
          </cell>
          <cell r="X8440" t="str">
            <v>P</v>
          </cell>
          <cell r="AC8440" t="str">
            <v>Guru</v>
          </cell>
          <cell r="AD8440" t="str">
            <v>SD</v>
          </cell>
          <cell r="AE8440" t="str">
            <v>SUKUN</v>
          </cell>
          <cell r="AN8440" t="str">
            <v>Lulus Sertifikasi</v>
          </cell>
          <cell r="BB8440" t="str">
            <v>Belum</v>
          </cell>
        </row>
        <row r="8441">
          <cell r="N8441" t="str">
            <v>PNS</v>
          </cell>
          <cell r="R8441" t="str">
            <v>S1</v>
          </cell>
          <cell r="X8441" t="str">
            <v>P</v>
          </cell>
          <cell r="AC8441" t="str">
            <v>Kepala Sekolah</v>
          </cell>
          <cell r="AD8441" t="str">
            <v>SD</v>
          </cell>
          <cell r="AE8441" t="str">
            <v>SUKUN</v>
          </cell>
          <cell r="AN8441" t="str">
            <v>Lulus Sertifikasi</v>
          </cell>
          <cell r="BB8441" t="str">
            <v>Belum</v>
          </cell>
        </row>
        <row r="8442">
          <cell r="N8442" t="str">
            <v>PNS</v>
          </cell>
          <cell r="R8442" t="str">
            <v>S1</v>
          </cell>
          <cell r="X8442" t="str">
            <v>P</v>
          </cell>
          <cell r="AC8442" t="str">
            <v>Guru</v>
          </cell>
          <cell r="AD8442" t="str">
            <v>SD</v>
          </cell>
          <cell r="AE8442" t="str">
            <v>SUKUN</v>
          </cell>
          <cell r="AN8442" t="str">
            <v>Lulus Sertifikasi</v>
          </cell>
          <cell r="BB8442" t="str">
            <v>Belum</v>
          </cell>
        </row>
        <row r="8443">
          <cell r="N8443" t="str">
            <v>PNS</v>
          </cell>
          <cell r="R8443" t="str">
            <v>S1</v>
          </cell>
          <cell r="X8443" t="str">
            <v>P</v>
          </cell>
          <cell r="AC8443" t="str">
            <v>Guru</v>
          </cell>
          <cell r="AD8443" t="str">
            <v>SD</v>
          </cell>
          <cell r="AE8443" t="str">
            <v>LOWOK WARU</v>
          </cell>
          <cell r="AN8443" t="str">
            <v>Belum Sertifikasi</v>
          </cell>
          <cell r="BB8443" t="str">
            <v>Belum</v>
          </cell>
        </row>
        <row r="8444">
          <cell r="N8444" t="str">
            <v>PNS</v>
          </cell>
          <cell r="R8444" t="str">
            <v>S1</v>
          </cell>
          <cell r="X8444" t="str">
            <v>P</v>
          </cell>
          <cell r="AC8444" t="str">
            <v>Guru</v>
          </cell>
          <cell r="AD8444" t="str">
            <v>SD</v>
          </cell>
          <cell r="AE8444" t="str">
            <v>LOWOK WARU</v>
          </cell>
          <cell r="AN8444" t="str">
            <v>Lulus Sertifikasi</v>
          </cell>
          <cell r="BB8444" t="str">
            <v>Lulus</v>
          </cell>
        </row>
        <row r="8445">
          <cell r="N8445" t="str">
            <v>PNS</v>
          </cell>
          <cell r="R8445" t="str">
            <v>S1</v>
          </cell>
          <cell r="X8445" t="str">
            <v>P</v>
          </cell>
          <cell r="AC8445" t="str">
            <v>Guru</v>
          </cell>
          <cell r="AD8445" t="str">
            <v>SD</v>
          </cell>
          <cell r="AE8445" t="str">
            <v>LOWOK WARU</v>
          </cell>
          <cell r="AN8445" t="str">
            <v>Lulus Sertifikasi</v>
          </cell>
          <cell r="BB8445" t="str">
            <v>Belum</v>
          </cell>
        </row>
        <row r="8446">
          <cell r="N8446" t="str">
            <v>PNS</v>
          </cell>
          <cell r="R8446" t="str">
            <v>S1</v>
          </cell>
          <cell r="X8446" t="str">
            <v>P</v>
          </cell>
          <cell r="AC8446" t="str">
            <v>Guru</v>
          </cell>
          <cell r="AD8446" t="str">
            <v>SD</v>
          </cell>
          <cell r="AE8446" t="str">
            <v>LOWOK WARU</v>
          </cell>
          <cell r="AN8446" t="str">
            <v>Lulus Sertifikasi</v>
          </cell>
          <cell r="BB8446" t="str">
            <v>Belum</v>
          </cell>
        </row>
        <row r="8447">
          <cell r="N8447" t="str">
            <v>PNS</v>
          </cell>
          <cell r="R8447" t="str">
            <v>S1</v>
          </cell>
          <cell r="X8447" t="str">
            <v>P</v>
          </cell>
          <cell r="AC8447" t="str">
            <v>Guru</v>
          </cell>
          <cell r="AD8447" t="str">
            <v>SD</v>
          </cell>
          <cell r="AE8447" t="str">
            <v>LOWOK WARU</v>
          </cell>
          <cell r="AN8447" t="str">
            <v>Lulus Sertifikasi</v>
          </cell>
          <cell r="BB8447" t="str">
            <v>Lulus</v>
          </cell>
        </row>
        <row r="8448">
          <cell r="N8448" t="str">
            <v>PNS</v>
          </cell>
          <cell r="R8448" t="str">
            <v>S1</v>
          </cell>
          <cell r="X8448" t="str">
            <v>P</v>
          </cell>
          <cell r="AC8448" t="str">
            <v>Guru</v>
          </cell>
          <cell r="AD8448" t="str">
            <v>SD</v>
          </cell>
          <cell r="AE8448" t="str">
            <v>LOWOK WARU</v>
          </cell>
          <cell r="AN8448" t="str">
            <v>Lulus Sertifikasi</v>
          </cell>
          <cell r="BB8448" t="str">
            <v>Belum</v>
          </cell>
        </row>
        <row r="8449">
          <cell r="N8449" t="str">
            <v>PNS</v>
          </cell>
          <cell r="R8449" t="str">
            <v>S1</v>
          </cell>
          <cell r="X8449" t="str">
            <v>P</v>
          </cell>
          <cell r="AC8449" t="str">
            <v>Guru</v>
          </cell>
          <cell r="AD8449" t="str">
            <v>SD</v>
          </cell>
          <cell r="AE8449" t="str">
            <v>LOWOK WARU</v>
          </cell>
          <cell r="AN8449" t="str">
            <v>Lulus Sertifikasi</v>
          </cell>
          <cell r="BB8449" t="str">
            <v>Belum</v>
          </cell>
        </row>
        <row r="8450">
          <cell r="N8450" t="str">
            <v>PNS</v>
          </cell>
          <cell r="R8450" t="str">
            <v>S1</v>
          </cell>
          <cell r="X8450" t="str">
            <v>P</v>
          </cell>
          <cell r="AC8450" t="str">
            <v>Guru</v>
          </cell>
          <cell r="AD8450" t="str">
            <v>SD</v>
          </cell>
          <cell r="AE8450" t="str">
            <v>LOWOK WARU</v>
          </cell>
          <cell r="AN8450" t="str">
            <v>Lulus Sertifikasi</v>
          </cell>
          <cell r="BB8450" t="str">
            <v>Belum</v>
          </cell>
        </row>
        <row r="8451">
          <cell r="N8451" t="str">
            <v>PNS</v>
          </cell>
          <cell r="R8451" t="str">
            <v>S1</v>
          </cell>
          <cell r="X8451" t="str">
            <v>L</v>
          </cell>
          <cell r="AC8451" t="str">
            <v>Kepala Sekolah</v>
          </cell>
          <cell r="AD8451" t="str">
            <v>SD</v>
          </cell>
          <cell r="AE8451" t="str">
            <v>LOWOK WARU</v>
          </cell>
          <cell r="AN8451" t="str">
            <v>Lulus Sertifikasi</v>
          </cell>
          <cell r="BB8451" t="str">
            <v>Belum</v>
          </cell>
        </row>
        <row r="8452">
          <cell r="N8452" t="str">
            <v>PNS</v>
          </cell>
          <cell r="R8452" t="str">
            <v>S1</v>
          </cell>
          <cell r="X8452" t="str">
            <v>P</v>
          </cell>
          <cell r="AC8452" t="str">
            <v>Guru</v>
          </cell>
          <cell r="AD8452" t="str">
            <v>SD</v>
          </cell>
          <cell r="AE8452" t="str">
            <v>LOWOK WARU</v>
          </cell>
          <cell r="AN8452" t="str">
            <v>Belum Sertifikasi</v>
          </cell>
          <cell r="BB8452" t="str">
            <v>Belum</v>
          </cell>
        </row>
        <row r="8453">
          <cell r="N8453" t="str">
            <v>PNS</v>
          </cell>
          <cell r="R8453" t="str">
            <v>S1</v>
          </cell>
          <cell r="X8453" t="str">
            <v>P</v>
          </cell>
          <cell r="AC8453" t="str">
            <v>Guru</v>
          </cell>
          <cell r="AD8453" t="str">
            <v>SD</v>
          </cell>
          <cell r="AE8453" t="str">
            <v>LOWOK WARU</v>
          </cell>
          <cell r="AN8453" t="str">
            <v>Belum Sertifikasi</v>
          </cell>
          <cell r="BB8453" t="str">
            <v>Belum</v>
          </cell>
        </row>
        <row r="8454">
          <cell r="N8454" t="str">
            <v>PNS</v>
          </cell>
          <cell r="R8454" t="str">
            <v>S1</v>
          </cell>
          <cell r="X8454" t="str">
            <v>P</v>
          </cell>
          <cell r="AC8454" t="str">
            <v>Guru</v>
          </cell>
          <cell r="AD8454" t="str">
            <v>SD</v>
          </cell>
          <cell r="AE8454" t="str">
            <v>LOWOK WARU</v>
          </cell>
          <cell r="AN8454" t="str">
            <v>Lulus Sertifikasi</v>
          </cell>
          <cell r="BB8454" t="str">
            <v>Lulus</v>
          </cell>
        </row>
        <row r="8455">
          <cell r="N8455" t="str">
            <v>PNS</v>
          </cell>
          <cell r="R8455" t="str">
            <v>S1</v>
          </cell>
          <cell r="X8455" t="str">
            <v>L</v>
          </cell>
          <cell r="AC8455" t="str">
            <v>Kepala Sekolah</v>
          </cell>
          <cell r="AD8455" t="str">
            <v>SD</v>
          </cell>
          <cell r="AE8455" t="str">
            <v>LOWOK WARU</v>
          </cell>
          <cell r="AN8455" t="str">
            <v>Lulus Sertifikasi</v>
          </cell>
          <cell r="BB8455" t="str">
            <v>Lulus</v>
          </cell>
        </row>
        <row r="8456">
          <cell r="N8456" t="str">
            <v>PNS</v>
          </cell>
          <cell r="R8456" t="str">
            <v>S1</v>
          </cell>
          <cell r="X8456" t="str">
            <v>P</v>
          </cell>
          <cell r="AC8456" t="str">
            <v>Guru</v>
          </cell>
          <cell r="AD8456" t="str">
            <v>SD</v>
          </cell>
          <cell r="AE8456" t="str">
            <v>LOWOK WARU</v>
          </cell>
          <cell r="AN8456" t="str">
            <v>Lulus Sertifikasi</v>
          </cell>
          <cell r="BB8456" t="str">
            <v>Belum</v>
          </cell>
        </row>
        <row r="8457">
          <cell r="N8457" t="str">
            <v>PNS</v>
          </cell>
          <cell r="R8457" t="str">
            <v>S1</v>
          </cell>
          <cell r="X8457" t="str">
            <v>P</v>
          </cell>
          <cell r="AC8457" t="str">
            <v>Guru</v>
          </cell>
          <cell r="AD8457" t="str">
            <v>SD</v>
          </cell>
          <cell r="AE8457" t="str">
            <v>LOWOK WARU</v>
          </cell>
          <cell r="AN8457" t="str">
            <v>Lulus Sertifikasi</v>
          </cell>
          <cell r="BB8457" t="str">
            <v>Belum</v>
          </cell>
        </row>
        <row r="8458">
          <cell r="N8458" t="str">
            <v>PNS</v>
          </cell>
          <cell r="R8458" t="str">
            <v>S1</v>
          </cell>
          <cell r="X8458" t="str">
            <v>P</v>
          </cell>
          <cell r="AC8458" t="str">
            <v>Guru</v>
          </cell>
          <cell r="AD8458" t="str">
            <v>SD</v>
          </cell>
          <cell r="AE8458" t="str">
            <v>LOWOK WARU</v>
          </cell>
          <cell r="AN8458" t="str">
            <v>Lulus Sertifikasi</v>
          </cell>
          <cell r="BB8458" t="str">
            <v>Belum</v>
          </cell>
        </row>
        <row r="8459">
          <cell r="N8459" t="str">
            <v>PNS</v>
          </cell>
          <cell r="R8459" t="str">
            <v>S1</v>
          </cell>
          <cell r="X8459" t="str">
            <v>P</v>
          </cell>
          <cell r="AC8459" t="str">
            <v>Guru</v>
          </cell>
          <cell r="AD8459" t="str">
            <v>SD</v>
          </cell>
          <cell r="AE8459" t="str">
            <v>LOWOK WARU</v>
          </cell>
          <cell r="AN8459" t="str">
            <v>Lulus Sertifikasi</v>
          </cell>
          <cell r="BB8459" t="str">
            <v>Belum</v>
          </cell>
        </row>
        <row r="8460">
          <cell r="N8460" t="str">
            <v>PNS</v>
          </cell>
          <cell r="R8460" t="str">
            <v>S2</v>
          </cell>
          <cell r="X8460" t="str">
            <v>P</v>
          </cell>
          <cell r="AC8460" t="str">
            <v>Kepala Sekolah</v>
          </cell>
          <cell r="AD8460" t="str">
            <v>SD</v>
          </cell>
          <cell r="AE8460" t="str">
            <v>LOWOK WARU</v>
          </cell>
          <cell r="AN8460" t="str">
            <v>Lulus Sertifikasi</v>
          </cell>
          <cell r="BB8460" t="str">
            <v>Belum</v>
          </cell>
        </row>
        <row r="8461">
          <cell r="N8461" t="str">
            <v>PNS</v>
          </cell>
          <cell r="R8461" t="str">
            <v>S1</v>
          </cell>
          <cell r="X8461" t="str">
            <v>P</v>
          </cell>
          <cell r="AC8461" t="str">
            <v>Guru</v>
          </cell>
          <cell r="AD8461" t="str">
            <v>SD</v>
          </cell>
          <cell r="AE8461" t="str">
            <v>LOWOK WARU</v>
          </cell>
          <cell r="AN8461" t="str">
            <v>Lulus Sertifikasi</v>
          </cell>
          <cell r="BB8461" t="str">
            <v>Belum</v>
          </cell>
        </row>
        <row r="8462">
          <cell r="N8462" t="str">
            <v>PNS</v>
          </cell>
          <cell r="R8462" t="str">
            <v>S1</v>
          </cell>
          <cell r="X8462" t="str">
            <v>P</v>
          </cell>
          <cell r="AC8462" t="str">
            <v>Guru</v>
          </cell>
          <cell r="AD8462" t="str">
            <v>SD</v>
          </cell>
          <cell r="AE8462" t="str">
            <v>LOWOK WARU</v>
          </cell>
          <cell r="AN8462" t="str">
            <v>Lulus Sertifikasi</v>
          </cell>
          <cell r="BB8462" t="str">
            <v>Lulus</v>
          </cell>
        </row>
        <row r="8463">
          <cell r="N8463" t="str">
            <v>PNS</v>
          </cell>
          <cell r="R8463" t="str">
            <v>S1</v>
          </cell>
          <cell r="X8463" t="str">
            <v>P</v>
          </cell>
          <cell r="AC8463" t="str">
            <v>Guru</v>
          </cell>
          <cell r="AD8463" t="str">
            <v>SD</v>
          </cell>
          <cell r="AE8463" t="str">
            <v>LOWOK WARU</v>
          </cell>
          <cell r="AN8463" t="str">
            <v>Lulus Sertifikasi</v>
          </cell>
          <cell r="BB8463" t="str">
            <v>Belum</v>
          </cell>
        </row>
        <row r="8464">
          <cell r="N8464" t="str">
            <v>PNS</v>
          </cell>
          <cell r="R8464" t="str">
            <v>S1</v>
          </cell>
          <cell r="X8464" t="str">
            <v>P</v>
          </cell>
          <cell r="AC8464" t="str">
            <v>Guru</v>
          </cell>
          <cell r="AD8464" t="str">
            <v>SD</v>
          </cell>
          <cell r="AE8464" t="str">
            <v>LOWOK WARU</v>
          </cell>
          <cell r="AN8464" t="str">
            <v>Belum Sertifikasi</v>
          </cell>
          <cell r="BB8464" t="str">
            <v>Belum</v>
          </cell>
        </row>
        <row r="8465">
          <cell r="N8465" t="str">
            <v>PNS</v>
          </cell>
          <cell r="R8465" t="str">
            <v>S1</v>
          </cell>
          <cell r="X8465" t="str">
            <v>P</v>
          </cell>
          <cell r="AC8465" t="str">
            <v>Guru</v>
          </cell>
          <cell r="AD8465" t="str">
            <v>SD</v>
          </cell>
          <cell r="AE8465" t="str">
            <v>LOWOK WARU</v>
          </cell>
          <cell r="AN8465" t="str">
            <v>Lulus Sertifikasi</v>
          </cell>
          <cell r="BB8465" t="str">
            <v>Lulus</v>
          </cell>
        </row>
        <row r="8466">
          <cell r="N8466" t="str">
            <v>PNS</v>
          </cell>
          <cell r="R8466" t="str">
            <v>S2</v>
          </cell>
          <cell r="X8466" t="str">
            <v>P</v>
          </cell>
          <cell r="AC8466" t="str">
            <v>Guru</v>
          </cell>
          <cell r="AD8466" t="str">
            <v>SD</v>
          </cell>
          <cell r="AE8466" t="str">
            <v>LOWOK WARU</v>
          </cell>
          <cell r="AN8466" t="str">
            <v>Lulus Sertifikasi</v>
          </cell>
          <cell r="BB8466" t="str">
            <v>Belum</v>
          </cell>
        </row>
        <row r="8467">
          <cell r="N8467" t="str">
            <v>PNS</v>
          </cell>
          <cell r="R8467" t="str">
            <v>S1</v>
          </cell>
          <cell r="X8467" t="str">
            <v>P</v>
          </cell>
          <cell r="AC8467" t="str">
            <v>Guru</v>
          </cell>
          <cell r="AD8467" t="str">
            <v>SD</v>
          </cell>
          <cell r="AE8467" t="str">
            <v>LOWOK WARU</v>
          </cell>
          <cell r="AN8467" t="str">
            <v>Lulus Sertifikasi</v>
          </cell>
          <cell r="BB8467" t="str">
            <v>Lulus</v>
          </cell>
        </row>
        <row r="8468">
          <cell r="N8468" t="str">
            <v>PNS</v>
          </cell>
          <cell r="R8468" t="str">
            <v>S1</v>
          </cell>
          <cell r="X8468" t="str">
            <v>P</v>
          </cell>
          <cell r="AC8468" t="str">
            <v>Guru</v>
          </cell>
          <cell r="AD8468" t="str">
            <v>SD</v>
          </cell>
          <cell r="AE8468" t="str">
            <v>LOWOK WARU</v>
          </cell>
          <cell r="AN8468" t="str">
            <v>Lulus Sertifikasi</v>
          </cell>
          <cell r="BB8468" t="str">
            <v>Belum</v>
          </cell>
        </row>
        <row r="8469">
          <cell r="N8469" t="str">
            <v>PNS</v>
          </cell>
          <cell r="R8469" t="str">
            <v>S2</v>
          </cell>
          <cell r="X8469" t="str">
            <v>P</v>
          </cell>
          <cell r="AC8469" t="str">
            <v>Kepala Sekolah</v>
          </cell>
          <cell r="AD8469" t="str">
            <v>SD</v>
          </cell>
          <cell r="AE8469" t="str">
            <v>LOWOK WARU</v>
          </cell>
          <cell r="AN8469" t="str">
            <v>Lulus Sertifikasi</v>
          </cell>
          <cell r="BB8469" t="str">
            <v>Belum</v>
          </cell>
        </row>
        <row r="8470">
          <cell r="N8470" t="str">
            <v>PNS</v>
          </cell>
          <cell r="R8470" t="str">
            <v>S1</v>
          </cell>
          <cell r="X8470" t="str">
            <v>L</v>
          </cell>
          <cell r="AC8470" t="str">
            <v>Guru</v>
          </cell>
          <cell r="AD8470" t="str">
            <v>SD</v>
          </cell>
          <cell r="AE8470" t="str">
            <v>LOWOK WARU</v>
          </cell>
          <cell r="AN8470" t="str">
            <v>Lulus Sertifikasi</v>
          </cell>
          <cell r="BB8470" t="str">
            <v>Belum</v>
          </cell>
        </row>
        <row r="8471">
          <cell r="N8471" t="str">
            <v>PNS</v>
          </cell>
          <cell r="R8471" t="str">
            <v>S1</v>
          </cell>
          <cell r="X8471" t="str">
            <v>P</v>
          </cell>
          <cell r="AC8471" t="str">
            <v>Guru</v>
          </cell>
          <cell r="AD8471" t="str">
            <v>SD</v>
          </cell>
          <cell r="AE8471" t="str">
            <v>LOWOK WARU</v>
          </cell>
          <cell r="AN8471" t="str">
            <v>Lulus Sertifikasi</v>
          </cell>
          <cell r="BB8471" t="str">
            <v>Belum</v>
          </cell>
        </row>
        <row r="8472">
          <cell r="N8472" t="str">
            <v>PNS</v>
          </cell>
          <cell r="R8472" t="str">
            <v>S1</v>
          </cell>
          <cell r="X8472" t="str">
            <v>P</v>
          </cell>
          <cell r="AC8472" t="str">
            <v>Guru</v>
          </cell>
          <cell r="AD8472" t="str">
            <v>SD</v>
          </cell>
          <cell r="AE8472" t="str">
            <v>KEDUNG KANDANG</v>
          </cell>
          <cell r="AN8472" t="str">
            <v>Lulus Sertifikasi</v>
          </cell>
          <cell r="BB8472" t="str">
            <v>Belum</v>
          </cell>
        </row>
        <row r="8473">
          <cell r="N8473" t="str">
            <v>PNS</v>
          </cell>
          <cell r="R8473" t="str">
            <v>S1</v>
          </cell>
          <cell r="X8473" t="str">
            <v>P</v>
          </cell>
          <cell r="AC8473" t="str">
            <v>Guru</v>
          </cell>
          <cell r="AD8473" t="str">
            <v>SD</v>
          </cell>
          <cell r="AE8473" t="str">
            <v>KEDUNG KANDANG</v>
          </cell>
          <cell r="AN8473" t="str">
            <v>Lulus Sertifikasi</v>
          </cell>
          <cell r="BB8473" t="str">
            <v>Belum</v>
          </cell>
        </row>
        <row r="8474">
          <cell r="N8474" t="str">
            <v>PNS</v>
          </cell>
          <cell r="R8474" t="str">
            <v>S1</v>
          </cell>
          <cell r="X8474" t="str">
            <v>P</v>
          </cell>
          <cell r="AC8474" t="str">
            <v>Kepala Sekolah</v>
          </cell>
          <cell r="AD8474" t="str">
            <v>SD</v>
          </cell>
          <cell r="AE8474" t="str">
            <v>KEDUNG KANDANG</v>
          </cell>
          <cell r="AN8474" t="str">
            <v>Lulus Sertifikasi</v>
          </cell>
          <cell r="BB8474" t="str">
            <v>Belum</v>
          </cell>
        </row>
        <row r="8475">
          <cell r="N8475" t="str">
            <v>PNS</v>
          </cell>
          <cell r="R8475" t="str">
            <v>S1</v>
          </cell>
          <cell r="X8475" t="str">
            <v>P</v>
          </cell>
          <cell r="AC8475" t="str">
            <v>Guru</v>
          </cell>
          <cell r="AD8475" t="str">
            <v>SD</v>
          </cell>
          <cell r="AE8475" t="str">
            <v>KEDUNG KANDANG</v>
          </cell>
          <cell r="AN8475" t="str">
            <v>Lulus Sertifikasi</v>
          </cell>
          <cell r="BB8475" t="str">
            <v>Belum</v>
          </cell>
        </row>
        <row r="8476">
          <cell r="N8476" t="str">
            <v>PNS</v>
          </cell>
          <cell r="R8476" t="str">
            <v>S1</v>
          </cell>
          <cell r="X8476" t="str">
            <v>L</v>
          </cell>
          <cell r="AC8476" t="str">
            <v>Guru</v>
          </cell>
          <cell r="AD8476" t="str">
            <v>SD</v>
          </cell>
          <cell r="AE8476" t="str">
            <v>KEDUNG KANDANG</v>
          </cell>
          <cell r="AN8476" t="str">
            <v>Lulus Sertifikasi</v>
          </cell>
          <cell r="BB8476" t="str">
            <v>Belum</v>
          </cell>
        </row>
        <row r="8477">
          <cell r="N8477" t="str">
            <v>PNS</v>
          </cell>
          <cell r="R8477" t="str">
            <v>S1</v>
          </cell>
          <cell r="X8477" t="str">
            <v>L</v>
          </cell>
          <cell r="AC8477" t="str">
            <v>Guru</v>
          </cell>
          <cell r="AD8477" t="str">
            <v>SD</v>
          </cell>
          <cell r="AE8477" t="str">
            <v>KEDUNG KANDANG</v>
          </cell>
          <cell r="AN8477" t="str">
            <v>Lulus Sertifikasi</v>
          </cell>
          <cell r="BB8477" t="str">
            <v>Belum</v>
          </cell>
        </row>
        <row r="8478">
          <cell r="N8478" t="str">
            <v>PNS</v>
          </cell>
          <cell r="R8478" t="str">
            <v>S1</v>
          </cell>
          <cell r="X8478" t="str">
            <v>P</v>
          </cell>
          <cell r="AC8478" t="str">
            <v>Guru</v>
          </cell>
          <cell r="AD8478" t="str">
            <v>SD</v>
          </cell>
          <cell r="AE8478" t="str">
            <v>KEDUNG KANDANG</v>
          </cell>
          <cell r="AN8478" t="str">
            <v>Lulus Sertifikasi</v>
          </cell>
          <cell r="BB8478" t="str">
            <v>Belum</v>
          </cell>
        </row>
        <row r="8479">
          <cell r="N8479" t="str">
            <v>PNS</v>
          </cell>
          <cell r="R8479" t="str">
            <v>S1</v>
          </cell>
          <cell r="X8479" t="str">
            <v>P</v>
          </cell>
          <cell r="AC8479" t="str">
            <v>Guru</v>
          </cell>
          <cell r="AD8479" t="str">
            <v>SD</v>
          </cell>
          <cell r="AE8479" t="str">
            <v>KEDUNG KANDANG</v>
          </cell>
          <cell r="AN8479" t="str">
            <v>Lulus Sertifikasi</v>
          </cell>
          <cell r="BB8479" t="str">
            <v>Belum</v>
          </cell>
        </row>
        <row r="8480">
          <cell r="N8480" t="str">
            <v>PNS</v>
          </cell>
          <cell r="R8480" t="str">
            <v>S1</v>
          </cell>
          <cell r="X8480" t="str">
            <v>P</v>
          </cell>
          <cell r="AC8480" t="str">
            <v>Guru</v>
          </cell>
          <cell r="AD8480" t="str">
            <v>SD</v>
          </cell>
          <cell r="AE8480" t="str">
            <v>LOWOK WARU</v>
          </cell>
          <cell r="AN8480" t="str">
            <v>Lulus Sertifikasi</v>
          </cell>
          <cell r="BB8480" t="str">
            <v>Belum</v>
          </cell>
        </row>
        <row r="8481">
          <cell r="N8481" t="str">
            <v>PNS</v>
          </cell>
          <cell r="R8481" t="str">
            <v>S1</v>
          </cell>
          <cell r="X8481" t="str">
            <v>P</v>
          </cell>
          <cell r="AC8481" t="str">
            <v>Guru</v>
          </cell>
          <cell r="AD8481" t="str">
            <v>SD</v>
          </cell>
          <cell r="AE8481" t="str">
            <v>LOWOK WARU</v>
          </cell>
          <cell r="AN8481" t="str">
            <v>Belum Sertifikasi</v>
          </cell>
          <cell r="BB8481" t="str">
            <v>Belum</v>
          </cell>
        </row>
        <row r="8482">
          <cell r="N8482" t="str">
            <v>PNS</v>
          </cell>
          <cell r="R8482" t="str">
            <v>S1</v>
          </cell>
          <cell r="X8482" t="str">
            <v>P</v>
          </cell>
          <cell r="AC8482" t="str">
            <v>Kepala Sekolah</v>
          </cell>
          <cell r="AD8482" t="str">
            <v>SD</v>
          </cell>
          <cell r="AE8482" t="str">
            <v>LOWOK WARU</v>
          </cell>
          <cell r="AN8482" t="str">
            <v>Lulus Sertifikasi</v>
          </cell>
          <cell r="BB8482" t="str">
            <v>Belum</v>
          </cell>
        </row>
        <row r="8483">
          <cell r="N8483" t="str">
            <v>PNS</v>
          </cell>
          <cell r="R8483" t="str">
            <v>S2</v>
          </cell>
          <cell r="X8483" t="str">
            <v>P</v>
          </cell>
          <cell r="AC8483" t="str">
            <v>Guru</v>
          </cell>
          <cell r="AD8483" t="str">
            <v>SD</v>
          </cell>
          <cell r="AE8483" t="str">
            <v>LOWOK WARU</v>
          </cell>
          <cell r="AN8483" t="str">
            <v>Lulus Sertifikasi</v>
          </cell>
          <cell r="BB8483" t="str">
            <v>Belum</v>
          </cell>
        </row>
        <row r="8484">
          <cell r="N8484" t="str">
            <v>PNS</v>
          </cell>
          <cell r="R8484" t="str">
            <v>S2</v>
          </cell>
          <cell r="X8484" t="str">
            <v>P</v>
          </cell>
          <cell r="AC8484" t="str">
            <v>Kepala Sekolah</v>
          </cell>
          <cell r="AD8484" t="str">
            <v>SD</v>
          </cell>
          <cell r="AE8484" t="str">
            <v>LOWOK WARU</v>
          </cell>
          <cell r="AN8484" t="str">
            <v>Lulus Sertifikasi</v>
          </cell>
          <cell r="BB8484" t="str">
            <v>Belum</v>
          </cell>
        </row>
        <row r="8485">
          <cell r="N8485" t="str">
            <v>PNS</v>
          </cell>
          <cell r="R8485" t="str">
            <v>S1</v>
          </cell>
          <cell r="X8485" t="str">
            <v>P</v>
          </cell>
          <cell r="AC8485" t="str">
            <v>Guru</v>
          </cell>
          <cell r="AD8485" t="str">
            <v>SD</v>
          </cell>
          <cell r="AE8485" t="str">
            <v>LOWOK WARU</v>
          </cell>
          <cell r="AN8485" t="str">
            <v>Lulus Sertifikasi</v>
          </cell>
          <cell r="BB8485" t="str">
            <v>Belum</v>
          </cell>
        </row>
        <row r="8486">
          <cell r="N8486" t="str">
            <v>PNS</v>
          </cell>
          <cell r="R8486" t="str">
            <v>S1</v>
          </cell>
          <cell r="X8486" t="str">
            <v>P</v>
          </cell>
          <cell r="AC8486" t="str">
            <v>Guru</v>
          </cell>
          <cell r="AD8486" t="str">
            <v>SD</v>
          </cell>
          <cell r="AE8486" t="str">
            <v>LOWOK WARU</v>
          </cell>
          <cell r="AN8486" t="str">
            <v>Lulus Sertifikasi</v>
          </cell>
          <cell r="BB8486" t="str">
            <v>Belum</v>
          </cell>
        </row>
        <row r="8487">
          <cell r="N8487" t="str">
            <v>PNS</v>
          </cell>
          <cell r="R8487" t="str">
            <v>S1</v>
          </cell>
          <cell r="X8487" t="str">
            <v>L</v>
          </cell>
          <cell r="AC8487" t="str">
            <v>Guru</v>
          </cell>
          <cell r="AD8487" t="str">
            <v>SD</v>
          </cell>
          <cell r="AE8487" t="str">
            <v>LOWOK WARU</v>
          </cell>
          <cell r="AN8487" t="str">
            <v>Lulus Sertifikasi</v>
          </cell>
          <cell r="BB8487" t="str">
            <v>Lulus</v>
          </cell>
        </row>
        <row r="8488">
          <cell r="N8488" t="str">
            <v>PNS</v>
          </cell>
          <cell r="R8488" t="str">
            <v>S1</v>
          </cell>
          <cell r="X8488" t="str">
            <v>P</v>
          </cell>
          <cell r="AC8488" t="str">
            <v>Guru</v>
          </cell>
          <cell r="AD8488" t="str">
            <v>SD</v>
          </cell>
          <cell r="AE8488" t="str">
            <v>LOWOK WARU</v>
          </cell>
          <cell r="AN8488" t="str">
            <v>Lulus Sertifikasi</v>
          </cell>
          <cell r="BB8488" t="str">
            <v>Belum</v>
          </cell>
        </row>
        <row r="8489">
          <cell r="N8489" t="str">
            <v>PNS</v>
          </cell>
          <cell r="R8489" t="str">
            <v>S1</v>
          </cell>
          <cell r="X8489" t="str">
            <v>L</v>
          </cell>
          <cell r="AC8489" t="str">
            <v>Kepala Sekolah</v>
          </cell>
          <cell r="AD8489" t="str">
            <v>SD</v>
          </cell>
          <cell r="AE8489" t="str">
            <v>LOWOK WARU</v>
          </cell>
          <cell r="AN8489" t="str">
            <v>Lulus Sertifikasi</v>
          </cell>
          <cell r="BB8489" t="str">
            <v>Belum</v>
          </cell>
        </row>
        <row r="8490">
          <cell r="N8490" t="str">
            <v>PNS</v>
          </cell>
          <cell r="R8490" t="str">
            <v>S1</v>
          </cell>
          <cell r="X8490" t="str">
            <v>P</v>
          </cell>
          <cell r="AC8490" t="str">
            <v>Guru</v>
          </cell>
          <cell r="AD8490" t="str">
            <v>SD</v>
          </cell>
          <cell r="AE8490" t="str">
            <v>LOWOK WARU</v>
          </cell>
          <cell r="AN8490" t="str">
            <v>Lulus Sertifikasi</v>
          </cell>
          <cell r="BB8490" t="str">
            <v>Lulus</v>
          </cell>
        </row>
        <row r="8491">
          <cell r="N8491" t="str">
            <v>PNS</v>
          </cell>
          <cell r="R8491" t="str">
            <v>S1</v>
          </cell>
          <cell r="X8491" t="str">
            <v>P</v>
          </cell>
          <cell r="AC8491" t="str">
            <v>Kepala Sekolah</v>
          </cell>
          <cell r="AD8491" t="str">
            <v>SD</v>
          </cell>
          <cell r="AE8491" t="str">
            <v>LOWOK WARU</v>
          </cell>
          <cell r="AN8491" t="str">
            <v>Lulus Sertifikasi</v>
          </cell>
          <cell r="BB8491" t="str">
            <v>Belum</v>
          </cell>
        </row>
        <row r="8492">
          <cell r="N8492" t="str">
            <v>PNS</v>
          </cell>
          <cell r="R8492" t="str">
            <v>S1</v>
          </cell>
          <cell r="X8492" t="str">
            <v>P</v>
          </cell>
          <cell r="AC8492" t="str">
            <v>Guru</v>
          </cell>
          <cell r="AD8492" t="str">
            <v>SD</v>
          </cell>
          <cell r="AE8492" t="str">
            <v>LOWOK WARU</v>
          </cell>
          <cell r="AN8492" t="str">
            <v>Belum Sertifikasi</v>
          </cell>
          <cell r="BB8492" t="str">
            <v>Belum</v>
          </cell>
        </row>
        <row r="8493">
          <cell r="N8493" t="str">
            <v>PNS</v>
          </cell>
          <cell r="R8493" t="str">
            <v>S1</v>
          </cell>
          <cell r="X8493" t="str">
            <v>L</v>
          </cell>
          <cell r="AC8493" t="str">
            <v>Guru</v>
          </cell>
          <cell r="AD8493" t="str">
            <v>SD</v>
          </cell>
          <cell r="AE8493" t="str">
            <v>LOWOK WARU</v>
          </cell>
          <cell r="AN8493" t="str">
            <v>Lulus Sertifikasi</v>
          </cell>
          <cell r="BB8493" t="str">
            <v>Belum</v>
          </cell>
        </row>
        <row r="8494">
          <cell r="N8494" t="str">
            <v>PNS</v>
          </cell>
          <cell r="R8494" t="str">
            <v>S1</v>
          </cell>
          <cell r="X8494" t="str">
            <v>P</v>
          </cell>
          <cell r="AC8494" t="str">
            <v>Guru</v>
          </cell>
          <cell r="AD8494" t="str">
            <v>SD</v>
          </cell>
          <cell r="AE8494" t="str">
            <v>LOWOK WARU</v>
          </cell>
          <cell r="AN8494" t="str">
            <v>Lulus Sertifikasi</v>
          </cell>
          <cell r="BB8494" t="str">
            <v>Belum</v>
          </cell>
        </row>
        <row r="8495">
          <cell r="N8495" t="str">
            <v>PNS</v>
          </cell>
          <cell r="R8495" t="str">
            <v>S1</v>
          </cell>
          <cell r="X8495" t="str">
            <v>P</v>
          </cell>
          <cell r="AC8495" t="str">
            <v>Guru</v>
          </cell>
          <cell r="AD8495" t="str">
            <v>SD</v>
          </cell>
          <cell r="AE8495" t="str">
            <v>LOWOK WARU</v>
          </cell>
          <cell r="AN8495" t="str">
            <v>Lulus Sertifikasi</v>
          </cell>
          <cell r="BB8495" t="str">
            <v>Belum</v>
          </cell>
        </row>
        <row r="8496">
          <cell r="N8496" t="str">
            <v>PNS</v>
          </cell>
          <cell r="R8496" t="str">
            <v>SMA</v>
          </cell>
          <cell r="X8496" t="str">
            <v>P</v>
          </cell>
          <cell r="AC8496" t="str">
            <v>Penjaga Sekolah</v>
          </cell>
          <cell r="AD8496" t="str">
            <v>SD</v>
          </cell>
          <cell r="AE8496" t="str">
            <v>LOWOK WARU</v>
          </cell>
          <cell r="AN8496" t="str">
            <v>Belum Sertifikasi</v>
          </cell>
          <cell r="BB8496" t="str">
            <v>Belum</v>
          </cell>
        </row>
        <row r="8497">
          <cell r="N8497" t="str">
            <v>PNS</v>
          </cell>
          <cell r="R8497" t="str">
            <v>S1</v>
          </cell>
          <cell r="X8497" t="str">
            <v>P</v>
          </cell>
          <cell r="AC8497" t="str">
            <v>Kepala Sekolah</v>
          </cell>
          <cell r="AD8497" t="str">
            <v>SD</v>
          </cell>
          <cell r="AE8497" t="str">
            <v>LOWOK WARU</v>
          </cell>
          <cell r="AN8497" t="str">
            <v>Lulus Sertifikasi</v>
          </cell>
          <cell r="BB8497" t="str">
            <v>Belum</v>
          </cell>
        </row>
        <row r="8498">
          <cell r="N8498" t="str">
            <v>PNS</v>
          </cell>
          <cell r="R8498" t="str">
            <v>S1</v>
          </cell>
          <cell r="X8498" t="str">
            <v>P</v>
          </cell>
          <cell r="AC8498" t="str">
            <v>Guru</v>
          </cell>
          <cell r="AD8498" t="str">
            <v>SD</v>
          </cell>
          <cell r="AE8498" t="str">
            <v>LOWOK WARU</v>
          </cell>
          <cell r="AN8498" t="str">
            <v>Belum Sertifikasi</v>
          </cell>
          <cell r="BB8498" t="str">
            <v>Belum</v>
          </cell>
        </row>
        <row r="8499">
          <cell r="N8499" t="str">
            <v>PNS</v>
          </cell>
          <cell r="R8499" t="str">
            <v>S1</v>
          </cell>
          <cell r="X8499" t="str">
            <v>L</v>
          </cell>
          <cell r="AC8499" t="str">
            <v>Tenaga Administrasi Sekolah</v>
          </cell>
          <cell r="AD8499" t="str">
            <v>SD</v>
          </cell>
          <cell r="AE8499" t="str">
            <v>LOWOK WARU</v>
          </cell>
          <cell r="AN8499" t="str">
            <v>Lulus Sertifikasi</v>
          </cell>
          <cell r="BB8499" t="str">
            <v>Belum</v>
          </cell>
        </row>
        <row r="8500">
          <cell r="N8500" t="str">
            <v>PNS</v>
          </cell>
          <cell r="R8500" t="str">
            <v>S1</v>
          </cell>
          <cell r="X8500" t="str">
            <v>L</v>
          </cell>
          <cell r="AC8500" t="str">
            <v>Kepala Sekolah</v>
          </cell>
          <cell r="AD8500" t="str">
            <v>SD</v>
          </cell>
          <cell r="AE8500" t="str">
            <v>LOWOK WARU</v>
          </cell>
          <cell r="AN8500" t="str">
            <v>Lulus Sertifikasi</v>
          </cell>
          <cell r="BB8500" t="str">
            <v>Belum</v>
          </cell>
        </row>
        <row r="8501">
          <cell r="N8501" t="str">
            <v>PNS</v>
          </cell>
          <cell r="R8501" t="str">
            <v>S1</v>
          </cell>
          <cell r="X8501" t="str">
            <v>P</v>
          </cell>
          <cell r="AC8501" t="str">
            <v>Guru</v>
          </cell>
          <cell r="AD8501" t="str">
            <v>SD</v>
          </cell>
          <cell r="AE8501" t="str">
            <v>LOWOK WARU</v>
          </cell>
          <cell r="AN8501" t="str">
            <v>Lulus Sertifikasi</v>
          </cell>
          <cell r="BB8501" t="str">
            <v>Belum</v>
          </cell>
        </row>
        <row r="8502">
          <cell r="N8502" t="str">
            <v>PNS</v>
          </cell>
          <cell r="R8502" t="str">
            <v>S1</v>
          </cell>
          <cell r="X8502" t="str">
            <v>P</v>
          </cell>
          <cell r="AC8502" t="str">
            <v>Guru</v>
          </cell>
          <cell r="AD8502" t="str">
            <v>SD</v>
          </cell>
          <cell r="AE8502" t="str">
            <v>LOWOK WARU</v>
          </cell>
          <cell r="AN8502" t="str">
            <v>Lulus Sertifikasi</v>
          </cell>
          <cell r="BB8502" t="str">
            <v>Belum</v>
          </cell>
        </row>
        <row r="8503">
          <cell r="N8503" t="str">
            <v>PNS</v>
          </cell>
          <cell r="R8503" t="str">
            <v>S1</v>
          </cell>
          <cell r="X8503" t="str">
            <v>L</v>
          </cell>
          <cell r="AC8503" t="str">
            <v>Guru</v>
          </cell>
          <cell r="AD8503" t="str">
            <v>SD</v>
          </cell>
          <cell r="AE8503" t="str">
            <v>LOWOK WARU</v>
          </cell>
          <cell r="AN8503" t="str">
            <v>Lulus Sertifikasi</v>
          </cell>
          <cell r="BB8503" t="str">
            <v>Belum</v>
          </cell>
        </row>
        <row r="8504">
          <cell r="N8504" t="str">
            <v>PNS</v>
          </cell>
          <cell r="R8504" t="str">
            <v>S1</v>
          </cell>
          <cell r="X8504" t="str">
            <v>L</v>
          </cell>
          <cell r="AC8504" t="str">
            <v>Guru</v>
          </cell>
          <cell r="AD8504" t="str">
            <v>SD</v>
          </cell>
          <cell r="AE8504" t="str">
            <v>LOWOK WARU</v>
          </cell>
          <cell r="AN8504" t="str">
            <v>Lulus Sertifikasi</v>
          </cell>
          <cell r="BB8504" t="str">
            <v>Belum</v>
          </cell>
        </row>
        <row r="8505">
          <cell r="N8505" t="str">
            <v>PNS</v>
          </cell>
          <cell r="R8505" t="str">
            <v>S1</v>
          </cell>
          <cell r="X8505" t="str">
            <v>L</v>
          </cell>
          <cell r="AC8505" t="str">
            <v>Guru</v>
          </cell>
          <cell r="AD8505" t="str">
            <v>SD</v>
          </cell>
          <cell r="AE8505" t="str">
            <v>LOWOK WARU</v>
          </cell>
          <cell r="AN8505" t="str">
            <v>Lulus Sertifikasi</v>
          </cell>
          <cell r="BB8505" t="str">
            <v>Belum</v>
          </cell>
        </row>
        <row r="8506">
          <cell r="N8506" t="str">
            <v>PNS</v>
          </cell>
          <cell r="R8506" t="str">
            <v>S1</v>
          </cell>
          <cell r="X8506" t="str">
            <v>P</v>
          </cell>
          <cell r="AC8506" t="str">
            <v>Guru</v>
          </cell>
          <cell r="AD8506" t="str">
            <v>SD</v>
          </cell>
          <cell r="AE8506" t="str">
            <v>LOWOK WARU</v>
          </cell>
          <cell r="AN8506" t="str">
            <v>Lulus Sertifikasi</v>
          </cell>
          <cell r="BB8506" t="str">
            <v>Belum</v>
          </cell>
        </row>
        <row r="8507">
          <cell r="N8507" t="str">
            <v>PNS</v>
          </cell>
          <cell r="R8507" t="str">
            <v>S1</v>
          </cell>
          <cell r="X8507" t="str">
            <v>L</v>
          </cell>
          <cell r="AC8507" t="str">
            <v>Kepala Sekolah</v>
          </cell>
          <cell r="AD8507" t="str">
            <v>SD</v>
          </cell>
          <cell r="AE8507" t="str">
            <v>LOWOK WARU</v>
          </cell>
          <cell r="AN8507" t="str">
            <v>Lulus Sertifikasi</v>
          </cell>
          <cell r="BB8507" t="str">
            <v>Belum</v>
          </cell>
        </row>
        <row r="8508">
          <cell r="N8508" t="str">
            <v>PNS</v>
          </cell>
          <cell r="R8508" t="str">
            <v>S1</v>
          </cell>
          <cell r="X8508" t="str">
            <v>P</v>
          </cell>
          <cell r="AC8508" t="str">
            <v>Guru</v>
          </cell>
          <cell r="AD8508" t="str">
            <v>SD</v>
          </cell>
          <cell r="AE8508" t="str">
            <v>LOWOK WARU</v>
          </cell>
          <cell r="AN8508" t="str">
            <v>Lulus Sertifikasi</v>
          </cell>
          <cell r="BB8508" t="str">
            <v>Belum</v>
          </cell>
        </row>
        <row r="8509">
          <cell r="N8509" t="str">
            <v>PNS</v>
          </cell>
          <cell r="R8509" t="str">
            <v>S1</v>
          </cell>
          <cell r="X8509" t="str">
            <v>P</v>
          </cell>
          <cell r="AC8509" t="str">
            <v>Guru</v>
          </cell>
          <cell r="AD8509" t="str">
            <v>SD</v>
          </cell>
          <cell r="AE8509" t="str">
            <v>LOWOK WARU</v>
          </cell>
          <cell r="AN8509" t="str">
            <v>Lulus Sertifikasi</v>
          </cell>
          <cell r="BB8509" t="str">
            <v>Belum</v>
          </cell>
        </row>
        <row r="8510">
          <cell r="N8510" t="str">
            <v>PNS</v>
          </cell>
          <cell r="R8510" t="str">
            <v>S1</v>
          </cell>
          <cell r="X8510" t="str">
            <v>P</v>
          </cell>
          <cell r="AC8510" t="str">
            <v>Guru</v>
          </cell>
          <cell r="AD8510" t="str">
            <v>SD</v>
          </cell>
          <cell r="AE8510" t="str">
            <v>LOWOK WARU</v>
          </cell>
          <cell r="AN8510" t="str">
            <v>Lulus Sertifikasi</v>
          </cell>
          <cell r="BB8510" t="str">
            <v>Belum</v>
          </cell>
        </row>
        <row r="8511">
          <cell r="N8511" t="str">
            <v>PNS</v>
          </cell>
          <cell r="R8511" t="str">
            <v>S1</v>
          </cell>
          <cell r="X8511" t="str">
            <v>P</v>
          </cell>
          <cell r="AC8511" t="str">
            <v>Guru</v>
          </cell>
          <cell r="AD8511" t="str">
            <v>SD</v>
          </cell>
          <cell r="AE8511" t="str">
            <v>LOWOK WARU</v>
          </cell>
          <cell r="AN8511" t="str">
            <v>Lulus Sertifikasi</v>
          </cell>
          <cell r="BB8511" t="str">
            <v>Belum</v>
          </cell>
        </row>
        <row r="8512">
          <cell r="N8512" t="str">
            <v>PNS</v>
          </cell>
          <cell r="R8512" t="str">
            <v>S1</v>
          </cell>
          <cell r="X8512" t="str">
            <v>P</v>
          </cell>
          <cell r="AC8512" t="str">
            <v>Guru</v>
          </cell>
          <cell r="AD8512" t="str">
            <v>SD</v>
          </cell>
          <cell r="AE8512" t="str">
            <v>LOWOK WARU</v>
          </cell>
          <cell r="AN8512" t="str">
            <v>Lulus Sertifikasi</v>
          </cell>
          <cell r="BB8512" t="str">
            <v>Lulus</v>
          </cell>
        </row>
        <row r="8513">
          <cell r="N8513" t="str">
            <v>PNS</v>
          </cell>
          <cell r="R8513" t="str">
            <v>S1</v>
          </cell>
          <cell r="X8513" t="str">
            <v>P</v>
          </cell>
          <cell r="AC8513" t="str">
            <v>Guru</v>
          </cell>
          <cell r="AD8513" t="str">
            <v>SD</v>
          </cell>
          <cell r="AE8513" t="str">
            <v>LOWOK WARU</v>
          </cell>
          <cell r="AN8513" t="str">
            <v>Lulus Sertifikasi</v>
          </cell>
          <cell r="BB8513" t="str">
            <v>Belum</v>
          </cell>
        </row>
        <row r="8514">
          <cell r="N8514" t="str">
            <v>PNS</v>
          </cell>
          <cell r="R8514" t="str">
            <v>S1</v>
          </cell>
          <cell r="X8514" t="str">
            <v>P</v>
          </cell>
          <cell r="AC8514" t="str">
            <v>Guru</v>
          </cell>
          <cell r="AD8514" t="str">
            <v>SD</v>
          </cell>
          <cell r="AE8514" t="str">
            <v>LOWOK WARU</v>
          </cell>
          <cell r="AN8514" t="str">
            <v>Lulus Sertifikasi</v>
          </cell>
          <cell r="BB8514" t="str">
            <v>Belum</v>
          </cell>
        </row>
        <row r="8515">
          <cell r="N8515" t="str">
            <v>PNS</v>
          </cell>
          <cell r="R8515" t="str">
            <v>S1</v>
          </cell>
          <cell r="X8515" t="str">
            <v>P</v>
          </cell>
          <cell r="AC8515" t="str">
            <v>Guru</v>
          </cell>
          <cell r="AD8515" t="str">
            <v>SD</v>
          </cell>
          <cell r="AE8515" t="str">
            <v>LOWOK WARU</v>
          </cell>
          <cell r="AN8515" t="str">
            <v>Lulus Sertifikasi</v>
          </cell>
          <cell r="BB8515" t="str">
            <v>Lulus</v>
          </cell>
        </row>
        <row r="8516">
          <cell r="N8516" t="str">
            <v>PNS</v>
          </cell>
          <cell r="R8516" t="str">
            <v>S2</v>
          </cell>
          <cell r="X8516" t="str">
            <v>L</v>
          </cell>
          <cell r="AC8516" t="str">
            <v>Kepala Sekolah</v>
          </cell>
          <cell r="AD8516" t="str">
            <v>SD</v>
          </cell>
          <cell r="AE8516" t="str">
            <v>LOWOK WARU</v>
          </cell>
          <cell r="AN8516" t="str">
            <v>Lulus Sertifikasi</v>
          </cell>
          <cell r="BB8516" t="str">
            <v>Belum</v>
          </cell>
        </row>
        <row r="8517">
          <cell r="N8517" t="str">
            <v>PNS</v>
          </cell>
          <cell r="R8517" t="str">
            <v>S1</v>
          </cell>
          <cell r="X8517" t="str">
            <v>P</v>
          </cell>
          <cell r="AC8517" t="str">
            <v>Guru</v>
          </cell>
          <cell r="AD8517" t="str">
            <v>SD</v>
          </cell>
          <cell r="AE8517" t="str">
            <v>LOWOK WARU</v>
          </cell>
          <cell r="AN8517" t="str">
            <v>Lulus Sertifikasi</v>
          </cell>
          <cell r="BB8517" t="str">
            <v>Belum</v>
          </cell>
        </row>
        <row r="8518">
          <cell r="N8518" t="str">
            <v>PNS</v>
          </cell>
          <cell r="R8518" t="str">
            <v>S1</v>
          </cell>
          <cell r="X8518" t="str">
            <v>P</v>
          </cell>
          <cell r="AC8518" t="str">
            <v>Guru</v>
          </cell>
          <cell r="AD8518" t="str">
            <v>SD</v>
          </cell>
          <cell r="AE8518" t="str">
            <v>LOWOK WARU</v>
          </cell>
          <cell r="AN8518" t="str">
            <v>Lulus Sertifikasi</v>
          </cell>
          <cell r="BB8518" t="str">
            <v>Belum</v>
          </cell>
        </row>
        <row r="8519">
          <cell r="N8519" t="str">
            <v>PNS</v>
          </cell>
          <cell r="R8519" t="str">
            <v>S2</v>
          </cell>
          <cell r="X8519" t="str">
            <v>P</v>
          </cell>
          <cell r="AC8519" t="str">
            <v>Guru</v>
          </cell>
          <cell r="AD8519" t="str">
            <v>SD</v>
          </cell>
          <cell r="AE8519" t="str">
            <v>LOWOK WARU</v>
          </cell>
          <cell r="AN8519" t="str">
            <v>Lulus Sertifikasi</v>
          </cell>
          <cell r="BB8519" t="str">
            <v>Belum</v>
          </cell>
        </row>
        <row r="8520">
          <cell r="N8520" t="str">
            <v>PNS</v>
          </cell>
          <cell r="R8520" t="str">
            <v>S1</v>
          </cell>
          <cell r="X8520" t="str">
            <v>P</v>
          </cell>
          <cell r="AC8520" t="str">
            <v>Guru</v>
          </cell>
          <cell r="AD8520" t="str">
            <v>SD</v>
          </cell>
          <cell r="AE8520" t="str">
            <v>LOWOK WARU</v>
          </cell>
          <cell r="AN8520" t="str">
            <v>Lulus Sertifikasi</v>
          </cell>
          <cell r="BB8520" t="str">
            <v>Belum</v>
          </cell>
        </row>
        <row r="8521">
          <cell r="N8521" t="str">
            <v>PNS</v>
          </cell>
          <cell r="R8521" t="str">
            <v>S1</v>
          </cell>
          <cell r="X8521" t="str">
            <v>P</v>
          </cell>
          <cell r="AC8521" t="str">
            <v>Guru</v>
          </cell>
          <cell r="AD8521" t="str">
            <v>SD</v>
          </cell>
          <cell r="AE8521" t="str">
            <v>LOWOK WARU</v>
          </cell>
          <cell r="AN8521" t="str">
            <v>Lulus Sertifikasi</v>
          </cell>
          <cell r="BB8521" t="str">
            <v>Belum</v>
          </cell>
        </row>
        <row r="8522">
          <cell r="N8522" t="str">
            <v>PNS</v>
          </cell>
          <cell r="R8522" t="str">
            <v>S1</v>
          </cell>
          <cell r="X8522" t="str">
            <v>P</v>
          </cell>
          <cell r="AC8522" t="str">
            <v>Guru</v>
          </cell>
          <cell r="AD8522" t="str">
            <v>SD</v>
          </cell>
          <cell r="AE8522" t="str">
            <v>LOWOK WARU</v>
          </cell>
          <cell r="AN8522" t="str">
            <v>Lulus Sertifikasi</v>
          </cell>
          <cell r="BB8522" t="str">
            <v>Belum</v>
          </cell>
        </row>
        <row r="8523">
          <cell r="N8523" t="str">
            <v>PNS</v>
          </cell>
          <cell r="R8523" t="str">
            <v>S1</v>
          </cell>
          <cell r="X8523" t="str">
            <v>L</v>
          </cell>
          <cell r="AC8523" t="str">
            <v>Kepala Sekolah</v>
          </cell>
          <cell r="AD8523" t="str">
            <v>SD</v>
          </cell>
          <cell r="AE8523" t="str">
            <v>LOWOK WARU</v>
          </cell>
          <cell r="AN8523" t="str">
            <v>Lulus Sertifikasi</v>
          </cell>
          <cell r="BB8523" t="str">
            <v>Belum</v>
          </cell>
        </row>
        <row r="8524">
          <cell r="N8524" t="str">
            <v>PNS</v>
          </cell>
          <cell r="R8524" t="str">
            <v>S1</v>
          </cell>
          <cell r="X8524" t="str">
            <v>P</v>
          </cell>
          <cell r="AC8524" t="str">
            <v>Guru</v>
          </cell>
          <cell r="AD8524" t="str">
            <v>SD</v>
          </cell>
          <cell r="AE8524" t="str">
            <v>LOWOK WARU</v>
          </cell>
          <cell r="AN8524" t="str">
            <v>Lulus Sertifikasi</v>
          </cell>
          <cell r="BB8524" t="str">
            <v>Belum</v>
          </cell>
        </row>
        <row r="8525">
          <cell r="N8525" t="str">
            <v>PNS</v>
          </cell>
          <cell r="R8525" t="str">
            <v>S1</v>
          </cell>
          <cell r="X8525" t="str">
            <v>L</v>
          </cell>
          <cell r="AC8525" t="str">
            <v>Guru</v>
          </cell>
          <cell r="AD8525" t="str">
            <v>SD</v>
          </cell>
          <cell r="AE8525" t="str">
            <v>LOWOK WARU</v>
          </cell>
          <cell r="AN8525" t="str">
            <v>Lulus Sertifikasi</v>
          </cell>
          <cell r="BB8525" t="str">
            <v>Belum</v>
          </cell>
        </row>
        <row r="8526">
          <cell r="N8526" t="str">
            <v>PNS</v>
          </cell>
          <cell r="R8526" t="str">
            <v>S1</v>
          </cell>
          <cell r="X8526" t="str">
            <v>L</v>
          </cell>
          <cell r="AC8526" t="str">
            <v>Guru</v>
          </cell>
          <cell r="AD8526" t="str">
            <v>SD</v>
          </cell>
          <cell r="AE8526" t="str">
            <v>LOWOK WARU</v>
          </cell>
          <cell r="AN8526" t="str">
            <v>Lulus Sertifikasi</v>
          </cell>
          <cell r="BB8526" t="str">
            <v>Belum</v>
          </cell>
        </row>
        <row r="8527">
          <cell r="N8527" t="str">
            <v>PNS</v>
          </cell>
          <cell r="R8527" t="str">
            <v>S1</v>
          </cell>
          <cell r="X8527" t="str">
            <v>P</v>
          </cell>
          <cell r="AC8527" t="str">
            <v>Guru</v>
          </cell>
          <cell r="AD8527" t="str">
            <v>SD</v>
          </cell>
          <cell r="AE8527" t="str">
            <v>LOWOK WARU</v>
          </cell>
          <cell r="AN8527" t="str">
            <v>Lulus Sertifikasi</v>
          </cell>
          <cell r="BB8527" t="str">
            <v>Belum</v>
          </cell>
        </row>
        <row r="8528">
          <cell r="N8528" t="str">
            <v>PNS</v>
          </cell>
          <cell r="R8528" t="str">
            <v>S1</v>
          </cell>
          <cell r="X8528" t="str">
            <v>P</v>
          </cell>
          <cell r="AC8528" t="str">
            <v>Guru</v>
          </cell>
          <cell r="AD8528" t="str">
            <v>SD</v>
          </cell>
          <cell r="AE8528" t="str">
            <v>LOWOK WARU</v>
          </cell>
          <cell r="AN8528" t="str">
            <v>Lulus Sertifikasi</v>
          </cell>
          <cell r="BB8528" t="str">
            <v>Belum</v>
          </cell>
        </row>
        <row r="8529">
          <cell r="N8529" t="str">
            <v>PNS</v>
          </cell>
          <cell r="R8529" t="str">
            <v>S1</v>
          </cell>
          <cell r="X8529" t="str">
            <v>P</v>
          </cell>
          <cell r="AC8529" t="str">
            <v>Guru</v>
          </cell>
          <cell r="AD8529" t="str">
            <v>SD</v>
          </cell>
          <cell r="AE8529" t="str">
            <v>LOWOK WARU</v>
          </cell>
          <cell r="AN8529" t="str">
            <v>Lulus Sertifikasi</v>
          </cell>
          <cell r="BB8529" t="str">
            <v>Belum</v>
          </cell>
        </row>
        <row r="8530">
          <cell r="N8530" t="str">
            <v>PNS</v>
          </cell>
          <cell r="R8530" t="str">
            <v>S1</v>
          </cell>
          <cell r="X8530" t="str">
            <v>P</v>
          </cell>
          <cell r="AC8530" t="str">
            <v>Guru</v>
          </cell>
          <cell r="AD8530" t="str">
            <v>SD</v>
          </cell>
          <cell r="AE8530" t="str">
            <v>LOWOK WARU</v>
          </cell>
          <cell r="AN8530" t="str">
            <v>Lulus Sertifikasi</v>
          </cell>
          <cell r="BB8530" t="str">
            <v>Belum</v>
          </cell>
        </row>
        <row r="8531">
          <cell r="N8531" t="str">
            <v>PNS</v>
          </cell>
          <cell r="R8531" t="str">
            <v>S1</v>
          </cell>
          <cell r="X8531" t="str">
            <v>L</v>
          </cell>
          <cell r="AC8531" t="str">
            <v>Guru</v>
          </cell>
          <cell r="AD8531" t="str">
            <v>SD</v>
          </cell>
          <cell r="AE8531" t="str">
            <v>LOWOK WARU</v>
          </cell>
          <cell r="AN8531" t="str">
            <v>Lulus Sertifikasi</v>
          </cell>
          <cell r="BB8531" t="str">
            <v>Belum</v>
          </cell>
        </row>
        <row r="8532">
          <cell r="N8532" t="str">
            <v>PNS</v>
          </cell>
          <cell r="R8532" t="str">
            <v>SMA</v>
          </cell>
          <cell r="X8532" t="str">
            <v>L</v>
          </cell>
          <cell r="AC8532" t="str">
            <v>Pesuruh/Office Boy</v>
          </cell>
          <cell r="AD8532" t="str">
            <v>SD</v>
          </cell>
          <cell r="AE8532" t="str">
            <v>LOWOK WARU</v>
          </cell>
          <cell r="AN8532" t="str">
            <v>Belum Sertifikasi</v>
          </cell>
          <cell r="BB8532" t="str">
            <v>Belum</v>
          </cell>
        </row>
        <row r="8533">
          <cell r="N8533" t="str">
            <v>PNS</v>
          </cell>
          <cell r="R8533" t="str">
            <v>S1</v>
          </cell>
          <cell r="X8533" t="str">
            <v>P</v>
          </cell>
          <cell r="AC8533" t="str">
            <v>Kepala Sekolah</v>
          </cell>
          <cell r="AD8533" t="str">
            <v>SD</v>
          </cell>
          <cell r="AE8533" t="str">
            <v>LOWOK WARU</v>
          </cell>
          <cell r="AN8533" t="str">
            <v>Lulus Sertifikasi</v>
          </cell>
          <cell r="BB8533" t="str">
            <v>Belum</v>
          </cell>
        </row>
        <row r="8534">
          <cell r="N8534" t="str">
            <v>PNS</v>
          </cell>
          <cell r="R8534" t="str">
            <v>S1</v>
          </cell>
          <cell r="X8534" t="str">
            <v>P</v>
          </cell>
          <cell r="AC8534" t="str">
            <v>Guru</v>
          </cell>
          <cell r="AD8534" t="str">
            <v>SD</v>
          </cell>
          <cell r="AE8534" t="str">
            <v>LOWOK WARU</v>
          </cell>
          <cell r="AN8534" t="str">
            <v>Lulus Sertifikasi</v>
          </cell>
          <cell r="BB8534" t="str">
            <v>Belum</v>
          </cell>
        </row>
        <row r="8535">
          <cell r="N8535" t="str">
            <v>PNS</v>
          </cell>
          <cell r="R8535" t="str">
            <v>S1</v>
          </cell>
          <cell r="X8535" t="str">
            <v>P</v>
          </cell>
          <cell r="AC8535" t="str">
            <v>Guru</v>
          </cell>
          <cell r="AD8535" t="str">
            <v>SD</v>
          </cell>
          <cell r="AE8535" t="str">
            <v>LOWOK WARU</v>
          </cell>
          <cell r="AN8535" t="str">
            <v>Lulus Sertifikasi</v>
          </cell>
          <cell r="BB8535" t="str">
            <v>Belum</v>
          </cell>
        </row>
        <row r="8536">
          <cell r="N8536" t="str">
            <v>PNS</v>
          </cell>
          <cell r="R8536" t="str">
            <v>S1</v>
          </cell>
          <cell r="X8536" t="str">
            <v>L</v>
          </cell>
          <cell r="AC8536" t="str">
            <v>Guru</v>
          </cell>
          <cell r="AD8536" t="str">
            <v>SD</v>
          </cell>
          <cell r="AE8536" t="str">
            <v>LOWOK WARU</v>
          </cell>
          <cell r="AN8536" t="str">
            <v>Lulus Sertifikasi</v>
          </cell>
          <cell r="BB8536" t="str">
            <v>Belum</v>
          </cell>
        </row>
        <row r="8537">
          <cell r="N8537" t="str">
            <v>PNS</v>
          </cell>
          <cell r="R8537" t="str">
            <v>S1</v>
          </cell>
          <cell r="X8537" t="str">
            <v>P</v>
          </cell>
          <cell r="AC8537" t="str">
            <v>Guru</v>
          </cell>
          <cell r="AD8537" t="str">
            <v>SD</v>
          </cell>
          <cell r="AE8537" t="str">
            <v>LOWOK WARU</v>
          </cell>
          <cell r="AN8537" t="str">
            <v>Lulus Sertifikasi</v>
          </cell>
          <cell r="BB8537" t="str">
            <v>Belum</v>
          </cell>
        </row>
        <row r="8538">
          <cell r="N8538" t="str">
            <v>PNS</v>
          </cell>
          <cell r="R8538" t="str">
            <v>S1</v>
          </cell>
          <cell r="X8538" t="str">
            <v>P</v>
          </cell>
          <cell r="AC8538" t="str">
            <v>Guru</v>
          </cell>
          <cell r="AD8538" t="str">
            <v>SD</v>
          </cell>
          <cell r="AE8538" t="str">
            <v>LOWOK WARU</v>
          </cell>
          <cell r="AN8538" t="str">
            <v>Belum Sertifikasi</v>
          </cell>
          <cell r="BB8538" t="str">
            <v>Belum</v>
          </cell>
        </row>
        <row r="8539">
          <cell r="N8539" t="str">
            <v>PNS</v>
          </cell>
          <cell r="R8539" t="str">
            <v>S1</v>
          </cell>
          <cell r="X8539" t="str">
            <v>P</v>
          </cell>
          <cell r="AC8539" t="str">
            <v>Guru</v>
          </cell>
          <cell r="AD8539" t="str">
            <v>SD</v>
          </cell>
          <cell r="AE8539" t="str">
            <v>LOWOK WARU</v>
          </cell>
          <cell r="AN8539" t="str">
            <v>Lulus Sertifikasi</v>
          </cell>
          <cell r="BB8539" t="str">
            <v>Belum</v>
          </cell>
        </row>
        <row r="8540">
          <cell r="N8540" t="str">
            <v>PNS</v>
          </cell>
          <cell r="R8540" t="str">
            <v>S1</v>
          </cell>
          <cell r="X8540" t="str">
            <v>P</v>
          </cell>
          <cell r="AC8540" t="str">
            <v>Kepala Sekolah</v>
          </cell>
          <cell r="AD8540" t="str">
            <v>SD</v>
          </cell>
          <cell r="AE8540" t="str">
            <v>LOWOK WARU</v>
          </cell>
          <cell r="AN8540" t="str">
            <v>Lulus Sertifikasi</v>
          </cell>
          <cell r="BB8540" t="str">
            <v>Belum</v>
          </cell>
        </row>
        <row r="8541">
          <cell r="N8541" t="str">
            <v>PNS</v>
          </cell>
          <cell r="R8541" t="str">
            <v>S1</v>
          </cell>
          <cell r="X8541" t="str">
            <v>P</v>
          </cell>
          <cell r="AC8541" t="str">
            <v>Guru</v>
          </cell>
          <cell r="AD8541" t="str">
            <v>SD</v>
          </cell>
          <cell r="AE8541" t="str">
            <v>KEDUNG KANDANG</v>
          </cell>
          <cell r="AN8541" t="str">
            <v>Lulus Sertifikasi</v>
          </cell>
          <cell r="BB8541" t="str">
            <v>Belum</v>
          </cell>
        </row>
        <row r="8542">
          <cell r="N8542" t="str">
            <v>PNS</v>
          </cell>
          <cell r="R8542" t="str">
            <v>S1</v>
          </cell>
          <cell r="X8542" t="str">
            <v>P</v>
          </cell>
          <cell r="AC8542" t="str">
            <v>Guru</v>
          </cell>
          <cell r="AD8542" t="str">
            <v>SD</v>
          </cell>
          <cell r="AE8542" t="str">
            <v>KEDUNG KANDANG</v>
          </cell>
          <cell r="AN8542" t="str">
            <v>Lulus Sertifikasi</v>
          </cell>
          <cell r="BB8542" t="str">
            <v>Belum</v>
          </cell>
        </row>
        <row r="8543">
          <cell r="N8543" t="str">
            <v>PNS</v>
          </cell>
          <cell r="R8543" t="str">
            <v>S1</v>
          </cell>
          <cell r="X8543" t="str">
            <v>P</v>
          </cell>
          <cell r="AC8543" t="str">
            <v>Guru</v>
          </cell>
          <cell r="AD8543" t="str">
            <v>SD</v>
          </cell>
          <cell r="AE8543" t="str">
            <v>KEDUNG KANDANG</v>
          </cell>
          <cell r="AN8543" t="str">
            <v>Lulus Sertifikasi</v>
          </cell>
          <cell r="BB8543" t="str">
            <v>Belum</v>
          </cell>
        </row>
        <row r="8544">
          <cell r="N8544" t="str">
            <v>PNS</v>
          </cell>
          <cell r="R8544" t="str">
            <v>S1</v>
          </cell>
          <cell r="X8544" t="str">
            <v>P</v>
          </cell>
          <cell r="AC8544" t="str">
            <v>Guru</v>
          </cell>
          <cell r="AD8544" t="str">
            <v>SD</v>
          </cell>
          <cell r="AE8544" t="str">
            <v>KEDUNG KANDANG</v>
          </cell>
          <cell r="AN8544" t="str">
            <v>Lulus Sertifikasi</v>
          </cell>
          <cell r="BB8544" t="str">
            <v>Belum</v>
          </cell>
        </row>
        <row r="8545">
          <cell r="N8545" t="str">
            <v>PNS</v>
          </cell>
          <cell r="R8545" t="str">
            <v>S1</v>
          </cell>
          <cell r="X8545" t="str">
            <v>P</v>
          </cell>
          <cell r="AC8545" t="str">
            <v>Guru</v>
          </cell>
          <cell r="AD8545" t="str">
            <v>SD</v>
          </cell>
          <cell r="AE8545" t="str">
            <v>KEDUNG KANDANG</v>
          </cell>
          <cell r="AN8545" t="str">
            <v>Lulus Sertifikasi</v>
          </cell>
          <cell r="BB8545" t="str">
            <v>Belum</v>
          </cell>
        </row>
        <row r="8546">
          <cell r="N8546" t="str">
            <v>PNS</v>
          </cell>
          <cell r="R8546" t="str">
            <v>S1</v>
          </cell>
          <cell r="X8546" t="str">
            <v>L</v>
          </cell>
          <cell r="AC8546" t="str">
            <v>Guru</v>
          </cell>
          <cell r="AD8546" t="str">
            <v>SD</v>
          </cell>
          <cell r="AE8546" t="str">
            <v>KEDUNG KANDANG</v>
          </cell>
          <cell r="AN8546" t="str">
            <v>Lulus Sertifikasi</v>
          </cell>
          <cell r="BB8546" t="str">
            <v>Belum</v>
          </cell>
        </row>
        <row r="8547">
          <cell r="N8547" t="str">
            <v>PNS</v>
          </cell>
          <cell r="R8547" t="str">
            <v>S1</v>
          </cell>
          <cell r="X8547" t="str">
            <v>L</v>
          </cell>
          <cell r="AC8547" t="str">
            <v>Guru</v>
          </cell>
          <cell r="AD8547" t="str">
            <v>SD</v>
          </cell>
          <cell r="AE8547" t="str">
            <v>KEDUNG KANDANG</v>
          </cell>
          <cell r="AN8547" t="str">
            <v>Lulus Sertifikasi</v>
          </cell>
          <cell r="BB8547" t="str">
            <v>Belum</v>
          </cell>
        </row>
        <row r="8548">
          <cell r="N8548" t="str">
            <v>PNS</v>
          </cell>
          <cell r="R8548" t="str">
            <v>S1</v>
          </cell>
          <cell r="X8548" t="str">
            <v>L</v>
          </cell>
          <cell r="AC8548" t="str">
            <v>Kepala Sekolah</v>
          </cell>
          <cell r="AD8548" t="str">
            <v>SD</v>
          </cell>
          <cell r="AE8548" t="str">
            <v>KEDUNG KANDANG</v>
          </cell>
          <cell r="AN8548" t="str">
            <v>Lulus Sertifikasi</v>
          </cell>
          <cell r="BB8548" t="str">
            <v>Belum</v>
          </cell>
        </row>
        <row r="8549">
          <cell r="N8549" t="str">
            <v>PNS</v>
          </cell>
          <cell r="R8549" t="str">
            <v>S1</v>
          </cell>
          <cell r="X8549" t="str">
            <v>L</v>
          </cell>
          <cell r="AC8549" t="str">
            <v>Guru</v>
          </cell>
          <cell r="AD8549" t="str">
            <v>SD</v>
          </cell>
          <cell r="AE8549" t="str">
            <v>KEDUNG KANDANG</v>
          </cell>
          <cell r="AN8549" t="str">
            <v>Lulus Sertifikasi</v>
          </cell>
          <cell r="BB8549" t="str">
            <v>Belum</v>
          </cell>
        </row>
        <row r="8550">
          <cell r="N8550" t="str">
            <v>PNS</v>
          </cell>
          <cell r="R8550" t="str">
            <v>S1</v>
          </cell>
          <cell r="X8550" t="str">
            <v>L</v>
          </cell>
          <cell r="AC8550" t="str">
            <v>Guru</v>
          </cell>
          <cell r="AD8550" t="str">
            <v>SD</v>
          </cell>
          <cell r="AE8550" t="str">
            <v>KEDUNG KANDANG</v>
          </cell>
          <cell r="AN8550" t="str">
            <v>Lulus Sertifikasi</v>
          </cell>
          <cell r="BB8550" t="str">
            <v>Belum</v>
          </cell>
        </row>
        <row r="8551">
          <cell r="N8551" t="str">
            <v>PNS</v>
          </cell>
          <cell r="R8551" t="str">
            <v>S1</v>
          </cell>
          <cell r="X8551" t="str">
            <v>P</v>
          </cell>
          <cell r="AC8551" t="str">
            <v>Pamong Belajar</v>
          </cell>
          <cell r="AD8551" t="str">
            <v>SKB</v>
          </cell>
          <cell r="AE8551" t="str">
            <v>BLIMBING</v>
          </cell>
          <cell r="AN8551" t="str">
            <v>Belum Sertifikasi</v>
          </cell>
          <cell r="BB8551" t="str">
            <v>Belum</v>
          </cell>
        </row>
        <row r="8552">
          <cell r="N8552" t="str">
            <v>PNS</v>
          </cell>
          <cell r="R8552" t="str">
            <v>S1</v>
          </cell>
          <cell r="X8552" t="str">
            <v>P</v>
          </cell>
          <cell r="AC8552" t="str">
            <v>Pamong Belajar</v>
          </cell>
          <cell r="AD8552" t="str">
            <v>SKB</v>
          </cell>
          <cell r="AE8552" t="str">
            <v>BLIMBING</v>
          </cell>
          <cell r="AN8552" t="str">
            <v>Belum Sertifikasi</v>
          </cell>
          <cell r="BB8552" t="str">
            <v>Belum</v>
          </cell>
        </row>
        <row r="8553">
          <cell r="N8553" t="str">
            <v>PNS</v>
          </cell>
          <cell r="R8553" t="str">
            <v>S1</v>
          </cell>
          <cell r="X8553" t="str">
            <v>P</v>
          </cell>
          <cell r="AC8553" t="str">
            <v>Pamong Belajar</v>
          </cell>
          <cell r="AD8553" t="str">
            <v>SKB</v>
          </cell>
          <cell r="AE8553" t="str">
            <v>BLIMBING</v>
          </cell>
          <cell r="AN8553" t="str">
            <v>Belum Sertifikasi</v>
          </cell>
          <cell r="BB8553" t="str">
            <v>Belum</v>
          </cell>
        </row>
        <row r="8554">
          <cell r="N8554" t="str">
            <v>PNS</v>
          </cell>
          <cell r="R8554" t="str">
            <v>D2</v>
          </cell>
          <cell r="X8554" t="str">
            <v>L</v>
          </cell>
          <cell r="AC8554" t="str">
            <v>Tenaga Administrasi Sekolah</v>
          </cell>
          <cell r="AD8554" t="str">
            <v>SKB</v>
          </cell>
          <cell r="AE8554" t="str">
            <v>BLIMBING</v>
          </cell>
          <cell r="AN8554" t="str">
            <v>Belum Sertifikasi</v>
          </cell>
          <cell r="BB8554" t="str">
            <v>Belum</v>
          </cell>
        </row>
        <row r="8555">
          <cell r="N8555" t="str">
            <v>PNS</v>
          </cell>
          <cell r="R8555" t="str">
            <v>S2</v>
          </cell>
          <cell r="X8555" t="str">
            <v>L</v>
          </cell>
          <cell r="AC8555" t="str">
            <v>Kepala Sekolah</v>
          </cell>
          <cell r="AD8555" t="str">
            <v>SKB</v>
          </cell>
          <cell r="AE8555" t="str">
            <v>BLIMBING</v>
          </cell>
          <cell r="AN8555" t="str">
            <v>Belum Sertifikasi</v>
          </cell>
          <cell r="BB8555" t="str">
            <v>Belum</v>
          </cell>
        </row>
        <row r="8556">
          <cell r="N8556" t="str">
            <v>PNS</v>
          </cell>
          <cell r="R8556" t="str">
            <v>S1</v>
          </cell>
          <cell r="X8556" t="str">
            <v>P</v>
          </cell>
          <cell r="AC8556" t="str">
            <v>Guru</v>
          </cell>
          <cell r="AD8556" t="str">
            <v>SMP</v>
          </cell>
          <cell r="AE8556" t="str">
            <v>KLOJEN</v>
          </cell>
          <cell r="AN8556" t="str">
            <v>Belum Sertifikasi</v>
          </cell>
          <cell r="BB8556" t="str">
            <v>Belum</v>
          </cell>
        </row>
        <row r="8557">
          <cell r="N8557" t="str">
            <v>PNS</v>
          </cell>
          <cell r="R8557" t="str">
            <v>S1</v>
          </cell>
          <cell r="X8557" t="str">
            <v>P</v>
          </cell>
          <cell r="AC8557" t="str">
            <v>Guru</v>
          </cell>
          <cell r="AD8557" t="str">
            <v>SMP</v>
          </cell>
          <cell r="AE8557" t="str">
            <v>KLOJEN</v>
          </cell>
          <cell r="AN8557" t="str">
            <v>Belum Sertifikasi</v>
          </cell>
          <cell r="BB8557" t="str">
            <v>Belum</v>
          </cell>
        </row>
        <row r="8558">
          <cell r="N8558" t="str">
            <v>PNS</v>
          </cell>
          <cell r="R8558" t="str">
            <v>S1</v>
          </cell>
          <cell r="X8558" t="str">
            <v>L</v>
          </cell>
          <cell r="AC8558" t="str">
            <v>Guru</v>
          </cell>
          <cell r="AD8558" t="str">
            <v>SMP</v>
          </cell>
          <cell r="AE8558" t="str">
            <v>KLOJEN</v>
          </cell>
          <cell r="AN8558" t="str">
            <v>Belum Sertifikasi</v>
          </cell>
          <cell r="BB8558" t="str">
            <v>Belum</v>
          </cell>
        </row>
        <row r="8559">
          <cell r="N8559" t="str">
            <v>PNS</v>
          </cell>
          <cell r="R8559" t="str">
            <v>S1</v>
          </cell>
          <cell r="X8559" t="str">
            <v>P</v>
          </cell>
          <cell r="AC8559" t="str">
            <v>Guru</v>
          </cell>
          <cell r="AD8559" t="str">
            <v>SMP</v>
          </cell>
          <cell r="AE8559" t="str">
            <v>KLOJEN</v>
          </cell>
          <cell r="AN8559" t="str">
            <v>Lulus Sertifikasi</v>
          </cell>
          <cell r="BB8559" t="str">
            <v>Belum</v>
          </cell>
        </row>
        <row r="8560">
          <cell r="N8560" t="str">
            <v>PNS</v>
          </cell>
          <cell r="R8560" t="str">
            <v>S1</v>
          </cell>
          <cell r="X8560" t="str">
            <v>L</v>
          </cell>
          <cell r="AC8560" t="str">
            <v>Guru</v>
          </cell>
          <cell r="AD8560" t="str">
            <v>SMP</v>
          </cell>
          <cell r="AE8560" t="str">
            <v>KLOJEN</v>
          </cell>
          <cell r="AN8560" t="str">
            <v>Belum Sertifikasi</v>
          </cell>
          <cell r="BB8560" t="str">
            <v>Belum</v>
          </cell>
        </row>
        <row r="8561">
          <cell r="N8561" t="str">
            <v>PNS</v>
          </cell>
          <cell r="R8561" t="str">
            <v>S1</v>
          </cell>
          <cell r="X8561" t="str">
            <v>L</v>
          </cell>
          <cell r="AC8561" t="str">
            <v>Guru</v>
          </cell>
          <cell r="AD8561" t="str">
            <v>SMP</v>
          </cell>
          <cell r="AE8561" t="str">
            <v>KLOJEN</v>
          </cell>
          <cell r="AN8561" t="str">
            <v>Belum Sertifikasi</v>
          </cell>
          <cell r="BB8561" t="str">
            <v>Belum</v>
          </cell>
        </row>
        <row r="8562">
          <cell r="N8562" t="str">
            <v>PNS</v>
          </cell>
          <cell r="R8562" t="str">
            <v>S2</v>
          </cell>
          <cell r="X8562" t="str">
            <v>P</v>
          </cell>
          <cell r="AC8562" t="str">
            <v>Guru</v>
          </cell>
          <cell r="AD8562" t="str">
            <v>SMP</v>
          </cell>
          <cell r="AE8562" t="str">
            <v>KLOJEN</v>
          </cell>
          <cell r="AN8562" t="str">
            <v>Belum Sertifikasi</v>
          </cell>
          <cell r="BB8562" t="str">
            <v>Belum</v>
          </cell>
        </row>
        <row r="8563">
          <cell r="N8563" t="str">
            <v>PNS</v>
          </cell>
          <cell r="R8563" t="str">
            <v>S1</v>
          </cell>
          <cell r="X8563" t="str">
            <v>P</v>
          </cell>
          <cell r="AC8563" t="str">
            <v>Guru</v>
          </cell>
          <cell r="AD8563" t="str">
            <v>SMP</v>
          </cell>
          <cell r="AE8563" t="str">
            <v>KLOJEN</v>
          </cell>
          <cell r="AN8563" t="str">
            <v>Lulus Sertifikasi</v>
          </cell>
          <cell r="BB8563" t="str">
            <v>Belum</v>
          </cell>
        </row>
        <row r="8564">
          <cell r="N8564" t="str">
            <v>PNS</v>
          </cell>
          <cell r="R8564" t="str">
            <v>S1</v>
          </cell>
          <cell r="X8564" t="str">
            <v>P</v>
          </cell>
          <cell r="AC8564" t="str">
            <v>Guru</v>
          </cell>
          <cell r="AD8564" t="str">
            <v>SMP</v>
          </cell>
          <cell r="AE8564" t="str">
            <v>KLOJEN</v>
          </cell>
          <cell r="AN8564" t="str">
            <v>Lulus Sertifikasi</v>
          </cell>
          <cell r="BB8564" t="str">
            <v>Belum</v>
          </cell>
        </row>
        <row r="8565">
          <cell r="N8565" t="str">
            <v>PNS</v>
          </cell>
          <cell r="R8565" t="str">
            <v>S1</v>
          </cell>
          <cell r="X8565" t="str">
            <v>P</v>
          </cell>
          <cell r="AC8565" t="str">
            <v>Guru</v>
          </cell>
          <cell r="AD8565" t="str">
            <v>SMP</v>
          </cell>
          <cell r="AE8565" t="str">
            <v>KLOJEN</v>
          </cell>
          <cell r="AN8565" t="str">
            <v>Lulus Sertifikasi</v>
          </cell>
          <cell r="BB8565" t="str">
            <v>Belum</v>
          </cell>
        </row>
        <row r="8566">
          <cell r="N8566" t="str">
            <v>PNS</v>
          </cell>
          <cell r="R8566" t="str">
            <v>S1</v>
          </cell>
          <cell r="X8566" t="str">
            <v>L</v>
          </cell>
          <cell r="AC8566" t="str">
            <v>Guru</v>
          </cell>
          <cell r="AD8566" t="str">
            <v>SMP</v>
          </cell>
          <cell r="AE8566" t="str">
            <v>KLOJEN</v>
          </cell>
          <cell r="AN8566" t="str">
            <v>Lulus Sertifikasi</v>
          </cell>
          <cell r="BB8566" t="str">
            <v>Belum</v>
          </cell>
        </row>
        <row r="8567">
          <cell r="N8567" t="str">
            <v>PNS</v>
          </cell>
          <cell r="R8567" t="str">
            <v>S1</v>
          </cell>
          <cell r="X8567" t="str">
            <v>P</v>
          </cell>
          <cell r="AC8567" t="str">
            <v>Kepala Sekolah</v>
          </cell>
          <cell r="AD8567" t="str">
            <v>SMP</v>
          </cell>
          <cell r="AE8567" t="str">
            <v>KLOJEN</v>
          </cell>
          <cell r="AN8567" t="str">
            <v>Lulus Sertifikasi</v>
          </cell>
          <cell r="BB8567" t="str">
            <v>Belum</v>
          </cell>
        </row>
        <row r="8568">
          <cell r="N8568" t="str">
            <v>PNS</v>
          </cell>
          <cell r="R8568" t="str">
            <v>S1</v>
          </cell>
          <cell r="X8568" t="str">
            <v>P</v>
          </cell>
          <cell r="AC8568" t="str">
            <v>Guru</v>
          </cell>
          <cell r="AD8568" t="str">
            <v>SMP</v>
          </cell>
          <cell r="AE8568" t="str">
            <v>KLOJEN</v>
          </cell>
          <cell r="AN8568" t="str">
            <v>Lulus Sertifikasi</v>
          </cell>
          <cell r="BB8568" t="str">
            <v>Belum</v>
          </cell>
        </row>
        <row r="8569">
          <cell r="N8569" t="str">
            <v>PNS</v>
          </cell>
          <cell r="R8569" t="str">
            <v>S1</v>
          </cell>
          <cell r="X8569" t="str">
            <v>P</v>
          </cell>
          <cell r="AC8569" t="str">
            <v>Guru</v>
          </cell>
          <cell r="AD8569" t="str">
            <v>SMP</v>
          </cell>
          <cell r="AE8569" t="str">
            <v>KLOJEN</v>
          </cell>
          <cell r="AN8569" t="str">
            <v>Lulus Sertifikasi</v>
          </cell>
          <cell r="BB8569" t="str">
            <v>Belum</v>
          </cell>
        </row>
        <row r="8570">
          <cell r="N8570" t="str">
            <v>PNS</v>
          </cell>
          <cell r="R8570" t="str">
            <v>S2</v>
          </cell>
          <cell r="X8570" t="str">
            <v>L</v>
          </cell>
          <cell r="AC8570" t="str">
            <v>Guru</v>
          </cell>
          <cell r="AD8570" t="str">
            <v>SMP</v>
          </cell>
          <cell r="AE8570" t="str">
            <v>KLOJEN</v>
          </cell>
          <cell r="AN8570" t="str">
            <v>Lulus Sertifikasi</v>
          </cell>
          <cell r="BB8570" t="str">
            <v>Belum</v>
          </cell>
        </row>
        <row r="8571">
          <cell r="N8571" t="str">
            <v>PNS</v>
          </cell>
          <cell r="R8571" t="str">
            <v>S1</v>
          </cell>
          <cell r="X8571" t="str">
            <v>P</v>
          </cell>
          <cell r="AC8571" t="str">
            <v>Guru</v>
          </cell>
          <cell r="AD8571" t="str">
            <v>SMP</v>
          </cell>
          <cell r="AE8571" t="str">
            <v>KLOJEN</v>
          </cell>
          <cell r="AN8571" t="str">
            <v>Lulus Sertifikasi</v>
          </cell>
          <cell r="BB8571" t="str">
            <v>Belum</v>
          </cell>
        </row>
        <row r="8572">
          <cell r="N8572" t="str">
            <v>PNS</v>
          </cell>
          <cell r="R8572" t="str">
            <v>S2</v>
          </cell>
          <cell r="X8572" t="str">
            <v>P</v>
          </cell>
          <cell r="AC8572" t="str">
            <v>Guru</v>
          </cell>
          <cell r="AD8572" t="str">
            <v>SMP</v>
          </cell>
          <cell r="AE8572" t="str">
            <v>KLOJEN</v>
          </cell>
          <cell r="AN8572" t="str">
            <v>Lulus Sertifikasi</v>
          </cell>
          <cell r="BB8572" t="str">
            <v>Belum</v>
          </cell>
        </row>
        <row r="8573">
          <cell r="N8573" t="str">
            <v>PNS</v>
          </cell>
          <cell r="R8573" t="str">
            <v>S1</v>
          </cell>
          <cell r="X8573" t="str">
            <v>L</v>
          </cell>
          <cell r="AC8573" t="str">
            <v>Guru</v>
          </cell>
          <cell r="AD8573" t="str">
            <v>SMP</v>
          </cell>
          <cell r="AE8573" t="str">
            <v>KEDUNG KANDANG</v>
          </cell>
          <cell r="AN8573" t="str">
            <v>Belum Sertifikasi</v>
          </cell>
          <cell r="BB8573" t="str">
            <v>Belum</v>
          </cell>
        </row>
        <row r="8574">
          <cell r="N8574" t="str">
            <v>PNS</v>
          </cell>
          <cell r="R8574" t="str">
            <v>S1</v>
          </cell>
          <cell r="X8574" t="str">
            <v>P</v>
          </cell>
          <cell r="AC8574" t="str">
            <v>Guru</v>
          </cell>
          <cell r="AD8574" t="str">
            <v>SMP</v>
          </cell>
          <cell r="AE8574" t="str">
            <v>KEDUNG KANDANG</v>
          </cell>
          <cell r="AN8574" t="str">
            <v>Belum Sertifikasi</v>
          </cell>
          <cell r="BB8574" t="str">
            <v>Belum</v>
          </cell>
        </row>
        <row r="8575">
          <cell r="N8575" t="str">
            <v>PNS</v>
          </cell>
          <cell r="R8575" t="str">
            <v>S1</v>
          </cell>
          <cell r="X8575" t="str">
            <v>P</v>
          </cell>
          <cell r="AC8575" t="str">
            <v>Guru</v>
          </cell>
          <cell r="AD8575" t="str">
            <v>SMP</v>
          </cell>
          <cell r="AE8575" t="str">
            <v>KEDUNG KANDANG</v>
          </cell>
          <cell r="AN8575" t="str">
            <v>Lulus Sertifikasi</v>
          </cell>
          <cell r="BB8575" t="str">
            <v>Belum</v>
          </cell>
        </row>
        <row r="8576">
          <cell r="N8576" t="str">
            <v>PNS</v>
          </cell>
          <cell r="R8576" t="str">
            <v>S1</v>
          </cell>
          <cell r="X8576" t="str">
            <v>P</v>
          </cell>
          <cell r="AC8576" t="str">
            <v>Guru</v>
          </cell>
          <cell r="AD8576" t="str">
            <v>SMP</v>
          </cell>
          <cell r="AE8576" t="str">
            <v>KEDUNG KANDANG</v>
          </cell>
          <cell r="AN8576" t="str">
            <v>Lulus Sertifikasi</v>
          </cell>
          <cell r="BB8576" t="str">
            <v>Belum</v>
          </cell>
        </row>
        <row r="8577">
          <cell r="N8577" t="str">
            <v>PNS</v>
          </cell>
          <cell r="R8577" t="str">
            <v>S1</v>
          </cell>
          <cell r="X8577" t="str">
            <v>P</v>
          </cell>
          <cell r="AC8577" t="str">
            <v>Guru</v>
          </cell>
          <cell r="AD8577" t="str">
            <v>SMP</v>
          </cell>
          <cell r="AE8577" t="str">
            <v>KEDUNG KANDANG</v>
          </cell>
          <cell r="AN8577" t="str">
            <v>Lulus Sertifikasi</v>
          </cell>
          <cell r="BB8577" t="str">
            <v>Belum</v>
          </cell>
        </row>
        <row r="8578">
          <cell r="N8578" t="str">
            <v>PNS</v>
          </cell>
          <cell r="R8578" t="str">
            <v>S1</v>
          </cell>
          <cell r="X8578" t="str">
            <v>P</v>
          </cell>
          <cell r="AC8578" t="str">
            <v>Guru</v>
          </cell>
          <cell r="AD8578" t="str">
            <v>SMP</v>
          </cell>
          <cell r="AE8578" t="str">
            <v>KEDUNG KANDANG</v>
          </cell>
          <cell r="AN8578" t="str">
            <v>Lulus Sertifikasi</v>
          </cell>
          <cell r="BB8578" t="str">
            <v>Belum</v>
          </cell>
        </row>
        <row r="8579">
          <cell r="N8579" t="str">
            <v>PNS</v>
          </cell>
          <cell r="R8579" t="str">
            <v>S1</v>
          </cell>
          <cell r="X8579" t="str">
            <v>P</v>
          </cell>
          <cell r="AC8579" t="str">
            <v>Guru</v>
          </cell>
          <cell r="AD8579" t="str">
            <v>SMP</v>
          </cell>
          <cell r="AE8579" t="str">
            <v>KEDUNG KANDANG</v>
          </cell>
          <cell r="AN8579" t="str">
            <v>Lulus Sertifikasi</v>
          </cell>
          <cell r="BB8579" t="str">
            <v>Belum</v>
          </cell>
        </row>
        <row r="8580">
          <cell r="N8580" t="str">
            <v>PNS</v>
          </cell>
          <cell r="R8580" t="str">
            <v>S1</v>
          </cell>
          <cell r="X8580" t="str">
            <v>L</v>
          </cell>
          <cell r="AC8580" t="str">
            <v>Guru</v>
          </cell>
          <cell r="AD8580" t="str">
            <v>SMP</v>
          </cell>
          <cell r="AE8580" t="str">
            <v>KEDUNG KANDANG</v>
          </cell>
          <cell r="AN8580" t="str">
            <v>Lulus Sertifikasi</v>
          </cell>
          <cell r="BB8580" t="str">
            <v>Belum</v>
          </cell>
        </row>
        <row r="8581">
          <cell r="N8581" t="str">
            <v>PNS</v>
          </cell>
          <cell r="R8581" t="str">
            <v>S1</v>
          </cell>
          <cell r="X8581" t="str">
            <v>P</v>
          </cell>
          <cell r="AC8581" t="str">
            <v>Guru</v>
          </cell>
          <cell r="AD8581" t="str">
            <v>SMP</v>
          </cell>
          <cell r="AE8581" t="str">
            <v>KEDUNG KANDANG</v>
          </cell>
          <cell r="AN8581" t="str">
            <v>Lulus Sertifikasi</v>
          </cell>
          <cell r="BB8581" t="str">
            <v>Belum</v>
          </cell>
        </row>
        <row r="8582">
          <cell r="N8582" t="str">
            <v>PNS</v>
          </cell>
          <cell r="R8582" t="str">
            <v>S2</v>
          </cell>
          <cell r="X8582" t="str">
            <v>P</v>
          </cell>
          <cell r="AC8582" t="str">
            <v>Guru</v>
          </cell>
          <cell r="AD8582" t="str">
            <v>SMP</v>
          </cell>
          <cell r="AE8582" t="str">
            <v>KEDUNG KANDANG</v>
          </cell>
          <cell r="AN8582" t="str">
            <v>Lulus Sertifikasi</v>
          </cell>
          <cell r="BB8582" t="str">
            <v>Lulus</v>
          </cell>
        </row>
        <row r="8583">
          <cell r="N8583" t="str">
            <v>PNS</v>
          </cell>
          <cell r="R8583" t="str">
            <v>S1</v>
          </cell>
          <cell r="X8583" t="str">
            <v>L</v>
          </cell>
          <cell r="AC8583" t="str">
            <v>Guru</v>
          </cell>
          <cell r="AD8583" t="str">
            <v>SMP</v>
          </cell>
          <cell r="AE8583" t="str">
            <v>KEDUNG KANDANG</v>
          </cell>
          <cell r="AN8583" t="str">
            <v>Lulus Sertifikasi</v>
          </cell>
          <cell r="BB8583" t="str">
            <v>Belum</v>
          </cell>
        </row>
        <row r="8584">
          <cell r="N8584" t="str">
            <v>PNS</v>
          </cell>
          <cell r="R8584" t="str">
            <v>S1</v>
          </cell>
          <cell r="X8584" t="str">
            <v>P</v>
          </cell>
          <cell r="AC8584" t="str">
            <v>Guru</v>
          </cell>
          <cell r="AD8584" t="str">
            <v>SMP</v>
          </cell>
          <cell r="AE8584" t="str">
            <v>KEDUNG KANDANG</v>
          </cell>
          <cell r="AN8584" t="str">
            <v>Lulus Sertifikasi</v>
          </cell>
          <cell r="BB8584" t="str">
            <v>Belum</v>
          </cell>
        </row>
        <row r="8585">
          <cell r="N8585" t="str">
            <v>PNS</v>
          </cell>
          <cell r="R8585" t="str">
            <v>S1</v>
          </cell>
          <cell r="X8585" t="str">
            <v>P</v>
          </cell>
          <cell r="AC8585" t="str">
            <v>Guru</v>
          </cell>
          <cell r="AD8585" t="str">
            <v>SMP</v>
          </cell>
          <cell r="AE8585" t="str">
            <v>KEDUNG KANDANG</v>
          </cell>
          <cell r="AN8585" t="str">
            <v>Lulus Sertifikasi</v>
          </cell>
          <cell r="BB8585" t="str">
            <v>Belum</v>
          </cell>
        </row>
        <row r="8586">
          <cell r="N8586" t="str">
            <v>PNS</v>
          </cell>
          <cell r="R8586" t="str">
            <v>S1</v>
          </cell>
          <cell r="X8586" t="str">
            <v>P</v>
          </cell>
          <cell r="AC8586" t="str">
            <v>Guru</v>
          </cell>
          <cell r="AD8586" t="str">
            <v>SMP</v>
          </cell>
          <cell r="AE8586" t="str">
            <v>KEDUNG KANDANG</v>
          </cell>
          <cell r="AN8586" t="str">
            <v>Lulus Sertifikasi</v>
          </cell>
          <cell r="BB8586" t="str">
            <v>Belum</v>
          </cell>
        </row>
        <row r="8587">
          <cell r="N8587" t="str">
            <v>PNS</v>
          </cell>
          <cell r="R8587" t="str">
            <v>S1</v>
          </cell>
          <cell r="X8587" t="str">
            <v>P</v>
          </cell>
          <cell r="AC8587" t="str">
            <v>Guru</v>
          </cell>
          <cell r="AD8587" t="str">
            <v>SMP</v>
          </cell>
          <cell r="AE8587" t="str">
            <v>KEDUNG KANDANG</v>
          </cell>
          <cell r="AN8587" t="str">
            <v>Lulus Sertifikasi</v>
          </cell>
          <cell r="BB8587" t="str">
            <v>Belum</v>
          </cell>
        </row>
        <row r="8588">
          <cell r="N8588" t="str">
            <v>PNS</v>
          </cell>
          <cell r="R8588" t="str">
            <v>S1</v>
          </cell>
          <cell r="X8588" t="str">
            <v>P</v>
          </cell>
          <cell r="AC8588" t="str">
            <v>Guru</v>
          </cell>
          <cell r="AD8588" t="str">
            <v>SMP</v>
          </cell>
          <cell r="AE8588" t="str">
            <v>KEDUNG KANDANG</v>
          </cell>
          <cell r="AN8588" t="str">
            <v>Lulus Sertifikasi</v>
          </cell>
          <cell r="BB8588" t="str">
            <v>Belum</v>
          </cell>
        </row>
        <row r="8589">
          <cell r="N8589" t="str">
            <v>PNS</v>
          </cell>
          <cell r="R8589" t="str">
            <v>S1</v>
          </cell>
          <cell r="X8589" t="str">
            <v>P</v>
          </cell>
          <cell r="AC8589" t="str">
            <v>Guru</v>
          </cell>
          <cell r="AD8589" t="str">
            <v>SMP</v>
          </cell>
          <cell r="AE8589" t="str">
            <v>KEDUNG KANDANG</v>
          </cell>
          <cell r="AN8589" t="str">
            <v>Lulus Sertifikasi</v>
          </cell>
          <cell r="BB8589" t="str">
            <v>Belum</v>
          </cell>
        </row>
        <row r="8590">
          <cell r="N8590" t="str">
            <v>PNS</v>
          </cell>
          <cell r="R8590" t="str">
            <v>S1</v>
          </cell>
          <cell r="X8590" t="str">
            <v>P</v>
          </cell>
          <cell r="AC8590" t="str">
            <v>Guru</v>
          </cell>
          <cell r="AD8590" t="str">
            <v>SMP</v>
          </cell>
          <cell r="AE8590" t="str">
            <v>KEDUNG KANDANG</v>
          </cell>
          <cell r="AN8590" t="str">
            <v>Lulus Sertifikasi</v>
          </cell>
          <cell r="BB8590" t="str">
            <v>Belum</v>
          </cell>
        </row>
        <row r="8591">
          <cell r="N8591" t="str">
            <v>PNS</v>
          </cell>
          <cell r="R8591" t="str">
            <v>S1</v>
          </cell>
          <cell r="X8591" t="str">
            <v>P</v>
          </cell>
          <cell r="AC8591" t="str">
            <v>Guru</v>
          </cell>
          <cell r="AD8591" t="str">
            <v>SMP</v>
          </cell>
          <cell r="AE8591" t="str">
            <v>KEDUNG KANDANG</v>
          </cell>
          <cell r="AN8591" t="str">
            <v>Lulus Sertifikasi</v>
          </cell>
          <cell r="BB8591" t="str">
            <v>Belum</v>
          </cell>
        </row>
        <row r="8592">
          <cell r="N8592" t="str">
            <v>PNS</v>
          </cell>
          <cell r="R8592" t="str">
            <v>S1</v>
          </cell>
          <cell r="X8592" t="str">
            <v>P</v>
          </cell>
          <cell r="AC8592" t="str">
            <v>Wakil Kepala Sekolah</v>
          </cell>
          <cell r="AD8592" t="str">
            <v>SMP</v>
          </cell>
          <cell r="AE8592" t="str">
            <v>KEDUNG KANDANG</v>
          </cell>
          <cell r="AN8592" t="str">
            <v>Lulus Sertifikasi</v>
          </cell>
          <cell r="BB8592" t="str">
            <v>Belum</v>
          </cell>
        </row>
        <row r="8593">
          <cell r="N8593" t="str">
            <v>PNS</v>
          </cell>
          <cell r="R8593" t="str">
            <v>S2</v>
          </cell>
          <cell r="X8593" t="str">
            <v>P</v>
          </cell>
          <cell r="AC8593" t="str">
            <v>Guru</v>
          </cell>
          <cell r="AD8593" t="str">
            <v>SMP</v>
          </cell>
          <cell r="AE8593" t="str">
            <v>KEDUNG KANDANG</v>
          </cell>
          <cell r="AN8593" t="str">
            <v>Lulus Sertifikasi</v>
          </cell>
          <cell r="BB8593" t="str">
            <v>Belum</v>
          </cell>
        </row>
        <row r="8594">
          <cell r="N8594" t="str">
            <v>PNS</v>
          </cell>
          <cell r="R8594" t="str">
            <v>S1</v>
          </cell>
          <cell r="X8594" t="str">
            <v>L</v>
          </cell>
          <cell r="AC8594" t="str">
            <v>Wakil Kepala Sekolah</v>
          </cell>
          <cell r="AD8594" t="str">
            <v>SMP</v>
          </cell>
          <cell r="AE8594" t="str">
            <v>KEDUNG KANDANG</v>
          </cell>
          <cell r="AN8594" t="str">
            <v>Lulus Sertifikasi</v>
          </cell>
          <cell r="BB8594" t="str">
            <v>Belum</v>
          </cell>
        </row>
        <row r="8595">
          <cell r="N8595" t="str">
            <v>PNS</v>
          </cell>
          <cell r="R8595" t="str">
            <v>S1</v>
          </cell>
          <cell r="X8595" t="str">
            <v>P</v>
          </cell>
          <cell r="AC8595" t="str">
            <v>Guru</v>
          </cell>
          <cell r="AD8595" t="str">
            <v>SMP</v>
          </cell>
          <cell r="AE8595" t="str">
            <v>KEDUNG KANDANG</v>
          </cell>
          <cell r="AN8595" t="str">
            <v>Lulus Sertifikasi</v>
          </cell>
          <cell r="BB8595" t="str">
            <v>Belum</v>
          </cell>
        </row>
        <row r="8596">
          <cell r="N8596" t="str">
            <v>PNS</v>
          </cell>
          <cell r="R8596" t="str">
            <v>S1</v>
          </cell>
          <cell r="X8596" t="str">
            <v>P</v>
          </cell>
          <cell r="AC8596" t="str">
            <v>Guru</v>
          </cell>
          <cell r="AD8596" t="str">
            <v>SMP</v>
          </cell>
          <cell r="AE8596" t="str">
            <v>KEDUNG KANDANG</v>
          </cell>
          <cell r="AN8596" t="str">
            <v>Lulus Sertifikasi</v>
          </cell>
          <cell r="BB8596" t="str">
            <v>Belum</v>
          </cell>
        </row>
        <row r="8597">
          <cell r="N8597" t="str">
            <v>PNS</v>
          </cell>
          <cell r="R8597" t="str">
            <v>S1</v>
          </cell>
          <cell r="X8597" t="str">
            <v>L</v>
          </cell>
          <cell r="AC8597" t="str">
            <v>Wakil Kepala Sekolah</v>
          </cell>
          <cell r="AD8597" t="str">
            <v>SMP</v>
          </cell>
          <cell r="AE8597" t="str">
            <v>KEDUNG KANDANG</v>
          </cell>
          <cell r="AN8597" t="str">
            <v>Lulus Sertifikasi</v>
          </cell>
          <cell r="BB8597" t="str">
            <v>Belum</v>
          </cell>
        </row>
        <row r="8598">
          <cell r="N8598" t="str">
            <v>PNS</v>
          </cell>
          <cell r="R8598" t="str">
            <v>S1</v>
          </cell>
          <cell r="X8598" t="str">
            <v>L</v>
          </cell>
          <cell r="AC8598" t="str">
            <v>Kepala Sekolah</v>
          </cell>
          <cell r="AD8598" t="str">
            <v>SMP</v>
          </cell>
          <cell r="AE8598" t="str">
            <v>KEDUNG KANDANG</v>
          </cell>
          <cell r="AN8598" t="str">
            <v>Lulus Sertifikasi</v>
          </cell>
          <cell r="BB8598" t="str">
            <v>Belum</v>
          </cell>
        </row>
        <row r="8599">
          <cell r="N8599" t="str">
            <v>PNS</v>
          </cell>
          <cell r="R8599" t="str">
            <v>S1</v>
          </cell>
          <cell r="X8599" t="str">
            <v>P</v>
          </cell>
          <cell r="AC8599" t="str">
            <v>Guru</v>
          </cell>
          <cell r="AD8599" t="str">
            <v>SMP</v>
          </cell>
          <cell r="AE8599" t="str">
            <v>KEDUNG KANDANG</v>
          </cell>
          <cell r="AN8599" t="str">
            <v>Lulus Sertifikasi</v>
          </cell>
          <cell r="BB8599" t="str">
            <v>Belum</v>
          </cell>
        </row>
        <row r="8600">
          <cell r="N8600" t="str">
            <v>PNS</v>
          </cell>
          <cell r="R8600" t="str">
            <v>S1</v>
          </cell>
          <cell r="X8600" t="str">
            <v>P</v>
          </cell>
          <cell r="AC8600" t="str">
            <v>Guru</v>
          </cell>
          <cell r="AD8600" t="str">
            <v>SMP</v>
          </cell>
          <cell r="AE8600" t="str">
            <v>LOWOK WARU</v>
          </cell>
          <cell r="AN8600" t="str">
            <v>Belum Sertifikasi</v>
          </cell>
          <cell r="BB8600" t="str">
            <v>Belum</v>
          </cell>
        </row>
        <row r="8601">
          <cell r="N8601" t="str">
            <v>PNS</v>
          </cell>
          <cell r="R8601" t="str">
            <v>S1</v>
          </cell>
          <cell r="X8601" t="str">
            <v>L</v>
          </cell>
          <cell r="AC8601" t="str">
            <v>Guru</v>
          </cell>
          <cell r="AD8601" t="str">
            <v>SMP</v>
          </cell>
          <cell r="AE8601" t="str">
            <v>LOWOK WARU</v>
          </cell>
          <cell r="AN8601" t="str">
            <v>Lulus Sertifikasi</v>
          </cell>
          <cell r="BB8601" t="str">
            <v>Belum</v>
          </cell>
        </row>
        <row r="8602">
          <cell r="N8602" t="str">
            <v>PNS</v>
          </cell>
          <cell r="R8602" t="str">
            <v>S2</v>
          </cell>
          <cell r="X8602" t="str">
            <v>L</v>
          </cell>
          <cell r="AC8602" t="str">
            <v>Guru</v>
          </cell>
          <cell r="AD8602" t="str">
            <v>SMP</v>
          </cell>
          <cell r="AE8602" t="str">
            <v>LOWOK WARU</v>
          </cell>
          <cell r="AN8602" t="str">
            <v>Lulus Sertifikasi</v>
          </cell>
          <cell r="BB8602" t="str">
            <v>Belum</v>
          </cell>
        </row>
        <row r="8603">
          <cell r="N8603" t="str">
            <v>PNS</v>
          </cell>
          <cell r="R8603" t="str">
            <v>S1</v>
          </cell>
          <cell r="X8603" t="str">
            <v>P</v>
          </cell>
          <cell r="AC8603" t="str">
            <v>Guru</v>
          </cell>
          <cell r="AD8603" t="str">
            <v>SMP</v>
          </cell>
          <cell r="AE8603" t="str">
            <v>LOWOK WARU</v>
          </cell>
          <cell r="AN8603" t="str">
            <v>Lulus Sertifikasi</v>
          </cell>
          <cell r="BB8603" t="str">
            <v>Belum</v>
          </cell>
        </row>
        <row r="8604">
          <cell r="N8604" t="str">
            <v>PNS</v>
          </cell>
          <cell r="R8604" t="str">
            <v>S2</v>
          </cell>
          <cell r="X8604" t="str">
            <v>P</v>
          </cell>
          <cell r="AC8604" t="str">
            <v>Wakil Kepala Sekolah</v>
          </cell>
          <cell r="AD8604" t="str">
            <v>SMP</v>
          </cell>
          <cell r="AE8604" t="str">
            <v>LOWOK WARU</v>
          </cell>
          <cell r="AN8604" t="str">
            <v>Lulus Sertifikasi</v>
          </cell>
          <cell r="BB8604" t="str">
            <v>Lulus</v>
          </cell>
        </row>
        <row r="8605">
          <cell r="N8605" t="str">
            <v>PNS</v>
          </cell>
          <cell r="R8605" t="str">
            <v>S1</v>
          </cell>
          <cell r="X8605" t="str">
            <v>L</v>
          </cell>
          <cell r="AC8605" t="str">
            <v>Guru</v>
          </cell>
          <cell r="AD8605" t="str">
            <v>SMP</v>
          </cell>
          <cell r="AE8605" t="str">
            <v>LOWOK WARU</v>
          </cell>
          <cell r="AN8605" t="str">
            <v>Lulus Sertifikasi</v>
          </cell>
          <cell r="BB8605" t="str">
            <v>Belum</v>
          </cell>
        </row>
        <row r="8606">
          <cell r="N8606" t="str">
            <v>PNS</v>
          </cell>
          <cell r="R8606" t="str">
            <v>S2</v>
          </cell>
          <cell r="X8606" t="str">
            <v>P</v>
          </cell>
          <cell r="AC8606" t="str">
            <v>Guru</v>
          </cell>
          <cell r="AD8606" t="str">
            <v>SMP</v>
          </cell>
          <cell r="AE8606" t="str">
            <v>LOWOK WARU</v>
          </cell>
          <cell r="AN8606" t="str">
            <v>Lulus Sertifikasi</v>
          </cell>
          <cell r="BB8606" t="str">
            <v>Belum</v>
          </cell>
        </row>
        <row r="8607">
          <cell r="N8607" t="str">
            <v>PNS</v>
          </cell>
          <cell r="R8607" t="str">
            <v>S2</v>
          </cell>
          <cell r="X8607" t="str">
            <v>P</v>
          </cell>
          <cell r="AC8607" t="str">
            <v>Guru</v>
          </cell>
          <cell r="AD8607" t="str">
            <v>SMP</v>
          </cell>
          <cell r="AE8607" t="str">
            <v>LOWOK WARU</v>
          </cell>
          <cell r="AN8607" t="str">
            <v>Lulus Sertifikasi</v>
          </cell>
          <cell r="BB8607" t="str">
            <v>Lulus</v>
          </cell>
        </row>
        <row r="8608">
          <cell r="N8608" t="str">
            <v>PNS</v>
          </cell>
          <cell r="R8608" t="str">
            <v>S1</v>
          </cell>
          <cell r="X8608" t="str">
            <v>P</v>
          </cell>
          <cell r="AC8608" t="str">
            <v>Guru</v>
          </cell>
          <cell r="AD8608" t="str">
            <v>SMP</v>
          </cell>
          <cell r="AE8608" t="str">
            <v>LOWOK WARU</v>
          </cell>
          <cell r="AN8608" t="str">
            <v>Lulus Sertifikasi</v>
          </cell>
          <cell r="BB8608" t="str">
            <v>Belum</v>
          </cell>
        </row>
        <row r="8609">
          <cell r="N8609" t="str">
            <v>PNS</v>
          </cell>
          <cell r="R8609" t="str">
            <v>S2</v>
          </cell>
          <cell r="X8609" t="str">
            <v>L</v>
          </cell>
          <cell r="AC8609" t="str">
            <v>Guru</v>
          </cell>
          <cell r="AD8609" t="str">
            <v>SMP</v>
          </cell>
          <cell r="AE8609" t="str">
            <v>LOWOK WARU</v>
          </cell>
          <cell r="AN8609" t="str">
            <v>Lulus Sertifikasi</v>
          </cell>
          <cell r="BB8609" t="str">
            <v>Belum</v>
          </cell>
        </row>
        <row r="8610">
          <cell r="N8610" t="str">
            <v>PNS</v>
          </cell>
          <cell r="R8610" t="str">
            <v>S1</v>
          </cell>
          <cell r="X8610" t="str">
            <v>P</v>
          </cell>
          <cell r="AC8610" t="str">
            <v>Guru</v>
          </cell>
          <cell r="AD8610" t="str">
            <v>SMP</v>
          </cell>
          <cell r="AE8610" t="str">
            <v>LOWOK WARU</v>
          </cell>
          <cell r="AN8610" t="str">
            <v>Lulus Sertifikasi</v>
          </cell>
          <cell r="BB8610" t="str">
            <v>Belum</v>
          </cell>
        </row>
        <row r="8611">
          <cell r="N8611" t="str">
            <v>PNS</v>
          </cell>
          <cell r="R8611" t="str">
            <v>S1</v>
          </cell>
          <cell r="X8611" t="str">
            <v>L</v>
          </cell>
          <cell r="AC8611" t="str">
            <v>Guru</v>
          </cell>
          <cell r="AD8611" t="str">
            <v>SMP</v>
          </cell>
          <cell r="AE8611" t="str">
            <v>LOWOK WARU</v>
          </cell>
          <cell r="AN8611" t="str">
            <v>Lulus Sertifikasi</v>
          </cell>
          <cell r="BB8611" t="str">
            <v>Belum</v>
          </cell>
        </row>
        <row r="8612">
          <cell r="N8612" t="str">
            <v>PNS</v>
          </cell>
          <cell r="R8612" t="str">
            <v>S1</v>
          </cell>
          <cell r="X8612" t="str">
            <v>P</v>
          </cell>
          <cell r="AC8612" t="str">
            <v>Wakil Kepala Sekolah</v>
          </cell>
          <cell r="AD8612" t="str">
            <v>SMP</v>
          </cell>
          <cell r="AE8612" t="str">
            <v>LOWOK WARU</v>
          </cell>
          <cell r="AN8612" t="str">
            <v>Lulus Sertifikasi</v>
          </cell>
          <cell r="BB8612" t="str">
            <v>Belum</v>
          </cell>
        </row>
        <row r="8613">
          <cell r="N8613" t="str">
            <v>PNS</v>
          </cell>
          <cell r="R8613" t="str">
            <v>S1</v>
          </cell>
          <cell r="X8613" t="str">
            <v>P</v>
          </cell>
          <cell r="AC8613" t="str">
            <v>Wakil Kepala Sekolah</v>
          </cell>
          <cell r="AD8613" t="str">
            <v>SMP</v>
          </cell>
          <cell r="AE8613" t="str">
            <v>LOWOK WARU</v>
          </cell>
          <cell r="AN8613" t="str">
            <v>Lulus Sertifikasi</v>
          </cell>
          <cell r="BB8613" t="str">
            <v>Belum</v>
          </cell>
        </row>
        <row r="8614">
          <cell r="N8614" t="str">
            <v>PNS</v>
          </cell>
          <cell r="R8614" t="str">
            <v>S2</v>
          </cell>
          <cell r="X8614" t="str">
            <v>P</v>
          </cell>
          <cell r="AC8614" t="str">
            <v>Guru</v>
          </cell>
          <cell r="AD8614" t="str">
            <v>SMP</v>
          </cell>
          <cell r="AE8614" t="str">
            <v>LOWOK WARU</v>
          </cell>
          <cell r="AN8614" t="str">
            <v>Lulus Sertifikasi</v>
          </cell>
          <cell r="BB8614" t="str">
            <v>Belum</v>
          </cell>
        </row>
        <row r="8615">
          <cell r="N8615" t="str">
            <v>PNS</v>
          </cell>
          <cell r="R8615" t="str">
            <v>S1</v>
          </cell>
          <cell r="X8615" t="str">
            <v>P</v>
          </cell>
          <cell r="AC8615" t="str">
            <v>Guru</v>
          </cell>
          <cell r="AD8615" t="str">
            <v>SMP</v>
          </cell>
          <cell r="AE8615" t="str">
            <v>LOWOK WARU</v>
          </cell>
          <cell r="AN8615" t="str">
            <v>Lulus Sertifikasi</v>
          </cell>
          <cell r="BB8615" t="str">
            <v>Belum</v>
          </cell>
        </row>
        <row r="8616">
          <cell r="N8616" t="str">
            <v>PNS</v>
          </cell>
          <cell r="R8616" t="str">
            <v>S1</v>
          </cell>
          <cell r="X8616" t="str">
            <v>L</v>
          </cell>
          <cell r="AC8616" t="str">
            <v>Kepala Sekolah</v>
          </cell>
          <cell r="AD8616" t="str">
            <v>SMP</v>
          </cell>
          <cell r="AE8616" t="str">
            <v>LOWOK WARU</v>
          </cell>
          <cell r="AN8616" t="str">
            <v>Lulus Sertifikasi</v>
          </cell>
          <cell r="BB8616" t="str">
            <v>Belum</v>
          </cell>
        </row>
        <row r="8617">
          <cell r="N8617" t="str">
            <v>PNS</v>
          </cell>
          <cell r="R8617" t="str">
            <v>S1</v>
          </cell>
          <cell r="X8617" t="str">
            <v>P</v>
          </cell>
          <cell r="AC8617" t="str">
            <v>Guru</v>
          </cell>
          <cell r="AD8617" t="str">
            <v>SMP</v>
          </cell>
          <cell r="AE8617" t="str">
            <v>LOWOK WARU</v>
          </cell>
          <cell r="AN8617" t="str">
            <v>Lulus Sertifikasi</v>
          </cell>
          <cell r="BB8617" t="str">
            <v>Belum</v>
          </cell>
        </row>
        <row r="8618">
          <cell r="N8618" t="str">
            <v>PNS</v>
          </cell>
          <cell r="R8618" t="str">
            <v>S1</v>
          </cell>
          <cell r="X8618" t="str">
            <v>P</v>
          </cell>
          <cell r="AC8618" t="str">
            <v>Guru</v>
          </cell>
          <cell r="AD8618" t="str">
            <v>SMP</v>
          </cell>
          <cell r="AE8618" t="str">
            <v>LOWOK WARU</v>
          </cell>
          <cell r="AN8618" t="str">
            <v>Lulus Sertifikasi</v>
          </cell>
          <cell r="BB8618" t="str">
            <v>Belum</v>
          </cell>
        </row>
        <row r="8619">
          <cell r="N8619" t="str">
            <v>PNS</v>
          </cell>
          <cell r="R8619" t="str">
            <v>S1</v>
          </cell>
          <cell r="X8619" t="str">
            <v>P</v>
          </cell>
          <cell r="AC8619" t="str">
            <v>Guru</v>
          </cell>
          <cell r="AD8619" t="str">
            <v>SMP</v>
          </cell>
          <cell r="AE8619" t="str">
            <v>LOWOK WARU</v>
          </cell>
          <cell r="AN8619" t="str">
            <v>Lulus Sertifikasi</v>
          </cell>
          <cell r="BB8619" t="str">
            <v>Belum</v>
          </cell>
        </row>
        <row r="8620">
          <cell r="N8620" t="str">
            <v>PNS</v>
          </cell>
          <cell r="R8620" t="str">
            <v>S1</v>
          </cell>
          <cell r="X8620" t="str">
            <v>P</v>
          </cell>
          <cell r="AC8620" t="str">
            <v>Guru</v>
          </cell>
          <cell r="AD8620" t="str">
            <v>SMP</v>
          </cell>
          <cell r="AE8620" t="str">
            <v>LOWOK WARU</v>
          </cell>
          <cell r="AN8620" t="str">
            <v>Lulus Sertifikasi</v>
          </cell>
          <cell r="BB8620" t="str">
            <v>Belum</v>
          </cell>
        </row>
        <row r="8621">
          <cell r="N8621" t="str">
            <v>PNS</v>
          </cell>
          <cell r="R8621" t="str">
            <v>S1</v>
          </cell>
          <cell r="X8621" t="str">
            <v>P</v>
          </cell>
          <cell r="AC8621" t="str">
            <v>Guru</v>
          </cell>
          <cell r="AD8621" t="str">
            <v>SMP</v>
          </cell>
          <cell r="AE8621" t="str">
            <v>LOWOK WARU</v>
          </cell>
          <cell r="AN8621" t="str">
            <v>Lulus Sertifikasi</v>
          </cell>
          <cell r="BB8621" t="str">
            <v>Belum</v>
          </cell>
        </row>
        <row r="8622">
          <cell r="N8622" t="str">
            <v>PNS</v>
          </cell>
          <cell r="R8622" t="str">
            <v>S1</v>
          </cell>
          <cell r="X8622" t="str">
            <v>P</v>
          </cell>
          <cell r="AC8622" t="str">
            <v>Guru</v>
          </cell>
          <cell r="AD8622" t="str">
            <v>SMP</v>
          </cell>
          <cell r="AE8622" t="str">
            <v>LOWOK WARU</v>
          </cell>
          <cell r="AN8622" t="str">
            <v>Lulus Sertifikasi</v>
          </cell>
          <cell r="BB8622" t="str">
            <v>Belum</v>
          </cell>
        </row>
        <row r="8623">
          <cell r="N8623" t="str">
            <v>PNS</v>
          </cell>
          <cell r="R8623" t="str">
            <v>S1</v>
          </cell>
          <cell r="X8623" t="str">
            <v>L</v>
          </cell>
          <cell r="AC8623" t="str">
            <v>Guru</v>
          </cell>
          <cell r="AD8623" t="str">
            <v>SMP</v>
          </cell>
          <cell r="AE8623" t="str">
            <v>SUKUN</v>
          </cell>
          <cell r="AN8623" t="str">
            <v>Belum Sertifikasi</v>
          </cell>
          <cell r="BB8623" t="str">
            <v>Belum</v>
          </cell>
        </row>
        <row r="8624">
          <cell r="N8624" t="str">
            <v>PNS</v>
          </cell>
          <cell r="R8624" t="str">
            <v>S1</v>
          </cell>
          <cell r="X8624" t="str">
            <v>P</v>
          </cell>
          <cell r="AC8624" t="str">
            <v>Guru</v>
          </cell>
          <cell r="AD8624" t="str">
            <v>SMP</v>
          </cell>
          <cell r="AE8624" t="str">
            <v>SUKUN</v>
          </cell>
          <cell r="AN8624" t="str">
            <v>Belum Sertifikasi</v>
          </cell>
          <cell r="BB8624" t="str">
            <v>Belum</v>
          </cell>
        </row>
        <row r="8625">
          <cell r="N8625" t="str">
            <v>PNS</v>
          </cell>
          <cell r="R8625" t="str">
            <v>S2</v>
          </cell>
          <cell r="X8625" t="str">
            <v>P</v>
          </cell>
          <cell r="AC8625" t="str">
            <v>Guru</v>
          </cell>
          <cell r="AD8625" t="str">
            <v>SMP</v>
          </cell>
          <cell r="AE8625" t="str">
            <v>SUKUN</v>
          </cell>
          <cell r="AN8625" t="str">
            <v>Lulus Sertifikasi</v>
          </cell>
          <cell r="BB8625" t="str">
            <v>Belum</v>
          </cell>
        </row>
        <row r="8626">
          <cell r="N8626" t="str">
            <v>PNS</v>
          </cell>
          <cell r="R8626" t="str">
            <v>S1</v>
          </cell>
          <cell r="X8626" t="str">
            <v>P</v>
          </cell>
          <cell r="AC8626" t="str">
            <v>Guru</v>
          </cell>
          <cell r="AD8626" t="str">
            <v>SMP</v>
          </cell>
          <cell r="AE8626" t="str">
            <v>SUKUN</v>
          </cell>
          <cell r="AN8626" t="str">
            <v>Lulus Sertifikasi</v>
          </cell>
          <cell r="BB8626" t="str">
            <v>Belum</v>
          </cell>
        </row>
        <row r="8627">
          <cell r="N8627" t="str">
            <v>PNS</v>
          </cell>
          <cell r="R8627" t="str">
            <v>S1</v>
          </cell>
          <cell r="X8627" t="str">
            <v>L</v>
          </cell>
          <cell r="AC8627" t="str">
            <v>Guru</v>
          </cell>
          <cell r="AD8627" t="str">
            <v>SMP</v>
          </cell>
          <cell r="AE8627" t="str">
            <v>SUKUN</v>
          </cell>
          <cell r="AN8627" t="str">
            <v>Lulus Sertifikasi</v>
          </cell>
          <cell r="BB8627" t="str">
            <v>Lulus</v>
          </cell>
        </row>
        <row r="8628">
          <cell r="N8628" t="str">
            <v>PNS</v>
          </cell>
          <cell r="R8628" t="str">
            <v>S1</v>
          </cell>
          <cell r="X8628" t="str">
            <v>L</v>
          </cell>
          <cell r="AC8628" t="str">
            <v>Guru</v>
          </cell>
          <cell r="AD8628" t="str">
            <v>SMP</v>
          </cell>
          <cell r="AE8628" t="str">
            <v>SUKUN</v>
          </cell>
          <cell r="AN8628" t="str">
            <v>Lulus Sertifikasi</v>
          </cell>
          <cell r="BB8628" t="str">
            <v>Belum</v>
          </cell>
        </row>
        <row r="8629">
          <cell r="N8629" t="str">
            <v>PNS</v>
          </cell>
          <cell r="R8629" t="str">
            <v>S1</v>
          </cell>
          <cell r="X8629" t="str">
            <v>L</v>
          </cell>
          <cell r="AC8629" t="str">
            <v>Guru</v>
          </cell>
          <cell r="AD8629" t="str">
            <v>SMP</v>
          </cell>
          <cell r="AE8629" t="str">
            <v>SUKUN</v>
          </cell>
          <cell r="AN8629" t="str">
            <v>Lulus Sertifikasi</v>
          </cell>
          <cell r="BB8629" t="str">
            <v>Belum</v>
          </cell>
        </row>
        <row r="8630">
          <cell r="N8630" t="str">
            <v>PNS</v>
          </cell>
          <cell r="R8630" t="str">
            <v>S1</v>
          </cell>
          <cell r="X8630" t="str">
            <v>L</v>
          </cell>
          <cell r="AC8630" t="str">
            <v>Guru</v>
          </cell>
          <cell r="AD8630" t="str">
            <v>SMP</v>
          </cell>
          <cell r="AE8630" t="str">
            <v>SUKUN</v>
          </cell>
          <cell r="AN8630" t="str">
            <v>Lulus Sertifikasi</v>
          </cell>
          <cell r="BB8630" t="str">
            <v>Belum</v>
          </cell>
        </row>
        <row r="8631">
          <cell r="N8631" t="str">
            <v>PNS</v>
          </cell>
          <cell r="R8631" t="str">
            <v>S2</v>
          </cell>
          <cell r="X8631" t="str">
            <v>P</v>
          </cell>
          <cell r="AC8631" t="str">
            <v>Guru</v>
          </cell>
          <cell r="AD8631" t="str">
            <v>SMP</v>
          </cell>
          <cell r="AE8631" t="str">
            <v>SUKUN</v>
          </cell>
          <cell r="AN8631" t="str">
            <v>Lulus Sertifikasi</v>
          </cell>
          <cell r="BB8631" t="str">
            <v>Belum</v>
          </cell>
        </row>
        <row r="8632">
          <cell r="N8632" t="str">
            <v>PNS</v>
          </cell>
          <cell r="R8632" t="str">
            <v>S2</v>
          </cell>
          <cell r="X8632" t="str">
            <v>L</v>
          </cell>
          <cell r="AC8632" t="str">
            <v>Kepala Sekolah</v>
          </cell>
          <cell r="AD8632" t="str">
            <v>SMP</v>
          </cell>
          <cell r="AE8632" t="str">
            <v>SUKUN</v>
          </cell>
          <cell r="AN8632" t="str">
            <v>Lulus Sertifikasi</v>
          </cell>
          <cell r="BB8632" t="str">
            <v>Belum</v>
          </cell>
        </row>
        <row r="8633">
          <cell r="N8633" t="str">
            <v>PNS</v>
          </cell>
          <cell r="R8633" t="str">
            <v>S2</v>
          </cell>
          <cell r="X8633" t="str">
            <v>L</v>
          </cell>
          <cell r="AC8633" t="str">
            <v>Guru</v>
          </cell>
          <cell r="AD8633" t="str">
            <v>SMP</v>
          </cell>
          <cell r="AE8633" t="str">
            <v>SUKUN</v>
          </cell>
          <cell r="AN8633" t="str">
            <v>Lulus Sertifikasi</v>
          </cell>
          <cell r="BB8633" t="str">
            <v>Belum</v>
          </cell>
        </row>
        <row r="8634">
          <cell r="N8634" t="str">
            <v>PNS</v>
          </cell>
          <cell r="R8634" t="str">
            <v>S1</v>
          </cell>
          <cell r="X8634" t="str">
            <v>P</v>
          </cell>
          <cell r="AC8634" t="str">
            <v>Guru</v>
          </cell>
          <cell r="AD8634" t="str">
            <v>SMP</v>
          </cell>
          <cell r="AE8634" t="str">
            <v>SUKUN</v>
          </cell>
          <cell r="AN8634" t="str">
            <v>Lulus Sertifikasi</v>
          </cell>
          <cell r="BB8634" t="str">
            <v>Belum</v>
          </cell>
        </row>
        <row r="8635">
          <cell r="N8635" t="str">
            <v>PNS</v>
          </cell>
          <cell r="R8635" t="str">
            <v>S1</v>
          </cell>
          <cell r="X8635" t="str">
            <v>L</v>
          </cell>
          <cell r="AC8635" t="str">
            <v>Guru</v>
          </cell>
          <cell r="AD8635" t="str">
            <v>SMP</v>
          </cell>
          <cell r="AE8635" t="str">
            <v>SUKUN</v>
          </cell>
          <cell r="AN8635" t="str">
            <v>Lulus Sertifikasi</v>
          </cell>
          <cell r="BB8635" t="str">
            <v>Belum</v>
          </cell>
        </row>
        <row r="8636">
          <cell r="N8636" t="str">
            <v>PNS</v>
          </cell>
          <cell r="R8636" t="str">
            <v>S2</v>
          </cell>
          <cell r="X8636" t="str">
            <v>P</v>
          </cell>
          <cell r="AC8636" t="str">
            <v>Guru</v>
          </cell>
          <cell r="AD8636" t="str">
            <v>SMP</v>
          </cell>
          <cell r="AE8636" t="str">
            <v>SUKUN</v>
          </cell>
          <cell r="AN8636" t="str">
            <v>Lulus Sertifikasi</v>
          </cell>
          <cell r="BB8636" t="str">
            <v>Belum</v>
          </cell>
        </row>
        <row r="8637">
          <cell r="N8637" t="str">
            <v>PNS</v>
          </cell>
          <cell r="R8637" t="str">
            <v>S1</v>
          </cell>
          <cell r="X8637" t="str">
            <v>P</v>
          </cell>
          <cell r="AC8637" t="str">
            <v>Guru</v>
          </cell>
          <cell r="AD8637" t="str">
            <v>SMP</v>
          </cell>
          <cell r="AE8637" t="str">
            <v>SUKUN</v>
          </cell>
          <cell r="AN8637" t="str">
            <v>Lulus Sertifikasi</v>
          </cell>
          <cell r="BB8637" t="str">
            <v>Belum</v>
          </cell>
        </row>
        <row r="8638">
          <cell r="N8638" t="str">
            <v>PNS</v>
          </cell>
          <cell r="R8638" t="str">
            <v>S1</v>
          </cell>
          <cell r="X8638" t="str">
            <v>L</v>
          </cell>
          <cell r="AC8638" t="str">
            <v>Guru</v>
          </cell>
          <cell r="AD8638" t="str">
            <v>SMP</v>
          </cell>
          <cell r="AE8638" t="str">
            <v>SUKUN</v>
          </cell>
          <cell r="AN8638" t="str">
            <v>Lulus Sertifikasi</v>
          </cell>
          <cell r="BB8638" t="str">
            <v>Belum</v>
          </cell>
        </row>
        <row r="8639">
          <cell r="N8639" t="str">
            <v>PNS</v>
          </cell>
          <cell r="R8639" t="str">
            <v>S1</v>
          </cell>
          <cell r="X8639" t="str">
            <v>P</v>
          </cell>
          <cell r="AC8639" t="str">
            <v>Guru</v>
          </cell>
          <cell r="AD8639" t="str">
            <v>SMP</v>
          </cell>
          <cell r="AE8639" t="str">
            <v>SUKUN</v>
          </cell>
          <cell r="AN8639" t="str">
            <v>Lulus Sertifikasi</v>
          </cell>
          <cell r="BB8639" t="str">
            <v>Belum</v>
          </cell>
        </row>
        <row r="8640">
          <cell r="N8640" t="str">
            <v>PNS</v>
          </cell>
          <cell r="R8640" t="str">
            <v>S1</v>
          </cell>
          <cell r="X8640" t="str">
            <v>L</v>
          </cell>
          <cell r="AC8640" t="str">
            <v>Guru</v>
          </cell>
          <cell r="AD8640" t="str">
            <v>SMP</v>
          </cell>
          <cell r="AE8640" t="str">
            <v>SUKUN</v>
          </cell>
          <cell r="AN8640" t="str">
            <v>Lulus Sertifikasi</v>
          </cell>
          <cell r="BB8640" t="str">
            <v>Belum</v>
          </cell>
        </row>
        <row r="8641">
          <cell r="N8641" t="str">
            <v>PNS</v>
          </cell>
          <cell r="R8641" t="str">
            <v>S1</v>
          </cell>
          <cell r="X8641" t="str">
            <v>P</v>
          </cell>
          <cell r="AC8641" t="str">
            <v>Guru</v>
          </cell>
          <cell r="AD8641" t="str">
            <v>SMP</v>
          </cell>
          <cell r="AE8641" t="str">
            <v>SUKUN</v>
          </cell>
          <cell r="AN8641" t="str">
            <v>Lulus Sertifikasi</v>
          </cell>
          <cell r="BB8641" t="str">
            <v>Belum</v>
          </cell>
        </row>
        <row r="8642">
          <cell r="N8642" t="str">
            <v>PNS</v>
          </cell>
          <cell r="R8642" t="str">
            <v>S2</v>
          </cell>
          <cell r="X8642" t="str">
            <v>P</v>
          </cell>
          <cell r="AC8642" t="str">
            <v>Guru</v>
          </cell>
          <cell r="AD8642" t="str">
            <v>SMP</v>
          </cell>
          <cell r="AE8642" t="str">
            <v>SUKUN</v>
          </cell>
          <cell r="AN8642" t="str">
            <v>Lulus Sertifikasi</v>
          </cell>
          <cell r="BB8642" t="str">
            <v>Belum</v>
          </cell>
        </row>
        <row r="8643">
          <cell r="N8643" t="str">
            <v>PNS</v>
          </cell>
          <cell r="R8643" t="str">
            <v>S1</v>
          </cell>
          <cell r="X8643" t="str">
            <v>L</v>
          </cell>
          <cell r="AC8643" t="str">
            <v>Guru</v>
          </cell>
          <cell r="AD8643" t="str">
            <v>SMP</v>
          </cell>
          <cell r="AE8643" t="str">
            <v>SUKUN</v>
          </cell>
          <cell r="AN8643" t="str">
            <v>Lulus Sertifikasi</v>
          </cell>
          <cell r="BB8643" t="str">
            <v>Belum</v>
          </cell>
        </row>
        <row r="8644">
          <cell r="N8644" t="str">
            <v>PNS</v>
          </cell>
          <cell r="R8644" t="str">
            <v>S1</v>
          </cell>
          <cell r="X8644" t="str">
            <v>L</v>
          </cell>
          <cell r="AC8644" t="str">
            <v>Guru</v>
          </cell>
          <cell r="AD8644" t="str">
            <v>SMP</v>
          </cell>
          <cell r="AE8644" t="str">
            <v>SUKUN</v>
          </cell>
          <cell r="AN8644" t="str">
            <v>Lulus Sertifikasi</v>
          </cell>
          <cell r="BB8644" t="str">
            <v>Belum</v>
          </cell>
        </row>
        <row r="8645">
          <cell r="N8645" t="str">
            <v>PNS</v>
          </cell>
          <cell r="R8645" t="str">
            <v>S1</v>
          </cell>
          <cell r="X8645" t="str">
            <v>P</v>
          </cell>
          <cell r="AC8645" t="str">
            <v>Guru</v>
          </cell>
          <cell r="AD8645" t="str">
            <v>SMP</v>
          </cell>
          <cell r="AE8645" t="str">
            <v>SUKUN</v>
          </cell>
          <cell r="AN8645" t="str">
            <v>Lulus Sertifikasi</v>
          </cell>
          <cell r="BB8645" t="str">
            <v>Belum</v>
          </cell>
        </row>
        <row r="8646">
          <cell r="N8646" t="str">
            <v>PNS</v>
          </cell>
          <cell r="R8646" t="str">
            <v>S1</v>
          </cell>
          <cell r="X8646" t="str">
            <v>L</v>
          </cell>
          <cell r="AC8646" t="str">
            <v>Guru</v>
          </cell>
          <cell r="AD8646" t="str">
            <v>SMP</v>
          </cell>
          <cell r="AE8646" t="str">
            <v>SUKUN</v>
          </cell>
          <cell r="AN8646" t="str">
            <v>Lulus Sertifikasi</v>
          </cell>
          <cell r="BB8646" t="str">
            <v>Belum</v>
          </cell>
        </row>
        <row r="8647">
          <cell r="N8647" t="str">
            <v>PNS</v>
          </cell>
          <cell r="R8647" t="str">
            <v>S1</v>
          </cell>
          <cell r="X8647" t="str">
            <v>L</v>
          </cell>
          <cell r="AC8647" t="str">
            <v>Guru</v>
          </cell>
          <cell r="AD8647" t="str">
            <v>SMP</v>
          </cell>
          <cell r="AE8647" t="str">
            <v>LOWOK WARU</v>
          </cell>
          <cell r="AN8647" t="str">
            <v>Belum Sertifikasi</v>
          </cell>
          <cell r="BB8647" t="str">
            <v>Belum</v>
          </cell>
        </row>
        <row r="8648">
          <cell r="N8648" t="str">
            <v>PNS</v>
          </cell>
          <cell r="R8648" t="str">
            <v>S1</v>
          </cell>
          <cell r="X8648" t="str">
            <v>P</v>
          </cell>
          <cell r="AC8648" t="str">
            <v>Guru</v>
          </cell>
          <cell r="AD8648" t="str">
            <v>SMP</v>
          </cell>
          <cell r="AE8648" t="str">
            <v>LOWOK WARU</v>
          </cell>
          <cell r="AN8648" t="str">
            <v>Lulus Sertifikasi</v>
          </cell>
          <cell r="BB8648" t="str">
            <v>Belum</v>
          </cell>
        </row>
        <row r="8649">
          <cell r="N8649" t="str">
            <v>PNS</v>
          </cell>
          <cell r="R8649" t="str">
            <v>S1</v>
          </cell>
          <cell r="X8649" t="str">
            <v>P</v>
          </cell>
          <cell r="AC8649" t="str">
            <v>Guru</v>
          </cell>
          <cell r="AD8649" t="str">
            <v>SMP</v>
          </cell>
          <cell r="AE8649" t="str">
            <v>LOWOK WARU</v>
          </cell>
          <cell r="AN8649" t="str">
            <v>Belum Sertifikasi</v>
          </cell>
          <cell r="BB8649" t="str">
            <v>Belum</v>
          </cell>
        </row>
        <row r="8650">
          <cell r="N8650" t="str">
            <v>PNS</v>
          </cell>
          <cell r="R8650" t="str">
            <v>S1</v>
          </cell>
          <cell r="X8650" t="str">
            <v>P</v>
          </cell>
          <cell r="AC8650" t="str">
            <v>Guru</v>
          </cell>
          <cell r="AD8650" t="str">
            <v>SMP</v>
          </cell>
          <cell r="AE8650" t="str">
            <v>LOWOK WARU</v>
          </cell>
          <cell r="AN8650" t="str">
            <v>Lulus Sertifikasi</v>
          </cell>
          <cell r="BB8650" t="str">
            <v>Lulus</v>
          </cell>
        </row>
        <row r="8651">
          <cell r="N8651" t="str">
            <v>PNS</v>
          </cell>
          <cell r="R8651" t="str">
            <v>S2</v>
          </cell>
          <cell r="X8651" t="str">
            <v>P</v>
          </cell>
          <cell r="AC8651" t="str">
            <v>Wakil Kepala Sekolah</v>
          </cell>
          <cell r="AD8651" t="str">
            <v>SMP</v>
          </cell>
          <cell r="AE8651" t="str">
            <v>LOWOK WARU</v>
          </cell>
          <cell r="AN8651" t="str">
            <v>Lulus Sertifikasi</v>
          </cell>
          <cell r="BB8651" t="str">
            <v>Lulus</v>
          </cell>
        </row>
        <row r="8652">
          <cell r="N8652" t="str">
            <v>PNS</v>
          </cell>
          <cell r="R8652" t="str">
            <v>S1</v>
          </cell>
          <cell r="X8652" t="str">
            <v>L</v>
          </cell>
          <cell r="AC8652" t="str">
            <v>Wakil Kepala Sekolah</v>
          </cell>
          <cell r="AD8652" t="str">
            <v>SMP</v>
          </cell>
          <cell r="AE8652" t="str">
            <v>LOWOK WARU</v>
          </cell>
          <cell r="AN8652" t="str">
            <v>Lulus Sertifikasi</v>
          </cell>
          <cell r="BB8652" t="str">
            <v>Belum</v>
          </cell>
        </row>
        <row r="8653">
          <cell r="N8653" t="str">
            <v>PNS</v>
          </cell>
          <cell r="R8653" t="str">
            <v>S1</v>
          </cell>
          <cell r="X8653" t="str">
            <v>P</v>
          </cell>
          <cell r="AC8653" t="str">
            <v>Guru</v>
          </cell>
          <cell r="AD8653" t="str">
            <v>SMP</v>
          </cell>
          <cell r="AE8653" t="str">
            <v>LOWOK WARU</v>
          </cell>
          <cell r="AN8653" t="str">
            <v>Lulus Sertifikasi</v>
          </cell>
          <cell r="BB8653" t="str">
            <v>Belum</v>
          </cell>
        </row>
        <row r="8654">
          <cell r="N8654" t="str">
            <v>PNS</v>
          </cell>
          <cell r="R8654" t="str">
            <v>S1</v>
          </cell>
          <cell r="X8654" t="str">
            <v>P</v>
          </cell>
          <cell r="AC8654" t="str">
            <v>Guru</v>
          </cell>
          <cell r="AD8654" t="str">
            <v>SMP</v>
          </cell>
          <cell r="AE8654" t="str">
            <v>LOWOK WARU</v>
          </cell>
          <cell r="AN8654" t="str">
            <v>Lulus Sertifikasi</v>
          </cell>
          <cell r="BB8654" t="str">
            <v>Lulus</v>
          </cell>
        </row>
        <row r="8655">
          <cell r="N8655" t="str">
            <v>PNS</v>
          </cell>
          <cell r="R8655" t="str">
            <v>S1</v>
          </cell>
          <cell r="X8655" t="str">
            <v>P</v>
          </cell>
          <cell r="AC8655" t="str">
            <v>Guru</v>
          </cell>
          <cell r="AD8655" t="str">
            <v>SMP</v>
          </cell>
          <cell r="AE8655" t="str">
            <v>LOWOK WARU</v>
          </cell>
          <cell r="AN8655" t="str">
            <v>Lulus Sertifikasi</v>
          </cell>
          <cell r="BB8655" t="str">
            <v>Belum</v>
          </cell>
        </row>
        <row r="8656">
          <cell r="N8656" t="str">
            <v>PNS</v>
          </cell>
          <cell r="R8656" t="str">
            <v>S1</v>
          </cell>
          <cell r="X8656" t="str">
            <v>P</v>
          </cell>
          <cell r="AC8656" t="str">
            <v>Guru</v>
          </cell>
          <cell r="AD8656" t="str">
            <v>SMP</v>
          </cell>
          <cell r="AE8656" t="str">
            <v>LOWOK WARU</v>
          </cell>
          <cell r="AN8656" t="str">
            <v>Lulus Sertifikasi</v>
          </cell>
          <cell r="BB8656" t="str">
            <v>Belum</v>
          </cell>
        </row>
        <row r="8657">
          <cell r="N8657" t="str">
            <v>PNS</v>
          </cell>
          <cell r="R8657" t="str">
            <v>S1</v>
          </cell>
          <cell r="X8657" t="str">
            <v>P</v>
          </cell>
          <cell r="AC8657" t="str">
            <v>Guru</v>
          </cell>
          <cell r="AD8657" t="str">
            <v>SMP</v>
          </cell>
          <cell r="AE8657" t="str">
            <v>LOWOK WARU</v>
          </cell>
          <cell r="AN8657" t="str">
            <v>Lulus Sertifikasi</v>
          </cell>
          <cell r="BB8657" t="str">
            <v>Belum</v>
          </cell>
        </row>
        <row r="8658">
          <cell r="N8658" t="str">
            <v>PNS</v>
          </cell>
          <cell r="R8658" t="str">
            <v>S1</v>
          </cell>
          <cell r="X8658" t="str">
            <v>P</v>
          </cell>
          <cell r="AC8658" t="str">
            <v>Guru</v>
          </cell>
          <cell r="AD8658" t="str">
            <v>SMP</v>
          </cell>
          <cell r="AE8658" t="str">
            <v>LOWOK WARU</v>
          </cell>
          <cell r="AN8658" t="str">
            <v>Lulus Sertifikasi</v>
          </cell>
          <cell r="BB8658" t="str">
            <v>Belum</v>
          </cell>
        </row>
        <row r="8659">
          <cell r="N8659" t="str">
            <v>PNS</v>
          </cell>
          <cell r="R8659" t="str">
            <v>S1</v>
          </cell>
          <cell r="X8659" t="str">
            <v>P</v>
          </cell>
          <cell r="AC8659" t="str">
            <v>Guru</v>
          </cell>
          <cell r="AD8659" t="str">
            <v>SMP</v>
          </cell>
          <cell r="AE8659" t="str">
            <v>LOWOK WARU</v>
          </cell>
          <cell r="AN8659" t="str">
            <v>Lulus Sertifikasi</v>
          </cell>
          <cell r="BB8659" t="str">
            <v>Belum</v>
          </cell>
        </row>
        <row r="8660">
          <cell r="N8660" t="str">
            <v>PNS</v>
          </cell>
          <cell r="R8660" t="str">
            <v>S1</v>
          </cell>
          <cell r="X8660" t="str">
            <v>P</v>
          </cell>
          <cell r="AC8660" t="str">
            <v>Guru</v>
          </cell>
          <cell r="AD8660" t="str">
            <v>SMP</v>
          </cell>
          <cell r="AE8660" t="str">
            <v>LOWOK WARU</v>
          </cell>
          <cell r="AN8660" t="str">
            <v>Lulus Sertifikasi</v>
          </cell>
          <cell r="BB8660" t="str">
            <v>Belum</v>
          </cell>
        </row>
        <row r="8661">
          <cell r="N8661" t="str">
            <v>PNS</v>
          </cell>
          <cell r="R8661" t="str">
            <v>S1</v>
          </cell>
          <cell r="X8661" t="str">
            <v>P</v>
          </cell>
          <cell r="AC8661" t="str">
            <v>Guru</v>
          </cell>
          <cell r="AD8661" t="str">
            <v>SMP</v>
          </cell>
          <cell r="AE8661" t="str">
            <v>LOWOK WARU</v>
          </cell>
          <cell r="AN8661" t="str">
            <v>Lulus Sertifikasi</v>
          </cell>
          <cell r="BB8661" t="str">
            <v>Belum</v>
          </cell>
        </row>
        <row r="8662">
          <cell r="N8662" t="str">
            <v>PNS</v>
          </cell>
          <cell r="R8662" t="str">
            <v>S1</v>
          </cell>
          <cell r="X8662" t="str">
            <v>L</v>
          </cell>
          <cell r="AC8662" t="str">
            <v>Guru</v>
          </cell>
          <cell r="AD8662" t="str">
            <v>SMP</v>
          </cell>
          <cell r="AE8662" t="str">
            <v>LOWOK WARU</v>
          </cell>
          <cell r="AN8662" t="str">
            <v>Lulus Sertifikasi</v>
          </cell>
          <cell r="BB8662" t="str">
            <v>Belum</v>
          </cell>
        </row>
        <row r="8663">
          <cell r="N8663" t="str">
            <v>PNS</v>
          </cell>
          <cell r="R8663" t="str">
            <v>S1</v>
          </cell>
          <cell r="X8663" t="str">
            <v>L</v>
          </cell>
          <cell r="AC8663" t="str">
            <v>Guru</v>
          </cell>
          <cell r="AD8663" t="str">
            <v>SMP</v>
          </cell>
          <cell r="AE8663" t="str">
            <v>BLIMBING</v>
          </cell>
          <cell r="AN8663" t="str">
            <v>Belum Sertifikasi</v>
          </cell>
          <cell r="BB8663" t="str">
            <v>Belum</v>
          </cell>
        </row>
        <row r="8664">
          <cell r="N8664" t="str">
            <v>PNS</v>
          </cell>
          <cell r="R8664" t="str">
            <v>S1</v>
          </cell>
          <cell r="X8664" t="str">
            <v>P</v>
          </cell>
          <cell r="AC8664" t="str">
            <v>Guru</v>
          </cell>
          <cell r="AD8664" t="str">
            <v>SMP</v>
          </cell>
          <cell r="AE8664" t="str">
            <v>BLIMBING</v>
          </cell>
          <cell r="AN8664" t="str">
            <v>Lulus Sertifikasi</v>
          </cell>
          <cell r="BB8664" t="str">
            <v>Belum</v>
          </cell>
        </row>
        <row r="8665">
          <cell r="N8665" t="str">
            <v>PNS</v>
          </cell>
          <cell r="R8665" t="str">
            <v>S1</v>
          </cell>
          <cell r="X8665" t="str">
            <v>L</v>
          </cell>
          <cell r="AC8665" t="str">
            <v>Guru</v>
          </cell>
          <cell r="AD8665" t="str">
            <v>SMP</v>
          </cell>
          <cell r="AE8665" t="str">
            <v>BLIMBING</v>
          </cell>
          <cell r="AN8665" t="str">
            <v>Belum Sertifikasi</v>
          </cell>
          <cell r="BB8665" t="str">
            <v>Belum</v>
          </cell>
        </row>
        <row r="8666">
          <cell r="N8666" t="str">
            <v>PNS</v>
          </cell>
          <cell r="R8666" t="str">
            <v>S1</v>
          </cell>
          <cell r="X8666" t="str">
            <v>P</v>
          </cell>
          <cell r="AC8666" t="str">
            <v>Guru</v>
          </cell>
          <cell r="AD8666" t="str">
            <v>SMP</v>
          </cell>
          <cell r="AE8666" t="str">
            <v>BLIMBING</v>
          </cell>
          <cell r="AN8666" t="str">
            <v>Lulus Sertifikasi</v>
          </cell>
          <cell r="BB8666" t="str">
            <v>Belum</v>
          </cell>
        </row>
        <row r="8667">
          <cell r="N8667" t="str">
            <v>PNS</v>
          </cell>
          <cell r="R8667" t="str">
            <v>S1</v>
          </cell>
          <cell r="X8667" t="str">
            <v>P</v>
          </cell>
          <cell r="AC8667" t="str">
            <v>Guru</v>
          </cell>
          <cell r="AD8667" t="str">
            <v>SMP</v>
          </cell>
          <cell r="AE8667" t="str">
            <v>BLIMBING</v>
          </cell>
          <cell r="AN8667" t="str">
            <v>Lulus Sertifikasi</v>
          </cell>
          <cell r="BB8667" t="str">
            <v>Belum</v>
          </cell>
        </row>
        <row r="8668">
          <cell r="N8668" t="str">
            <v>PNS</v>
          </cell>
          <cell r="R8668" t="str">
            <v>S1</v>
          </cell>
          <cell r="X8668" t="str">
            <v>P</v>
          </cell>
          <cell r="AC8668" t="str">
            <v>Guru</v>
          </cell>
          <cell r="AD8668" t="str">
            <v>SMP</v>
          </cell>
          <cell r="AE8668" t="str">
            <v>BLIMBING</v>
          </cell>
          <cell r="AN8668" t="str">
            <v>Lulus Sertifikasi</v>
          </cell>
          <cell r="BB8668" t="str">
            <v>Belum</v>
          </cell>
        </row>
        <row r="8669">
          <cell r="N8669" t="str">
            <v>PNS</v>
          </cell>
          <cell r="R8669" t="str">
            <v>S1</v>
          </cell>
          <cell r="X8669" t="str">
            <v>P</v>
          </cell>
          <cell r="AC8669" t="str">
            <v>Guru</v>
          </cell>
          <cell r="AD8669" t="str">
            <v>SMP</v>
          </cell>
          <cell r="AE8669" t="str">
            <v>BLIMBING</v>
          </cell>
          <cell r="AN8669" t="str">
            <v>Lulus Sertifikasi</v>
          </cell>
          <cell r="BB8669" t="str">
            <v>Belum</v>
          </cell>
        </row>
        <row r="8670">
          <cell r="N8670" t="str">
            <v>PNS</v>
          </cell>
          <cell r="R8670" t="str">
            <v>S1</v>
          </cell>
          <cell r="X8670" t="str">
            <v>P</v>
          </cell>
          <cell r="AC8670" t="str">
            <v>Guru</v>
          </cell>
          <cell r="AD8670" t="str">
            <v>SMP</v>
          </cell>
          <cell r="AE8670" t="str">
            <v>BLIMBING</v>
          </cell>
          <cell r="AN8670" t="str">
            <v>Lulus Sertifikasi</v>
          </cell>
          <cell r="BB8670" t="str">
            <v>Belum</v>
          </cell>
        </row>
        <row r="8671">
          <cell r="N8671" t="str">
            <v>PNS</v>
          </cell>
          <cell r="R8671" t="str">
            <v>S1</v>
          </cell>
          <cell r="X8671" t="str">
            <v>P</v>
          </cell>
          <cell r="AC8671" t="str">
            <v>Guru</v>
          </cell>
          <cell r="AD8671" t="str">
            <v>SMP</v>
          </cell>
          <cell r="AE8671" t="str">
            <v>BLIMBING</v>
          </cell>
          <cell r="AN8671" t="str">
            <v>Lulus Sertifikasi</v>
          </cell>
          <cell r="BB8671" t="str">
            <v>Belum</v>
          </cell>
        </row>
        <row r="8672">
          <cell r="N8672" t="str">
            <v>PNS</v>
          </cell>
          <cell r="R8672" t="str">
            <v>S1</v>
          </cell>
          <cell r="X8672" t="str">
            <v>P</v>
          </cell>
          <cell r="AC8672" t="str">
            <v>Guru</v>
          </cell>
          <cell r="AD8672" t="str">
            <v>SMP</v>
          </cell>
          <cell r="AE8672" t="str">
            <v>BLIMBING</v>
          </cell>
          <cell r="AN8672" t="str">
            <v>Lulus Sertifikasi</v>
          </cell>
          <cell r="BB8672" t="str">
            <v>Belum</v>
          </cell>
        </row>
        <row r="8673">
          <cell r="N8673" t="str">
            <v>PNS</v>
          </cell>
          <cell r="R8673" t="str">
            <v>S2</v>
          </cell>
          <cell r="X8673" t="str">
            <v>P</v>
          </cell>
          <cell r="AC8673" t="str">
            <v>Guru</v>
          </cell>
          <cell r="AD8673" t="str">
            <v>SMP</v>
          </cell>
          <cell r="AE8673" t="str">
            <v>BLIMBING</v>
          </cell>
          <cell r="AN8673" t="str">
            <v>Lulus Sertifikasi</v>
          </cell>
          <cell r="BB8673" t="str">
            <v>Lulus</v>
          </cell>
        </row>
        <row r="8674">
          <cell r="N8674" t="str">
            <v>PNS</v>
          </cell>
          <cell r="R8674" t="str">
            <v>S1</v>
          </cell>
          <cell r="X8674" t="str">
            <v>L</v>
          </cell>
          <cell r="AC8674" t="str">
            <v>Guru</v>
          </cell>
          <cell r="AD8674" t="str">
            <v>SMP</v>
          </cell>
          <cell r="AE8674" t="str">
            <v>BLIMBING</v>
          </cell>
          <cell r="AN8674" t="str">
            <v>Lulus Sertifikasi</v>
          </cell>
          <cell r="BB8674" t="str">
            <v>Belum</v>
          </cell>
        </row>
        <row r="8675">
          <cell r="N8675" t="str">
            <v>PNS</v>
          </cell>
          <cell r="R8675" t="str">
            <v>S1</v>
          </cell>
          <cell r="X8675" t="str">
            <v>P</v>
          </cell>
          <cell r="AC8675" t="str">
            <v>Guru</v>
          </cell>
          <cell r="AD8675" t="str">
            <v>SMP</v>
          </cell>
          <cell r="AE8675" t="str">
            <v>BLIMBING</v>
          </cell>
          <cell r="AN8675" t="str">
            <v>Lulus Sertifikasi</v>
          </cell>
          <cell r="BB8675" t="str">
            <v>Belum</v>
          </cell>
        </row>
        <row r="8676">
          <cell r="N8676" t="str">
            <v>PNS</v>
          </cell>
          <cell r="R8676" t="str">
            <v>S1</v>
          </cell>
          <cell r="X8676" t="str">
            <v>P</v>
          </cell>
          <cell r="AC8676" t="str">
            <v>Guru</v>
          </cell>
          <cell r="AD8676" t="str">
            <v>SMP</v>
          </cell>
          <cell r="AE8676" t="str">
            <v>BLIMBING</v>
          </cell>
          <cell r="AN8676" t="str">
            <v>Lulus Sertifikasi</v>
          </cell>
          <cell r="BB8676" t="str">
            <v>Belum</v>
          </cell>
        </row>
        <row r="8677">
          <cell r="N8677" t="str">
            <v>PNS</v>
          </cell>
          <cell r="R8677" t="str">
            <v>S1</v>
          </cell>
          <cell r="X8677" t="str">
            <v>P</v>
          </cell>
          <cell r="AC8677" t="str">
            <v>Kepala Sekolah</v>
          </cell>
          <cell r="AD8677" t="str">
            <v>SMP</v>
          </cell>
          <cell r="AE8677" t="str">
            <v>BLIMBING</v>
          </cell>
          <cell r="AN8677" t="str">
            <v>Lulus Sertifikasi</v>
          </cell>
          <cell r="BB8677" t="str">
            <v>Belum</v>
          </cell>
        </row>
        <row r="8678">
          <cell r="N8678" t="str">
            <v>PNS</v>
          </cell>
          <cell r="R8678" t="str">
            <v>S2</v>
          </cell>
          <cell r="X8678" t="str">
            <v>P</v>
          </cell>
          <cell r="AC8678" t="str">
            <v>Guru</v>
          </cell>
          <cell r="AD8678" t="str">
            <v>SMP</v>
          </cell>
          <cell r="AE8678" t="str">
            <v>BLIMBING</v>
          </cell>
          <cell r="AN8678" t="str">
            <v>Lulus Sertifikasi</v>
          </cell>
          <cell r="BB8678" t="str">
            <v>Belum</v>
          </cell>
        </row>
        <row r="8679">
          <cell r="N8679" t="str">
            <v>PNS</v>
          </cell>
          <cell r="R8679" t="str">
            <v>S1</v>
          </cell>
          <cell r="X8679" t="str">
            <v>P</v>
          </cell>
          <cell r="AC8679" t="str">
            <v>Guru</v>
          </cell>
          <cell r="AD8679" t="str">
            <v>SMP</v>
          </cell>
          <cell r="AE8679" t="str">
            <v>BLIMBING</v>
          </cell>
          <cell r="AN8679" t="str">
            <v>Lulus Sertifikasi</v>
          </cell>
          <cell r="BB8679" t="str">
            <v>Belum</v>
          </cell>
        </row>
        <row r="8680">
          <cell r="N8680" t="str">
            <v>PNS</v>
          </cell>
          <cell r="R8680" t="str">
            <v>S1</v>
          </cell>
          <cell r="X8680" t="str">
            <v>P</v>
          </cell>
          <cell r="AC8680" t="str">
            <v>Guru</v>
          </cell>
          <cell r="AD8680" t="str">
            <v>SMP</v>
          </cell>
          <cell r="AE8680" t="str">
            <v>BLIMBING</v>
          </cell>
          <cell r="AN8680" t="str">
            <v>Lulus Sertifikasi</v>
          </cell>
          <cell r="BB8680" t="str">
            <v>Belum</v>
          </cell>
        </row>
        <row r="8681">
          <cell r="N8681" t="str">
            <v>PNS</v>
          </cell>
          <cell r="R8681" t="str">
            <v>S1</v>
          </cell>
          <cell r="X8681" t="str">
            <v>L</v>
          </cell>
          <cell r="AC8681" t="str">
            <v>Guru</v>
          </cell>
          <cell r="AD8681" t="str">
            <v>SMP</v>
          </cell>
          <cell r="AE8681" t="str">
            <v>BLIMBING</v>
          </cell>
          <cell r="AN8681" t="str">
            <v>Lulus Sertifikasi</v>
          </cell>
          <cell r="BB8681" t="str">
            <v>Belum</v>
          </cell>
        </row>
        <row r="8682">
          <cell r="N8682" t="str">
            <v>PNS</v>
          </cell>
          <cell r="R8682" t="str">
            <v>S1</v>
          </cell>
          <cell r="X8682" t="str">
            <v>L</v>
          </cell>
          <cell r="AC8682" t="str">
            <v>Guru</v>
          </cell>
          <cell r="AD8682" t="str">
            <v>SMP</v>
          </cell>
          <cell r="AE8682" t="str">
            <v>BLIMBING</v>
          </cell>
          <cell r="AN8682" t="str">
            <v>Lulus Sertifikasi</v>
          </cell>
          <cell r="BB8682" t="str">
            <v>Belum</v>
          </cell>
        </row>
        <row r="8683">
          <cell r="N8683" t="str">
            <v>PNS</v>
          </cell>
          <cell r="R8683" t="str">
            <v>S1</v>
          </cell>
          <cell r="X8683" t="str">
            <v>L</v>
          </cell>
          <cell r="AC8683" t="str">
            <v>Guru</v>
          </cell>
          <cell r="AD8683" t="str">
            <v>SMP</v>
          </cell>
          <cell r="AE8683" t="str">
            <v>SUKUN</v>
          </cell>
          <cell r="AN8683" t="str">
            <v>Belum Sertifikasi</v>
          </cell>
          <cell r="BB8683" t="str">
            <v>Belum</v>
          </cell>
        </row>
        <row r="8684">
          <cell r="N8684" t="str">
            <v>PNS</v>
          </cell>
          <cell r="R8684" t="str">
            <v>S1</v>
          </cell>
          <cell r="X8684" t="str">
            <v>P</v>
          </cell>
          <cell r="AC8684" t="str">
            <v>Guru</v>
          </cell>
          <cell r="AD8684" t="str">
            <v>SMP</v>
          </cell>
          <cell r="AE8684" t="str">
            <v>SUKUN</v>
          </cell>
          <cell r="AN8684" t="str">
            <v>Belum Sertifikasi</v>
          </cell>
          <cell r="BB8684" t="str">
            <v>Belum</v>
          </cell>
        </row>
        <row r="8685">
          <cell r="N8685" t="str">
            <v>PNS</v>
          </cell>
          <cell r="R8685" t="str">
            <v>S1</v>
          </cell>
          <cell r="X8685" t="str">
            <v>P</v>
          </cell>
          <cell r="AC8685" t="str">
            <v>Guru</v>
          </cell>
          <cell r="AD8685" t="str">
            <v>SMP</v>
          </cell>
          <cell r="AE8685" t="str">
            <v>SUKUN</v>
          </cell>
          <cell r="AN8685" t="str">
            <v>Belum Sertifikasi</v>
          </cell>
          <cell r="BB8685" t="str">
            <v>Belum</v>
          </cell>
        </row>
        <row r="8686">
          <cell r="N8686" t="str">
            <v>PNS</v>
          </cell>
          <cell r="R8686" t="str">
            <v>S1</v>
          </cell>
          <cell r="X8686" t="str">
            <v>P</v>
          </cell>
          <cell r="AC8686" t="str">
            <v>Guru</v>
          </cell>
          <cell r="AD8686" t="str">
            <v>SMP</v>
          </cell>
          <cell r="AE8686" t="str">
            <v>SUKUN</v>
          </cell>
          <cell r="AN8686" t="str">
            <v>Lulus Sertifikasi</v>
          </cell>
          <cell r="BB8686" t="str">
            <v>Belum</v>
          </cell>
        </row>
        <row r="8687">
          <cell r="N8687" t="str">
            <v>PNS</v>
          </cell>
          <cell r="R8687" t="str">
            <v>S1</v>
          </cell>
          <cell r="X8687" t="str">
            <v>P</v>
          </cell>
          <cell r="AC8687" t="str">
            <v>Guru</v>
          </cell>
          <cell r="AD8687" t="str">
            <v>SMP</v>
          </cell>
          <cell r="AE8687" t="str">
            <v>SUKUN</v>
          </cell>
          <cell r="AN8687" t="str">
            <v>Lulus Sertifikasi</v>
          </cell>
          <cell r="BB8687" t="str">
            <v>Belum</v>
          </cell>
        </row>
        <row r="8688">
          <cell r="N8688" t="str">
            <v>PNS</v>
          </cell>
          <cell r="R8688" t="str">
            <v>S1</v>
          </cell>
          <cell r="X8688" t="str">
            <v>P</v>
          </cell>
          <cell r="AC8688" t="str">
            <v>Guru</v>
          </cell>
          <cell r="AD8688" t="str">
            <v>SMP</v>
          </cell>
          <cell r="AE8688" t="str">
            <v>SUKUN</v>
          </cell>
          <cell r="AN8688" t="str">
            <v>Lulus Sertifikasi</v>
          </cell>
          <cell r="BB8688" t="str">
            <v>Belum</v>
          </cell>
        </row>
        <row r="8689">
          <cell r="N8689" t="str">
            <v>PNS</v>
          </cell>
          <cell r="R8689" t="str">
            <v>S1</v>
          </cell>
          <cell r="X8689" t="str">
            <v>P</v>
          </cell>
          <cell r="AC8689" t="str">
            <v>Guru</v>
          </cell>
          <cell r="AD8689" t="str">
            <v>SMP</v>
          </cell>
          <cell r="AE8689" t="str">
            <v>SUKUN</v>
          </cell>
          <cell r="AN8689" t="str">
            <v>Lulus Sertifikasi</v>
          </cell>
          <cell r="BB8689" t="str">
            <v>Belum</v>
          </cell>
        </row>
        <row r="8690">
          <cell r="N8690" t="str">
            <v>PNS</v>
          </cell>
          <cell r="R8690" t="str">
            <v>S2</v>
          </cell>
          <cell r="X8690" t="str">
            <v>P</v>
          </cell>
          <cell r="AC8690" t="str">
            <v>Guru</v>
          </cell>
          <cell r="AD8690" t="str">
            <v>SMP</v>
          </cell>
          <cell r="AE8690" t="str">
            <v>SUKUN</v>
          </cell>
          <cell r="AN8690" t="str">
            <v>Lulus Sertifikasi</v>
          </cell>
          <cell r="BB8690" t="str">
            <v>Lulus</v>
          </cell>
        </row>
        <row r="8691">
          <cell r="N8691" t="str">
            <v>PNS</v>
          </cell>
          <cell r="R8691" t="str">
            <v>S1</v>
          </cell>
          <cell r="X8691" t="str">
            <v>P</v>
          </cell>
          <cell r="AC8691" t="str">
            <v>Guru</v>
          </cell>
          <cell r="AD8691" t="str">
            <v>SMP</v>
          </cell>
          <cell r="AE8691" t="str">
            <v>SUKUN</v>
          </cell>
          <cell r="AN8691" t="str">
            <v>Lulus Sertifikasi</v>
          </cell>
          <cell r="BB8691" t="str">
            <v>Belum</v>
          </cell>
        </row>
        <row r="8692">
          <cell r="N8692" t="str">
            <v>PNS</v>
          </cell>
          <cell r="R8692" t="str">
            <v>S1</v>
          </cell>
          <cell r="X8692" t="str">
            <v>L</v>
          </cell>
          <cell r="AC8692" t="str">
            <v>Guru</v>
          </cell>
          <cell r="AD8692" t="str">
            <v>SMP</v>
          </cell>
          <cell r="AE8692" t="str">
            <v>SUKUN</v>
          </cell>
          <cell r="AN8692" t="str">
            <v>Belum Sertifikasi</v>
          </cell>
          <cell r="BB8692" t="str">
            <v>Belum</v>
          </cell>
        </row>
        <row r="8693">
          <cell r="N8693" t="str">
            <v>PNS</v>
          </cell>
          <cell r="R8693" t="str">
            <v>S2</v>
          </cell>
          <cell r="X8693" t="str">
            <v>P</v>
          </cell>
          <cell r="AC8693" t="str">
            <v>Guru</v>
          </cell>
          <cell r="AD8693" t="str">
            <v>SMP</v>
          </cell>
          <cell r="AE8693" t="str">
            <v>SUKUN</v>
          </cell>
          <cell r="AN8693" t="str">
            <v>Lulus Sertifikasi</v>
          </cell>
          <cell r="BB8693" t="str">
            <v>Belum</v>
          </cell>
        </row>
        <row r="8694">
          <cell r="N8694" t="str">
            <v>PNS</v>
          </cell>
          <cell r="R8694" t="str">
            <v>S1</v>
          </cell>
          <cell r="X8694" t="str">
            <v>P</v>
          </cell>
          <cell r="AC8694" t="str">
            <v>Guru</v>
          </cell>
          <cell r="AD8694" t="str">
            <v>SMP</v>
          </cell>
          <cell r="AE8694" t="str">
            <v>SUKUN</v>
          </cell>
          <cell r="AN8694" t="str">
            <v>Lulus Sertifikasi</v>
          </cell>
          <cell r="BB8694" t="str">
            <v>Belum</v>
          </cell>
        </row>
        <row r="8695">
          <cell r="N8695" t="str">
            <v>PNS</v>
          </cell>
          <cell r="R8695" t="str">
            <v>S1</v>
          </cell>
          <cell r="X8695" t="str">
            <v>P</v>
          </cell>
          <cell r="AC8695" t="str">
            <v>Guru</v>
          </cell>
          <cell r="AD8695" t="str">
            <v>SMP</v>
          </cell>
          <cell r="AE8695" t="str">
            <v>SUKUN</v>
          </cell>
          <cell r="AN8695" t="str">
            <v>Lulus Sertifikasi</v>
          </cell>
          <cell r="BB8695" t="str">
            <v>Belum</v>
          </cell>
        </row>
        <row r="8696">
          <cell r="N8696" t="str">
            <v>PNS</v>
          </cell>
          <cell r="R8696" t="str">
            <v>S1</v>
          </cell>
          <cell r="X8696" t="str">
            <v>L</v>
          </cell>
          <cell r="AC8696" t="str">
            <v>Kepala Sekolah</v>
          </cell>
          <cell r="AD8696" t="str">
            <v>SMP</v>
          </cell>
          <cell r="AE8696" t="str">
            <v>SUKUN</v>
          </cell>
          <cell r="AN8696" t="str">
            <v>Lulus Sertifikasi</v>
          </cell>
          <cell r="BB8696" t="str">
            <v>Belum</v>
          </cell>
        </row>
        <row r="8697">
          <cell r="N8697" t="str">
            <v>PNS</v>
          </cell>
          <cell r="R8697" t="str">
            <v>S2</v>
          </cell>
          <cell r="X8697" t="str">
            <v>P</v>
          </cell>
          <cell r="AC8697" t="str">
            <v>Guru</v>
          </cell>
          <cell r="AD8697" t="str">
            <v>SMP</v>
          </cell>
          <cell r="AE8697" t="str">
            <v>SUKUN</v>
          </cell>
          <cell r="AN8697" t="str">
            <v>Lulus Sertifikasi</v>
          </cell>
          <cell r="BB8697" t="str">
            <v>Belum</v>
          </cell>
        </row>
        <row r="8698">
          <cell r="N8698" t="str">
            <v>PNS</v>
          </cell>
          <cell r="R8698" t="str">
            <v>S1</v>
          </cell>
          <cell r="X8698" t="str">
            <v>P</v>
          </cell>
          <cell r="AC8698" t="str">
            <v>Guru</v>
          </cell>
          <cell r="AD8698" t="str">
            <v>SMP</v>
          </cell>
          <cell r="AE8698" t="str">
            <v>SUKUN</v>
          </cell>
          <cell r="AN8698" t="str">
            <v>Lulus Sertifikasi</v>
          </cell>
          <cell r="BB8698" t="str">
            <v>Belum</v>
          </cell>
        </row>
        <row r="8699">
          <cell r="N8699" t="str">
            <v>PNS</v>
          </cell>
          <cell r="R8699" t="str">
            <v>S1</v>
          </cell>
          <cell r="X8699" t="str">
            <v>P</v>
          </cell>
          <cell r="AC8699" t="str">
            <v>Guru</v>
          </cell>
          <cell r="AD8699" t="str">
            <v>SMP</v>
          </cell>
          <cell r="AE8699" t="str">
            <v>SUKUN</v>
          </cell>
          <cell r="AN8699" t="str">
            <v>Lulus Sertifikasi</v>
          </cell>
          <cell r="BB8699" t="str">
            <v>Belum</v>
          </cell>
        </row>
        <row r="8700">
          <cell r="N8700" t="str">
            <v>PNS</v>
          </cell>
          <cell r="R8700" t="str">
            <v>S1</v>
          </cell>
          <cell r="X8700" t="str">
            <v>P</v>
          </cell>
          <cell r="AC8700" t="str">
            <v>Guru</v>
          </cell>
          <cell r="AD8700" t="str">
            <v>SMP</v>
          </cell>
          <cell r="AE8700" t="str">
            <v>SUKUN</v>
          </cell>
          <cell r="AN8700" t="str">
            <v>Lulus Sertifikasi</v>
          </cell>
          <cell r="BB8700" t="str">
            <v>Belum</v>
          </cell>
        </row>
        <row r="8701">
          <cell r="N8701" t="str">
            <v>PNS</v>
          </cell>
          <cell r="R8701" t="str">
            <v>S1</v>
          </cell>
          <cell r="X8701" t="str">
            <v>P</v>
          </cell>
          <cell r="AC8701" t="str">
            <v>Guru</v>
          </cell>
          <cell r="AD8701" t="str">
            <v>SMP</v>
          </cell>
          <cell r="AE8701" t="str">
            <v>SUKUN</v>
          </cell>
          <cell r="AN8701" t="str">
            <v>Lulus Sertifikasi</v>
          </cell>
          <cell r="BB8701" t="str">
            <v>Belum</v>
          </cell>
        </row>
        <row r="8702">
          <cell r="N8702" t="str">
            <v>PNS</v>
          </cell>
          <cell r="R8702" t="str">
            <v>S1</v>
          </cell>
          <cell r="X8702" t="str">
            <v>P</v>
          </cell>
          <cell r="AC8702" t="str">
            <v>Guru</v>
          </cell>
          <cell r="AD8702" t="str">
            <v>SMP</v>
          </cell>
          <cell r="AE8702" t="str">
            <v>SUKUN</v>
          </cell>
          <cell r="AN8702" t="str">
            <v>Lulus Sertifikasi</v>
          </cell>
          <cell r="BB8702" t="str">
            <v>Belum</v>
          </cell>
        </row>
        <row r="8703">
          <cell r="N8703" t="str">
            <v>PNS</v>
          </cell>
          <cell r="R8703" t="str">
            <v>S1</v>
          </cell>
          <cell r="X8703" t="str">
            <v>P</v>
          </cell>
          <cell r="AC8703" t="str">
            <v>Guru</v>
          </cell>
          <cell r="AD8703" t="str">
            <v>SMP</v>
          </cell>
          <cell r="AE8703" t="str">
            <v>BLIMBING</v>
          </cell>
          <cell r="AN8703" t="str">
            <v>Belum Sertifikasi</v>
          </cell>
          <cell r="BB8703" t="str">
            <v>Belum</v>
          </cell>
        </row>
        <row r="8704">
          <cell r="N8704" t="str">
            <v>PNS</v>
          </cell>
          <cell r="R8704" t="str">
            <v>S1</v>
          </cell>
          <cell r="X8704" t="str">
            <v>L</v>
          </cell>
          <cell r="AC8704" t="str">
            <v>Wakil Kepala Sekolah</v>
          </cell>
          <cell r="AD8704" t="str">
            <v>SMP</v>
          </cell>
          <cell r="AE8704" t="str">
            <v>BLIMBING</v>
          </cell>
          <cell r="AN8704" t="str">
            <v>Belum Sertifikasi</v>
          </cell>
          <cell r="BB8704" t="str">
            <v>Belum</v>
          </cell>
        </row>
        <row r="8705">
          <cell r="N8705" t="str">
            <v>PNS</v>
          </cell>
          <cell r="R8705" t="str">
            <v>S1</v>
          </cell>
          <cell r="X8705" t="str">
            <v>P</v>
          </cell>
          <cell r="AC8705" t="str">
            <v>Wakil Kepala Sekolah</v>
          </cell>
          <cell r="AD8705" t="str">
            <v>SMP</v>
          </cell>
          <cell r="AE8705" t="str">
            <v>BLIMBING</v>
          </cell>
          <cell r="AN8705" t="str">
            <v>Lulus Sertifikasi</v>
          </cell>
          <cell r="BB8705" t="str">
            <v>Belum</v>
          </cell>
        </row>
        <row r="8706">
          <cell r="N8706" t="str">
            <v>PNS</v>
          </cell>
          <cell r="R8706" t="str">
            <v>S1</v>
          </cell>
          <cell r="X8706" t="str">
            <v>P</v>
          </cell>
          <cell r="AC8706" t="str">
            <v>Guru</v>
          </cell>
          <cell r="AD8706" t="str">
            <v>SMP</v>
          </cell>
          <cell r="AE8706" t="str">
            <v>BLIMBING</v>
          </cell>
          <cell r="AN8706" t="str">
            <v>Lulus Sertifikasi</v>
          </cell>
          <cell r="BB8706" t="str">
            <v>Belum</v>
          </cell>
        </row>
        <row r="8707">
          <cell r="N8707" t="str">
            <v>PNS</v>
          </cell>
          <cell r="R8707" t="str">
            <v>S1</v>
          </cell>
          <cell r="X8707" t="str">
            <v>P</v>
          </cell>
          <cell r="AC8707" t="str">
            <v>Guru</v>
          </cell>
          <cell r="AD8707" t="str">
            <v>SMP</v>
          </cell>
          <cell r="AE8707" t="str">
            <v>BLIMBING</v>
          </cell>
          <cell r="AN8707" t="str">
            <v>Lulus Sertifikasi</v>
          </cell>
          <cell r="BB8707" t="str">
            <v>Belum</v>
          </cell>
        </row>
        <row r="8708">
          <cell r="N8708" t="str">
            <v>PNS</v>
          </cell>
          <cell r="R8708" t="str">
            <v>S1</v>
          </cell>
          <cell r="X8708" t="str">
            <v>L</v>
          </cell>
          <cell r="AC8708" t="str">
            <v>Guru</v>
          </cell>
          <cell r="AD8708" t="str">
            <v>SMP</v>
          </cell>
          <cell r="AE8708" t="str">
            <v>BLIMBING</v>
          </cell>
          <cell r="AN8708" t="str">
            <v>Lulus Sertifikasi</v>
          </cell>
          <cell r="BB8708" t="str">
            <v>Belum</v>
          </cell>
        </row>
        <row r="8709">
          <cell r="N8709" t="str">
            <v>PNS</v>
          </cell>
          <cell r="R8709" t="str">
            <v>S1</v>
          </cell>
          <cell r="X8709" t="str">
            <v>P</v>
          </cell>
          <cell r="AC8709" t="str">
            <v>Guru</v>
          </cell>
          <cell r="AD8709" t="str">
            <v>SMP</v>
          </cell>
          <cell r="AE8709" t="str">
            <v>BLIMBING</v>
          </cell>
          <cell r="AN8709" t="str">
            <v>Lulus Sertifikasi</v>
          </cell>
          <cell r="BB8709" t="str">
            <v>Belum</v>
          </cell>
        </row>
        <row r="8710">
          <cell r="N8710" t="str">
            <v>PNS</v>
          </cell>
          <cell r="R8710" t="str">
            <v>S1</v>
          </cell>
          <cell r="X8710" t="str">
            <v>L</v>
          </cell>
          <cell r="AC8710" t="str">
            <v>Guru</v>
          </cell>
          <cell r="AD8710" t="str">
            <v>SMP</v>
          </cell>
          <cell r="AE8710" t="str">
            <v>BLIMBING</v>
          </cell>
          <cell r="AN8710" t="str">
            <v>Lulus Sertifikasi</v>
          </cell>
          <cell r="BB8710" t="str">
            <v>Belum</v>
          </cell>
        </row>
        <row r="8711">
          <cell r="N8711" t="str">
            <v>PNS</v>
          </cell>
          <cell r="R8711" t="str">
            <v>S1</v>
          </cell>
          <cell r="X8711" t="str">
            <v>P</v>
          </cell>
          <cell r="AC8711" t="str">
            <v>Guru</v>
          </cell>
          <cell r="AD8711" t="str">
            <v>SMP</v>
          </cell>
          <cell r="AE8711" t="str">
            <v>BLIMBING</v>
          </cell>
          <cell r="AN8711" t="str">
            <v>Lulus Sertifikasi</v>
          </cell>
          <cell r="BB8711" t="str">
            <v>Belum</v>
          </cell>
        </row>
        <row r="8712">
          <cell r="N8712" t="str">
            <v>PNS</v>
          </cell>
          <cell r="R8712" t="str">
            <v>S2</v>
          </cell>
          <cell r="X8712" t="str">
            <v>P</v>
          </cell>
          <cell r="AC8712" t="str">
            <v>Guru</v>
          </cell>
          <cell r="AD8712" t="str">
            <v>SMP</v>
          </cell>
          <cell r="AE8712" t="str">
            <v>BLIMBING</v>
          </cell>
          <cell r="AN8712" t="str">
            <v>Lulus Sertifikasi</v>
          </cell>
          <cell r="BB8712" t="str">
            <v>Belum</v>
          </cell>
        </row>
        <row r="8713">
          <cell r="N8713" t="str">
            <v>PNS</v>
          </cell>
          <cell r="R8713" t="str">
            <v>S1</v>
          </cell>
          <cell r="X8713" t="str">
            <v>P</v>
          </cell>
          <cell r="AC8713" t="str">
            <v>Guru</v>
          </cell>
          <cell r="AD8713" t="str">
            <v>SMP</v>
          </cell>
          <cell r="AE8713" t="str">
            <v>BLIMBING</v>
          </cell>
          <cell r="AN8713" t="str">
            <v>Lulus Sertifikasi</v>
          </cell>
          <cell r="BB8713" t="str">
            <v>Belum</v>
          </cell>
        </row>
        <row r="8714">
          <cell r="N8714" t="str">
            <v>PNS</v>
          </cell>
          <cell r="R8714" t="str">
            <v>S1</v>
          </cell>
          <cell r="X8714" t="str">
            <v>P</v>
          </cell>
          <cell r="AC8714" t="str">
            <v>Guru</v>
          </cell>
          <cell r="AD8714" t="str">
            <v>SMP</v>
          </cell>
          <cell r="AE8714" t="str">
            <v>BLIMBING</v>
          </cell>
          <cell r="AN8714" t="str">
            <v>Belum Sertifikasi</v>
          </cell>
          <cell r="BB8714" t="str">
            <v>Belum</v>
          </cell>
        </row>
        <row r="8715">
          <cell r="N8715" t="str">
            <v>PNS</v>
          </cell>
          <cell r="R8715" t="str">
            <v>S2</v>
          </cell>
          <cell r="X8715" t="str">
            <v>P</v>
          </cell>
          <cell r="AC8715" t="str">
            <v>Kepala Sekolah</v>
          </cell>
          <cell r="AD8715" t="str">
            <v>SMP</v>
          </cell>
          <cell r="AE8715" t="str">
            <v>BLIMBING</v>
          </cell>
          <cell r="AN8715" t="str">
            <v>Lulus Sertifikasi</v>
          </cell>
          <cell r="BB8715" t="str">
            <v>Belum</v>
          </cell>
        </row>
        <row r="8716">
          <cell r="N8716" t="str">
            <v>PNS</v>
          </cell>
          <cell r="R8716" t="str">
            <v>S1</v>
          </cell>
          <cell r="X8716" t="str">
            <v>P</v>
          </cell>
          <cell r="AC8716" t="str">
            <v>Guru</v>
          </cell>
          <cell r="AD8716" t="str">
            <v>SMP</v>
          </cell>
          <cell r="AE8716" t="str">
            <v>BLIMBING</v>
          </cell>
          <cell r="AN8716" t="str">
            <v>Lulus Sertifikasi</v>
          </cell>
          <cell r="BB8716" t="str">
            <v>Belum</v>
          </cell>
        </row>
        <row r="8717">
          <cell r="N8717" t="str">
            <v>PNS</v>
          </cell>
          <cell r="R8717" t="str">
            <v>S1</v>
          </cell>
          <cell r="X8717" t="str">
            <v>P</v>
          </cell>
          <cell r="AC8717" t="str">
            <v>Guru</v>
          </cell>
          <cell r="AD8717" t="str">
            <v>SMP</v>
          </cell>
          <cell r="AE8717" t="str">
            <v>BLIMBING</v>
          </cell>
          <cell r="AN8717" t="str">
            <v>Lulus Sertifikasi</v>
          </cell>
          <cell r="BB8717" t="str">
            <v>Belum</v>
          </cell>
        </row>
        <row r="8718">
          <cell r="N8718" t="str">
            <v>PNS</v>
          </cell>
          <cell r="R8718" t="str">
            <v>S1</v>
          </cell>
          <cell r="X8718" t="str">
            <v>L</v>
          </cell>
          <cell r="AC8718" t="str">
            <v>Guru</v>
          </cell>
          <cell r="AD8718" t="str">
            <v>SMP</v>
          </cell>
          <cell r="AE8718" t="str">
            <v>BLIMBING</v>
          </cell>
          <cell r="AN8718" t="str">
            <v>Lulus Sertifikasi</v>
          </cell>
          <cell r="BB8718" t="str">
            <v>Belum</v>
          </cell>
        </row>
        <row r="8719">
          <cell r="N8719" t="str">
            <v>PNS</v>
          </cell>
          <cell r="R8719" t="str">
            <v>S1</v>
          </cell>
          <cell r="X8719" t="str">
            <v>L</v>
          </cell>
          <cell r="AC8719" t="str">
            <v>Guru</v>
          </cell>
          <cell r="AD8719" t="str">
            <v>SMP</v>
          </cell>
          <cell r="AE8719" t="str">
            <v>BLIMBING</v>
          </cell>
          <cell r="AN8719" t="str">
            <v>Lulus Sertifikasi</v>
          </cell>
          <cell r="BB8719" t="str">
            <v>Belum</v>
          </cell>
        </row>
        <row r="8720">
          <cell r="N8720" t="str">
            <v>PNS</v>
          </cell>
          <cell r="R8720" t="str">
            <v>S1</v>
          </cell>
          <cell r="X8720" t="str">
            <v>P</v>
          </cell>
          <cell r="AC8720" t="str">
            <v>Guru</v>
          </cell>
          <cell r="AD8720" t="str">
            <v>SMP</v>
          </cell>
          <cell r="AE8720" t="str">
            <v>BLIMBING</v>
          </cell>
          <cell r="AN8720" t="str">
            <v>Lulus Sertifikasi</v>
          </cell>
          <cell r="BB8720" t="str">
            <v>Belum</v>
          </cell>
        </row>
        <row r="8721">
          <cell r="N8721" t="str">
            <v>PNS</v>
          </cell>
          <cell r="R8721" t="str">
            <v>S1</v>
          </cell>
          <cell r="X8721" t="str">
            <v>L</v>
          </cell>
          <cell r="AC8721" t="str">
            <v>Wakil Kepala Sekolah</v>
          </cell>
          <cell r="AD8721" t="str">
            <v>SMP</v>
          </cell>
          <cell r="AE8721" t="str">
            <v>BLIMBING</v>
          </cell>
          <cell r="AN8721" t="str">
            <v>Lulus Sertifikasi</v>
          </cell>
          <cell r="BB8721" t="str">
            <v>Belum</v>
          </cell>
        </row>
        <row r="8722">
          <cell r="N8722" t="str">
            <v>PNS</v>
          </cell>
          <cell r="R8722" t="str">
            <v>S1</v>
          </cell>
          <cell r="X8722" t="str">
            <v>P</v>
          </cell>
          <cell r="AC8722" t="str">
            <v>Guru</v>
          </cell>
          <cell r="AD8722" t="str">
            <v>SMP</v>
          </cell>
          <cell r="AE8722" t="str">
            <v>BLIMBING</v>
          </cell>
          <cell r="AN8722" t="str">
            <v>Lulus Sertifikasi</v>
          </cell>
          <cell r="BB8722" t="str">
            <v>Belum</v>
          </cell>
        </row>
        <row r="8723">
          <cell r="N8723" t="str">
            <v>PNS</v>
          </cell>
          <cell r="R8723" t="str">
            <v>S1</v>
          </cell>
          <cell r="X8723" t="str">
            <v>L</v>
          </cell>
          <cell r="AC8723" t="str">
            <v>Guru</v>
          </cell>
          <cell r="AD8723" t="str">
            <v>SMP</v>
          </cell>
          <cell r="AE8723" t="str">
            <v>BLIMBING</v>
          </cell>
          <cell r="AN8723" t="str">
            <v>Lulus Sertifikasi</v>
          </cell>
          <cell r="BB8723" t="str">
            <v>Belum</v>
          </cell>
        </row>
        <row r="8724">
          <cell r="N8724" t="str">
            <v>PNS</v>
          </cell>
          <cell r="R8724" t="str">
            <v>S1</v>
          </cell>
          <cell r="X8724" t="str">
            <v>L</v>
          </cell>
          <cell r="AC8724" t="str">
            <v>Guru</v>
          </cell>
          <cell r="AD8724" t="str">
            <v>SMP</v>
          </cell>
          <cell r="AE8724" t="str">
            <v>BLIMBING</v>
          </cell>
          <cell r="AN8724" t="str">
            <v>Lulus Sertifikasi</v>
          </cell>
          <cell r="BB8724" t="str">
            <v>Belum</v>
          </cell>
        </row>
        <row r="8725">
          <cell r="N8725" t="str">
            <v>PNS</v>
          </cell>
          <cell r="R8725" t="str">
            <v>S1</v>
          </cell>
          <cell r="X8725" t="str">
            <v>P</v>
          </cell>
          <cell r="AC8725" t="str">
            <v>Guru</v>
          </cell>
          <cell r="AD8725" t="str">
            <v>SMP</v>
          </cell>
          <cell r="AE8725" t="str">
            <v>BLIMBING</v>
          </cell>
          <cell r="AN8725" t="str">
            <v>Lulus Sertifikasi</v>
          </cell>
          <cell r="BB8725" t="str">
            <v>Belum</v>
          </cell>
        </row>
        <row r="8726">
          <cell r="N8726" t="str">
            <v>PNS</v>
          </cell>
          <cell r="R8726" t="str">
            <v>S1</v>
          </cell>
          <cell r="X8726" t="str">
            <v>L</v>
          </cell>
          <cell r="AC8726" t="str">
            <v>Guru</v>
          </cell>
          <cell r="AD8726" t="str">
            <v>SMP</v>
          </cell>
          <cell r="AE8726" t="str">
            <v>BLIMBING</v>
          </cell>
          <cell r="AN8726" t="str">
            <v>Lulus Sertifikasi</v>
          </cell>
          <cell r="BB8726" t="str">
            <v>Belum</v>
          </cell>
        </row>
        <row r="8727">
          <cell r="N8727" t="str">
            <v>PNS</v>
          </cell>
          <cell r="R8727" t="str">
            <v>S1</v>
          </cell>
          <cell r="X8727" t="str">
            <v>L</v>
          </cell>
          <cell r="AC8727" t="str">
            <v>Guru</v>
          </cell>
          <cell r="AD8727" t="str">
            <v>SMP</v>
          </cell>
          <cell r="AE8727" t="str">
            <v>BLIMBING</v>
          </cell>
          <cell r="AN8727" t="str">
            <v>Lulus Sertifikasi</v>
          </cell>
          <cell r="BB8727" t="str">
            <v>Belum</v>
          </cell>
        </row>
        <row r="8728">
          <cell r="N8728" t="str">
            <v>PNS</v>
          </cell>
          <cell r="R8728" t="str">
            <v>S1</v>
          </cell>
          <cell r="X8728" t="str">
            <v>L</v>
          </cell>
          <cell r="AC8728" t="str">
            <v>Guru</v>
          </cell>
          <cell r="AD8728" t="str">
            <v>SMP</v>
          </cell>
          <cell r="AE8728" t="str">
            <v>BLIMBING</v>
          </cell>
          <cell r="AN8728" t="str">
            <v>Lulus Sertifikasi</v>
          </cell>
          <cell r="BB8728" t="str">
            <v>Belum</v>
          </cell>
        </row>
        <row r="8729">
          <cell r="N8729" t="str">
            <v>PNS</v>
          </cell>
          <cell r="R8729" t="str">
            <v>S1</v>
          </cell>
          <cell r="X8729" t="str">
            <v>P</v>
          </cell>
          <cell r="AC8729" t="str">
            <v>Guru</v>
          </cell>
          <cell r="AD8729" t="str">
            <v>SMP</v>
          </cell>
          <cell r="AE8729" t="str">
            <v>SUKUN</v>
          </cell>
          <cell r="AN8729" t="str">
            <v>Belum Sertifikasi</v>
          </cell>
          <cell r="BB8729" t="str">
            <v>Belum</v>
          </cell>
        </row>
        <row r="8730">
          <cell r="N8730" t="str">
            <v>PNS</v>
          </cell>
          <cell r="R8730" t="str">
            <v>S1</v>
          </cell>
          <cell r="X8730" t="str">
            <v>P</v>
          </cell>
          <cell r="AC8730" t="str">
            <v>Guru</v>
          </cell>
          <cell r="AD8730" t="str">
            <v>SMP</v>
          </cell>
          <cell r="AE8730" t="str">
            <v>SUKUN</v>
          </cell>
          <cell r="AN8730" t="str">
            <v>Belum Sertifikasi</v>
          </cell>
          <cell r="BB8730" t="str">
            <v>Belum</v>
          </cell>
        </row>
        <row r="8731">
          <cell r="N8731" t="str">
            <v>PNS</v>
          </cell>
          <cell r="R8731" t="str">
            <v>S1</v>
          </cell>
          <cell r="X8731" t="str">
            <v>P</v>
          </cell>
          <cell r="AC8731" t="str">
            <v>Guru</v>
          </cell>
          <cell r="AD8731" t="str">
            <v>SMP</v>
          </cell>
          <cell r="AE8731" t="str">
            <v>SUKUN</v>
          </cell>
          <cell r="AN8731" t="str">
            <v>Lulus Sertifikasi</v>
          </cell>
          <cell r="BB8731" t="str">
            <v>Lulus</v>
          </cell>
        </row>
        <row r="8732">
          <cell r="N8732" t="str">
            <v>PNS</v>
          </cell>
          <cell r="R8732" t="str">
            <v>S1</v>
          </cell>
          <cell r="X8732" t="str">
            <v>P</v>
          </cell>
          <cell r="AC8732" t="str">
            <v>Guru</v>
          </cell>
          <cell r="AD8732" t="str">
            <v>SMP</v>
          </cell>
          <cell r="AE8732" t="str">
            <v>SUKUN</v>
          </cell>
          <cell r="AN8732" t="str">
            <v>Lulus Sertifikasi</v>
          </cell>
          <cell r="BB8732" t="str">
            <v>Belum</v>
          </cell>
        </row>
        <row r="8733">
          <cell r="N8733" t="str">
            <v>PNS</v>
          </cell>
          <cell r="R8733" t="str">
            <v>S1</v>
          </cell>
          <cell r="X8733" t="str">
            <v>P</v>
          </cell>
          <cell r="AC8733" t="str">
            <v>Guru</v>
          </cell>
          <cell r="AD8733" t="str">
            <v>SMP</v>
          </cell>
          <cell r="AE8733" t="str">
            <v>SUKUN</v>
          </cell>
          <cell r="AN8733" t="str">
            <v>Belum Sertifikasi</v>
          </cell>
          <cell r="BB8733" t="str">
            <v>Belum</v>
          </cell>
        </row>
        <row r="8734">
          <cell r="N8734" t="str">
            <v>PNS</v>
          </cell>
          <cell r="R8734" t="str">
            <v>S1</v>
          </cell>
          <cell r="X8734" t="str">
            <v>P</v>
          </cell>
          <cell r="AC8734" t="str">
            <v>Guru</v>
          </cell>
          <cell r="AD8734" t="str">
            <v>SMP</v>
          </cell>
          <cell r="AE8734" t="str">
            <v>SUKUN</v>
          </cell>
          <cell r="AN8734" t="str">
            <v>Lulus Sertifikasi</v>
          </cell>
          <cell r="BB8734" t="str">
            <v>Belum</v>
          </cell>
        </row>
        <row r="8735">
          <cell r="N8735" t="str">
            <v>PNS</v>
          </cell>
          <cell r="R8735" t="str">
            <v>S1</v>
          </cell>
          <cell r="X8735" t="str">
            <v>L</v>
          </cell>
          <cell r="AC8735" t="str">
            <v>Guru</v>
          </cell>
          <cell r="AD8735" t="str">
            <v>SMP</v>
          </cell>
          <cell r="AE8735" t="str">
            <v>SUKUN</v>
          </cell>
          <cell r="AN8735" t="str">
            <v>Lulus Sertifikasi</v>
          </cell>
          <cell r="BB8735" t="str">
            <v>Belum</v>
          </cell>
        </row>
        <row r="8736">
          <cell r="N8736" t="str">
            <v>PNS</v>
          </cell>
          <cell r="R8736" t="str">
            <v>S2</v>
          </cell>
          <cell r="X8736" t="str">
            <v>P</v>
          </cell>
          <cell r="AC8736" t="str">
            <v>Guru</v>
          </cell>
          <cell r="AD8736" t="str">
            <v>SMP</v>
          </cell>
          <cell r="AE8736" t="str">
            <v>SUKUN</v>
          </cell>
          <cell r="AN8736" t="str">
            <v>Lulus Sertifikasi</v>
          </cell>
          <cell r="BB8736" t="str">
            <v>Belum</v>
          </cell>
        </row>
        <row r="8737">
          <cell r="N8737" t="str">
            <v>PNS</v>
          </cell>
          <cell r="R8737" t="str">
            <v>S1</v>
          </cell>
          <cell r="X8737" t="str">
            <v>P</v>
          </cell>
          <cell r="AC8737" t="str">
            <v>Guru</v>
          </cell>
          <cell r="AD8737" t="str">
            <v>SMP</v>
          </cell>
          <cell r="AE8737" t="str">
            <v>SUKUN</v>
          </cell>
          <cell r="AN8737" t="str">
            <v>Lulus Sertifikasi</v>
          </cell>
          <cell r="BB8737" t="str">
            <v>Belum</v>
          </cell>
        </row>
        <row r="8738">
          <cell r="N8738" t="str">
            <v>PNS</v>
          </cell>
          <cell r="R8738" t="str">
            <v>S1</v>
          </cell>
          <cell r="X8738" t="str">
            <v>P</v>
          </cell>
          <cell r="AC8738" t="str">
            <v>Guru</v>
          </cell>
          <cell r="AD8738" t="str">
            <v>SMP</v>
          </cell>
          <cell r="AE8738" t="str">
            <v>SUKUN</v>
          </cell>
          <cell r="AN8738" t="str">
            <v>Lulus Sertifikasi</v>
          </cell>
          <cell r="BB8738" t="str">
            <v>Belum</v>
          </cell>
        </row>
        <row r="8739">
          <cell r="N8739" t="str">
            <v>PNS</v>
          </cell>
          <cell r="R8739" t="str">
            <v>S1</v>
          </cell>
          <cell r="X8739" t="str">
            <v>P</v>
          </cell>
          <cell r="AC8739" t="str">
            <v>Guru</v>
          </cell>
          <cell r="AD8739" t="str">
            <v>SMP</v>
          </cell>
          <cell r="AE8739" t="str">
            <v>SUKUN</v>
          </cell>
          <cell r="AN8739" t="str">
            <v>Lulus Sertifikasi</v>
          </cell>
          <cell r="BB8739" t="str">
            <v>Belum</v>
          </cell>
        </row>
        <row r="8740">
          <cell r="N8740" t="str">
            <v>PNS</v>
          </cell>
          <cell r="R8740" t="str">
            <v>S2</v>
          </cell>
          <cell r="X8740" t="str">
            <v>L</v>
          </cell>
          <cell r="AC8740" t="str">
            <v>Kepala Sekolah</v>
          </cell>
          <cell r="AD8740" t="str">
            <v>SMP</v>
          </cell>
          <cell r="AE8740" t="str">
            <v>SUKUN</v>
          </cell>
          <cell r="AN8740" t="str">
            <v>Lulus Sertifikasi</v>
          </cell>
          <cell r="BB8740" t="str">
            <v>Lulus</v>
          </cell>
        </row>
        <row r="8741">
          <cell r="N8741" t="str">
            <v>PNS</v>
          </cell>
          <cell r="R8741" t="str">
            <v>S1</v>
          </cell>
          <cell r="X8741" t="str">
            <v>P</v>
          </cell>
          <cell r="AC8741" t="str">
            <v>Guru</v>
          </cell>
          <cell r="AD8741" t="str">
            <v>SMP</v>
          </cell>
          <cell r="AE8741" t="str">
            <v>SUKUN</v>
          </cell>
          <cell r="AN8741" t="str">
            <v>Lulus Sertifikasi</v>
          </cell>
          <cell r="BB8741" t="str">
            <v>Belum</v>
          </cell>
        </row>
        <row r="8742">
          <cell r="N8742" t="str">
            <v>PNS</v>
          </cell>
          <cell r="R8742" t="str">
            <v>S1</v>
          </cell>
          <cell r="X8742" t="str">
            <v>L</v>
          </cell>
          <cell r="AC8742" t="str">
            <v>Wakil Kepala Sekolah</v>
          </cell>
          <cell r="AD8742" t="str">
            <v>SMP</v>
          </cell>
          <cell r="AE8742" t="str">
            <v>SUKUN</v>
          </cell>
          <cell r="AN8742" t="str">
            <v>Lulus Sertifikasi</v>
          </cell>
          <cell r="BB8742" t="str">
            <v>Belum</v>
          </cell>
        </row>
        <row r="8743">
          <cell r="N8743" t="str">
            <v>PNS</v>
          </cell>
          <cell r="R8743" t="str">
            <v>S2</v>
          </cell>
          <cell r="X8743" t="str">
            <v>P</v>
          </cell>
          <cell r="AC8743" t="str">
            <v>Guru</v>
          </cell>
          <cell r="AD8743" t="str">
            <v>SMP</v>
          </cell>
          <cell r="AE8743" t="str">
            <v>SUKUN</v>
          </cell>
          <cell r="AN8743" t="str">
            <v>Lulus Sertifikasi</v>
          </cell>
          <cell r="BB8743" t="str">
            <v>Belum</v>
          </cell>
        </row>
        <row r="8744">
          <cell r="N8744" t="str">
            <v>PNS</v>
          </cell>
          <cell r="R8744" t="str">
            <v>S1</v>
          </cell>
          <cell r="X8744" t="str">
            <v>P</v>
          </cell>
          <cell r="AC8744" t="str">
            <v>Guru</v>
          </cell>
          <cell r="AD8744" t="str">
            <v>SMP</v>
          </cell>
          <cell r="AE8744" t="str">
            <v>SUKUN</v>
          </cell>
          <cell r="AN8744" t="str">
            <v>Lulus Sertifikasi</v>
          </cell>
          <cell r="BB8744" t="str">
            <v>Belum</v>
          </cell>
        </row>
        <row r="8745">
          <cell r="N8745" t="str">
            <v>PNS</v>
          </cell>
          <cell r="R8745" t="str">
            <v>S1</v>
          </cell>
          <cell r="X8745" t="str">
            <v>P</v>
          </cell>
          <cell r="AC8745" t="str">
            <v>Guru</v>
          </cell>
          <cell r="AD8745" t="str">
            <v>SMP</v>
          </cell>
          <cell r="AE8745" t="str">
            <v>SUKUN</v>
          </cell>
          <cell r="AN8745" t="str">
            <v>Lulus Sertifikasi</v>
          </cell>
          <cell r="BB8745" t="str">
            <v>Belum</v>
          </cell>
        </row>
        <row r="8746">
          <cell r="N8746" t="str">
            <v>PNS</v>
          </cell>
          <cell r="R8746" t="str">
            <v>S1</v>
          </cell>
          <cell r="X8746" t="str">
            <v>P</v>
          </cell>
          <cell r="AC8746" t="str">
            <v>Guru</v>
          </cell>
          <cell r="AD8746" t="str">
            <v>SMP</v>
          </cell>
          <cell r="AE8746" t="str">
            <v>SUKUN</v>
          </cell>
          <cell r="AN8746" t="str">
            <v>Lulus Sertifikasi</v>
          </cell>
          <cell r="BB8746" t="str">
            <v>Belum</v>
          </cell>
        </row>
        <row r="8747">
          <cell r="N8747" t="str">
            <v>PNS</v>
          </cell>
          <cell r="R8747" t="str">
            <v>S1</v>
          </cell>
          <cell r="X8747" t="str">
            <v>P</v>
          </cell>
          <cell r="AC8747" t="str">
            <v>Guru</v>
          </cell>
          <cell r="AD8747" t="str">
            <v>SMP</v>
          </cell>
          <cell r="AE8747" t="str">
            <v>SUKUN</v>
          </cell>
          <cell r="AN8747" t="str">
            <v>Lulus Sertifikasi</v>
          </cell>
          <cell r="BB8747" t="str">
            <v>Belum</v>
          </cell>
        </row>
        <row r="8748">
          <cell r="N8748" t="str">
            <v>PNS</v>
          </cell>
          <cell r="R8748" t="str">
            <v>S1</v>
          </cell>
          <cell r="X8748" t="str">
            <v>L</v>
          </cell>
          <cell r="AC8748" t="str">
            <v>Guru</v>
          </cell>
          <cell r="AD8748" t="str">
            <v>SMP</v>
          </cell>
          <cell r="AE8748" t="str">
            <v>SUKUN</v>
          </cell>
          <cell r="AN8748" t="str">
            <v>Lulus Sertifikasi</v>
          </cell>
          <cell r="BB8748" t="str">
            <v>Belum</v>
          </cell>
        </row>
        <row r="8749">
          <cell r="N8749" t="str">
            <v>PNS</v>
          </cell>
          <cell r="R8749" t="str">
            <v>S1</v>
          </cell>
          <cell r="X8749" t="str">
            <v>L</v>
          </cell>
          <cell r="AC8749" t="str">
            <v>Wakil Kepala Sekolah</v>
          </cell>
          <cell r="AD8749" t="str">
            <v>SMP</v>
          </cell>
          <cell r="AE8749" t="str">
            <v>SUKUN</v>
          </cell>
          <cell r="AN8749" t="str">
            <v>Lulus Sertifikasi</v>
          </cell>
          <cell r="BB8749" t="str">
            <v>Belum</v>
          </cell>
        </row>
        <row r="8750">
          <cell r="N8750" t="str">
            <v>PNS</v>
          </cell>
          <cell r="R8750" t="str">
            <v>S2</v>
          </cell>
          <cell r="X8750" t="str">
            <v>L</v>
          </cell>
          <cell r="AC8750" t="str">
            <v>Wakil Kepala Sekolah</v>
          </cell>
          <cell r="AD8750" t="str">
            <v>SMP</v>
          </cell>
          <cell r="AE8750" t="str">
            <v>SUKUN</v>
          </cell>
          <cell r="AN8750" t="str">
            <v>Lulus Sertifikasi</v>
          </cell>
          <cell r="BB8750" t="str">
            <v>Belum</v>
          </cell>
        </row>
        <row r="8751">
          <cell r="N8751" t="str">
            <v>PNS</v>
          </cell>
          <cell r="R8751" t="str">
            <v>S1</v>
          </cell>
          <cell r="X8751" t="str">
            <v>L</v>
          </cell>
          <cell r="AC8751" t="str">
            <v>Guru</v>
          </cell>
          <cell r="AD8751" t="str">
            <v>SMP</v>
          </cell>
          <cell r="AE8751" t="str">
            <v>SUKUN</v>
          </cell>
          <cell r="AN8751" t="str">
            <v>Lulus Sertifikasi</v>
          </cell>
          <cell r="BB8751" t="str">
            <v>Belum</v>
          </cell>
        </row>
        <row r="8752">
          <cell r="N8752" t="str">
            <v>PNS</v>
          </cell>
          <cell r="R8752" t="str">
            <v>S1</v>
          </cell>
          <cell r="X8752" t="str">
            <v>L</v>
          </cell>
          <cell r="AC8752" t="str">
            <v>Guru</v>
          </cell>
          <cell r="AD8752" t="str">
            <v>SMP</v>
          </cell>
          <cell r="AE8752" t="str">
            <v>LOWOK WARU</v>
          </cell>
          <cell r="AN8752" t="str">
            <v>Lulus Sertifikasi</v>
          </cell>
          <cell r="BB8752" t="str">
            <v>Belum</v>
          </cell>
        </row>
        <row r="8753">
          <cell r="N8753" t="str">
            <v>PNS</v>
          </cell>
          <cell r="R8753" t="str">
            <v>S1</v>
          </cell>
          <cell r="X8753" t="str">
            <v>L</v>
          </cell>
          <cell r="AC8753" t="str">
            <v>Guru</v>
          </cell>
          <cell r="AD8753" t="str">
            <v>SMP</v>
          </cell>
          <cell r="AE8753" t="str">
            <v>LOWOK WARU</v>
          </cell>
          <cell r="AN8753" t="str">
            <v>Lulus Sertifikasi</v>
          </cell>
          <cell r="BB8753" t="str">
            <v>Belum</v>
          </cell>
        </row>
        <row r="8754">
          <cell r="N8754" t="str">
            <v>PNS</v>
          </cell>
          <cell r="R8754" t="str">
            <v>S1</v>
          </cell>
          <cell r="X8754" t="str">
            <v>P</v>
          </cell>
          <cell r="AC8754" t="str">
            <v>Guru</v>
          </cell>
          <cell r="AD8754" t="str">
            <v>SMP</v>
          </cell>
          <cell r="AE8754" t="str">
            <v>LOWOK WARU</v>
          </cell>
          <cell r="AN8754" t="str">
            <v>Lulus Sertifikasi</v>
          </cell>
          <cell r="BB8754" t="str">
            <v>Belum</v>
          </cell>
        </row>
        <row r="8755">
          <cell r="N8755" t="str">
            <v>PNS</v>
          </cell>
          <cell r="R8755" t="str">
            <v>S1</v>
          </cell>
          <cell r="X8755" t="str">
            <v>P</v>
          </cell>
          <cell r="AC8755" t="str">
            <v>Guru</v>
          </cell>
          <cell r="AD8755" t="str">
            <v>SMP</v>
          </cell>
          <cell r="AE8755" t="str">
            <v>LOWOK WARU</v>
          </cell>
          <cell r="AN8755" t="str">
            <v>Lulus Sertifikasi</v>
          </cell>
          <cell r="BB8755" t="str">
            <v>Lulus</v>
          </cell>
        </row>
        <row r="8756">
          <cell r="N8756" t="str">
            <v>PNS</v>
          </cell>
          <cell r="R8756" t="str">
            <v>S1</v>
          </cell>
          <cell r="X8756" t="str">
            <v>P</v>
          </cell>
          <cell r="AC8756" t="str">
            <v>Guru</v>
          </cell>
          <cell r="AD8756" t="str">
            <v>SMP</v>
          </cell>
          <cell r="AE8756" t="str">
            <v>LOWOK WARU</v>
          </cell>
          <cell r="AN8756" t="str">
            <v>Lulus Sertifikasi</v>
          </cell>
          <cell r="BB8756" t="str">
            <v>Belum</v>
          </cell>
        </row>
        <row r="8757">
          <cell r="N8757" t="str">
            <v>PNS</v>
          </cell>
          <cell r="R8757" t="str">
            <v>S1</v>
          </cell>
          <cell r="X8757" t="str">
            <v>P</v>
          </cell>
          <cell r="AC8757" t="str">
            <v>Guru</v>
          </cell>
          <cell r="AD8757" t="str">
            <v>SMP</v>
          </cell>
          <cell r="AE8757" t="str">
            <v>LOWOK WARU</v>
          </cell>
          <cell r="AN8757" t="str">
            <v>Lulus Sertifikasi</v>
          </cell>
          <cell r="BB8757" t="str">
            <v>Lulus</v>
          </cell>
        </row>
        <row r="8758">
          <cell r="N8758" t="str">
            <v>PNS</v>
          </cell>
          <cell r="R8758" t="str">
            <v>S1</v>
          </cell>
          <cell r="X8758" t="str">
            <v>L</v>
          </cell>
          <cell r="AC8758" t="str">
            <v>Guru</v>
          </cell>
          <cell r="AD8758" t="str">
            <v>SMP</v>
          </cell>
          <cell r="AE8758" t="str">
            <v>LOWOK WARU</v>
          </cell>
          <cell r="AN8758" t="str">
            <v>Lulus Sertifikasi</v>
          </cell>
          <cell r="BB8758" t="str">
            <v>Belum</v>
          </cell>
        </row>
        <row r="8759">
          <cell r="N8759" t="str">
            <v>PNS</v>
          </cell>
          <cell r="R8759" t="str">
            <v>S1</v>
          </cell>
          <cell r="X8759" t="str">
            <v>P</v>
          </cell>
          <cell r="AC8759" t="str">
            <v>Guru</v>
          </cell>
          <cell r="AD8759" t="str">
            <v>SMP</v>
          </cell>
          <cell r="AE8759" t="str">
            <v>LOWOK WARU</v>
          </cell>
          <cell r="AN8759" t="str">
            <v>Lulus Sertifikasi</v>
          </cell>
          <cell r="BB8759" t="str">
            <v>Belum</v>
          </cell>
        </row>
        <row r="8760">
          <cell r="N8760" t="str">
            <v>PNS</v>
          </cell>
          <cell r="R8760" t="str">
            <v>S1</v>
          </cell>
          <cell r="X8760" t="str">
            <v>P</v>
          </cell>
          <cell r="AC8760" t="str">
            <v>Guru</v>
          </cell>
          <cell r="AD8760" t="str">
            <v>SMP</v>
          </cell>
          <cell r="AE8760" t="str">
            <v>LOWOK WARU</v>
          </cell>
          <cell r="AN8760" t="str">
            <v>Lulus Sertifikasi</v>
          </cell>
          <cell r="BB8760" t="str">
            <v>Lulus</v>
          </cell>
        </row>
        <row r="8761">
          <cell r="N8761" t="str">
            <v>PNS</v>
          </cell>
          <cell r="R8761" t="str">
            <v>S2</v>
          </cell>
          <cell r="X8761" t="str">
            <v>P</v>
          </cell>
          <cell r="AC8761" t="str">
            <v>Guru</v>
          </cell>
          <cell r="AD8761" t="str">
            <v>SMP</v>
          </cell>
          <cell r="AE8761" t="str">
            <v>LOWOK WARU</v>
          </cell>
          <cell r="AN8761" t="str">
            <v>Lulus Sertifikasi</v>
          </cell>
          <cell r="BB8761" t="str">
            <v>Belum</v>
          </cell>
        </row>
        <row r="8762">
          <cell r="N8762" t="str">
            <v>PNS</v>
          </cell>
          <cell r="R8762" t="str">
            <v>S1</v>
          </cell>
          <cell r="X8762" t="str">
            <v>P</v>
          </cell>
          <cell r="AC8762" t="str">
            <v>Guru</v>
          </cell>
          <cell r="AD8762" t="str">
            <v>SMP</v>
          </cell>
          <cell r="AE8762" t="str">
            <v>LOWOK WARU</v>
          </cell>
          <cell r="AN8762" t="str">
            <v>Lulus Sertifikasi</v>
          </cell>
          <cell r="BB8762" t="str">
            <v>Belum</v>
          </cell>
        </row>
        <row r="8763">
          <cell r="N8763" t="str">
            <v>PNS</v>
          </cell>
          <cell r="R8763" t="str">
            <v>S1</v>
          </cell>
          <cell r="X8763" t="str">
            <v>P</v>
          </cell>
          <cell r="AC8763" t="str">
            <v>Guru</v>
          </cell>
          <cell r="AD8763" t="str">
            <v>SMP</v>
          </cell>
          <cell r="AE8763" t="str">
            <v>LOWOK WARU</v>
          </cell>
          <cell r="AN8763" t="str">
            <v>Lulus Sertifikasi</v>
          </cell>
          <cell r="BB8763" t="str">
            <v>Belum</v>
          </cell>
        </row>
        <row r="8764">
          <cell r="N8764" t="str">
            <v>PNS</v>
          </cell>
          <cell r="R8764" t="str">
            <v>S1</v>
          </cell>
          <cell r="X8764" t="str">
            <v>L</v>
          </cell>
          <cell r="AC8764" t="str">
            <v>Guru</v>
          </cell>
          <cell r="AD8764" t="str">
            <v>SMP</v>
          </cell>
          <cell r="AE8764" t="str">
            <v>LOWOK WARU</v>
          </cell>
          <cell r="AN8764" t="str">
            <v>Lulus Sertifikasi</v>
          </cell>
          <cell r="BB8764" t="str">
            <v>Belum</v>
          </cell>
        </row>
        <row r="8765">
          <cell r="N8765" t="str">
            <v>PNS</v>
          </cell>
          <cell r="R8765" t="str">
            <v>S1</v>
          </cell>
          <cell r="X8765" t="str">
            <v>P</v>
          </cell>
          <cell r="AC8765" t="str">
            <v>Guru</v>
          </cell>
          <cell r="AD8765" t="str">
            <v>SMP</v>
          </cell>
          <cell r="AE8765" t="str">
            <v>LOWOK WARU</v>
          </cell>
          <cell r="AN8765" t="str">
            <v>Lulus Sertifikasi</v>
          </cell>
          <cell r="BB8765" t="str">
            <v>Belum</v>
          </cell>
        </row>
        <row r="8766">
          <cell r="N8766" t="str">
            <v>PNS</v>
          </cell>
          <cell r="R8766" t="str">
            <v>S1</v>
          </cell>
          <cell r="X8766" t="str">
            <v>P</v>
          </cell>
          <cell r="AC8766" t="str">
            <v>Guru</v>
          </cell>
          <cell r="AD8766" t="str">
            <v>SMP</v>
          </cell>
          <cell r="AE8766" t="str">
            <v>LOWOK WARU</v>
          </cell>
          <cell r="AN8766" t="str">
            <v>Lulus Sertifikasi</v>
          </cell>
          <cell r="BB8766" t="str">
            <v>Belum</v>
          </cell>
        </row>
        <row r="8767">
          <cell r="N8767" t="str">
            <v>PNS</v>
          </cell>
          <cell r="R8767" t="str">
            <v>S2</v>
          </cell>
          <cell r="X8767" t="str">
            <v>L</v>
          </cell>
          <cell r="AC8767" t="str">
            <v>Kepala Sekolah</v>
          </cell>
          <cell r="AD8767" t="str">
            <v>SMP</v>
          </cell>
          <cell r="AE8767" t="str">
            <v>LOWOK WARU</v>
          </cell>
          <cell r="AN8767" t="str">
            <v>Lulus Sertifikasi</v>
          </cell>
          <cell r="BB8767" t="str">
            <v>Belum</v>
          </cell>
        </row>
        <row r="8768">
          <cell r="N8768" t="str">
            <v>PNS</v>
          </cell>
          <cell r="R8768" t="str">
            <v>S1</v>
          </cell>
          <cell r="X8768" t="str">
            <v>P</v>
          </cell>
          <cell r="AC8768" t="str">
            <v>Guru</v>
          </cell>
          <cell r="AD8768" t="str">
            <v>SMP</v>
          </cell>
          <cell r="AE8768" t="str">
            <v>LOWOK WARU</v>
          </cell>
          <cell r="AN8768" t="str">
            <v>Lulus Sertifikasi</v>
          </cell>
          <cell r="BB8768" t="str">
            <v>Belum</v>
          </cell>
        </row>
        <row r="8769">
          <cell r="N8769" t="str">
            <v>PNS</v>
          </cell>
          <cell r="R8769" t="str">
            <v>S1</v>
          </cell>
          <cell r="X8769" t="str">
            <v>P</v>
          </cell>
          <cell r="AC8769" t="str">
            <v>Guru</v>
          </cell>
          <cell r="AD8769" t="str">
            <v>SMP</v>
          </cell>
          <cell r="AE8769" t="str">
            <v>LOWOK WARU</v>
          </cell>
          <cell r="AN8769" t="str">
            <v>Lulus Sertifikasi</v>
          </cell>
          <cell r="BB8769" t="str">
            <v>Belum</v>
          </cell>
        </row>
        <row r="8770">
          <cell r="N8770" t="str">
            <v>PNS</v>
          </cell>
          <cell r="R8770" t="str">
            <v>S1</v>
          </cell>
          <cell r="X8770" t="str">
            <v>L</v>
          </cell>
          <cell r="AC8770" t="str">
            <v>Guru</v>
          </cell>
          <cell r="AD8770" t="str">
            <v>SMP</v>
          </cell>
          <cell r="AE8770" t="str">
            <v>LOWOK WARU</v>
          </cell>
          <cell r="AN8770" t="str">
            <v>Lulus Sertifikasi</v>
          </cell>
          <cell r="BB8770" t="str">
            <v>Belum</v>
          </cell>
        </row>
        <row r="8771">
          <cell r="N8771" t="str">
            <v>PNS</v>
          </cell>
          <cell r="R8771" t="str">
            <v>S1</v>
          </cell>
          <cell r="X8771" t="str">
            <v>L</v>
          </cell>
          <cell r="AC8771" t="str">
            <v>Guru</v>
          </cell>
          <cell r="AD8771" t="str">
            <v>SMP</v>
          </cell>
          <cell r="AE8771" t="str">
            <v>LOWOK WARU</v>
          </cell>
          <cell r="AN8771" t="str">
            <v>Lulus Sertifikasi</v>
          </cell>
          <cell r="BB8771" t="str">
            <v>Belum</v>
          </cell>
        </row>
        <row r="8772">
          <cell r="N8772" t="str">
            <v>PNS</v>
          </cell>
          <cell r="R8772" t="str">
            <v>S1</v>
          </cell>
          <cell r="X8772" t="str">
            <v>P</v>
          </cell>
          <cell r="AC8772" t="str">
            <v>Guru</v>
          </cell>
          <cell r="AD8772" t="str">
            <v>SMP</v>
          </cell>
          <cell r="AE8772" t="str">
            <v>LOWOK WARU</v>
          </cell>
          <cell r="AN8772" t="str">
            <v>Lulus Sertifikasi</v>
          </cell>
          <cell r="BB8772" t="str">
            <v>Belum</v>
          </cell>
        </row>
        <row r="8773">
          <cell r="N8773" t="str">
            <v>PNS</v>
          </cell>
          <cell r="R8773" t="str">
            <v>S1</v>
          </cell>
          <cell r="X8773" t="str">
            <v>P</v>
          </cell>
          <cell r="AC8773" t="str">
            <v>Guru</v>
          </cell>
          <cell r="AD8773" t="str">
            <v>SMP</v>
          </cell>
          <cell r="AE8773" t="str">
            <v>LOWOK WARU</v>
          </cell>
          <cell r="AN8773" t="str">
            <v>Lulus Sertifikasi</v>
          </cell>
          <cell r="BB8773" t="str">
            <v>Belum</v>
          </cell>
        </row>
        <row r="8774">
          <cell r="N8774" t="str">
            <v>PNS</v>
          </cell>
          <cell r="R8774" t="str">
            <v>S1</v>
          </cell>
          <cell r="X8774" t="str">
            <v>L</v>
          </cell>
          <cell r="AC8774" t="str">
            <v>Guru</v>
          </cell>
          <cell r="AD8774" t="str">
            <v>SMP</v>
          </cell>
          <cell r="AE8774" t="str">
            <v>LOWOK WARU</v>
          </cell>
          <cell r="AN8774" t="str">
            <v>Lulus Sertifikasi</v>
          </cell>
          <cell r="BB8774" t="str">
            <v>Belum</v>
          </cell>
        </row>
        <row r="8775">
          <cell r="N8775" t="str">
            <v>PNS</v>
          </cell>
          <cell r="R8775" t="str">
            <v>S1</v>
          </cell>
          <cell r="X8775" t="str">
            <v>P</v>
          </cell>
          <cell r="AC8775" t="str">
            <v>Guru</v>
          </cell>
          <cell r="AD8775" t="str">
            <v>SMP</v>
          </cell>
          <cell r="AE8775" t="str">
            <v>KLOJEN</v>
          </cell>
          <cell r="AN8775" t="str">
            <v>Belum Sertifikasi</v>
          </cell>
          <cell r="BB8775" t="str">
            <v>Belum</v>
          </cell>
        </row>
        <row r="8776">
          <cell r="N8776" t="str">
            <v>PNS</v>
          </cell>
          <cell r="R8776" t="str">
            <v>S1</v>
          </cell>
          <cell r="X8776" t="str">
            <v>P</v>
          </cell>
          <cell r="AC8776" t="str">
            <v>Guru</v>
          </cell>
          <cell r="AD8776" t="str">
            <v>SMP</v>
          </cell>
          <cell r="AE8776" t="str">
            <v>KLOJEN</v>
          </cell>
          <cell r="AN8776" t="str">
            <v>Lulus Sertifikasi</v>
          </cell>
          <cell r="BB8776" t="str">
            <v>Lulus</v>
          </cell>
        </row>
        <row r="8777">
          <cell r="N8777" t="str">
            <v>PNS</v>
          </cell>
          <cell r="R8777" t="str">
            <v>S1</v>
          </cell>
          <cell r="X8777" t="str">
            <v>P</v>
          </cell>
          <cell r="AC8777" t="str">
            <v>Guru</v>
          </cell>
          <cell r="AD8777" t="str">
            <v>SMP</v>
          </cell>
          <cell r="AE8777" t="str">
            <v>KLOJEN</v>
          </cell>
          <cell r="AN8777" t="str">
            <v>Belum Sertifikasi</v>
          </cell>
          <cell r="BB8777" t="str">
            <v>Belum</v>
          </cell>
        </row>
        <row r="8778">
          <cell r="N8778" t="str">
            <v>PNS</v>
          </cell>
          <cell r="R8778" t="str">
            <v>S1</v>
          </cell>
          <cell r="X8778" t="str">
            <v>L</v>
          </cell>
          <cell r="AC8778" t="str">
            <v>Guru</v>
          </cell>
          <cell r="AD8778" t="str">
            <v>SMP</v>
          </cell>
          <cell r="AE8778" t="str">
            <v>KLOJEN</v>
          </cell>
          <cell r="AN8778" t="str">
            <v>Lulus Sertifikasi</v>
          </cell>
          <cell r="BB8778" t="str">
            <v>Belum</v>
          </cell>
        </row>
        <row r="8779">
          <cell r="N8779" t="str">
            <v>PNS</v>
          </cell>
          <cell r="R8779" t="str">
            <v>S1</v>
          </cell>
          <cell r="X8779" t="str">
            <v>P</v>
          </cell>
          <cell r="AC8779" t="str">
            <v>Guru</v>
          </cell>
          <cell r="AD8779" t="str">
            <v>SMP</v>
          </cell>
          <cell r="AE8779" t="str">
            <v>KLOJEN</v>
          </cell>
          <cell r="AN8779" t="str">
            <v>Lulus Sertifikasi</v>
          </cell>
          <cell r="BB8779" t="str">
            <v>Belum</v>
          </cell>
        </row>
        <row r="8780">
          <cell r="N8780" t="str">
            <v>PNS</v>
          </cell>
          <cell r="R8780" t="str">
            <v>S1</v>
          </cell>
          <cell r="X8780" t="str">
            <v>P</v>
          </cell>
          <cell r="AC8780" t="str">
            <v>Guru</v>
          </cell>
          <cell r="AD8780" t="str">
            <v>SMP</v>
          </cell>
          <cell r="AE8780" t="str">
            <v>KLOJEN</v>
          </cell>
          <cell r="AN8780" t="str">
            <v>Lulus Sertifikasi</v>
          </cell>
          <cell r="BB8780" t="str">
            <v>Belum</v>
          </cell>
        </row>
        <row r="8781">
          <cell r="N8781" t="str">
            <v>PNS</v>
          </cell>
          <cell r="R8781" t="str">
            <v>S1</v>
          </cell>
          <cell r="X8781" t="str">
            <v>P</v>
          </cell>
          <cell r="AC8781" t="str">
            <v>Guru</v>
          </cell>
          <cell r="AD8781" t="str">
            <v>SMP</v>
          </cell>
          <cell r="AE8781" t="str">
            <v>KLOJEN</v>
          </cell>
          <cell r="AN8781" t="str">
            <v>Lulus Sertifikasi</v>
          </cell>
          <cell r="BB8781" t="str">
            <v>Lulus</v>
          </cell>
        </row>
        <row r="8782">
          <cell r="N8782" t="str">
            <v>PNS</v>
          </cell>
          <cell r="R8782" t="str">
            <v>S1</v>
          </cell>
          <cell r="X8782" t="str">
            <v>P</v>
          </cell>
          <cell r="AC8782" t="str">
            <v>Guru</v>
          </cell>
          <cell r="AD8782" t="str">
            <v>SMP</v>
          </cell>
          <cell r="AE8782" t="str">
            <v>KLOJEN</v>
          </cell>
          <cell r="AN8782" t="str">
            <v>Lulus Sertifikasi</v>
          </cell>
          <cell r="BB8782" t="str">
            <v>Belum</v>
          </cell>
        </row>
        <row r="8783">
          <cell r="N8783" t="str">
            <v>PNS</v>
          </cell>
          <cell r="R8783" t="str">
            <v>S1</v>
          </cell>
          <cell r="X8783" t="str">
            <v>P</v>
          </cell>
          <cell r="AC8783" t="str">
            <v>Guru</v>
          </cell>
          <cell r="AD8783" t="str">
            <v>SMP</v>
          </cell>
          <cell r="AE8783" t="str">
            <v>KLOJEN</v>
          </cell>
          <cell r="AN8783" t="str">
            <v>Lulus Sertifikasi</v>
          </cell>
          <cell r="BB8783" t="str">
            <v>Belum</v>
          </cell>
        </row>
        <row r="8784">
          <cell r="N8784" t="str">
            <v>PNS</v>
          </cell>
          <cell r="R8784" t="str">
            <v>S1</v>
          </cell>
          <cell r="X8784" t="str">
            <v>P</v>
          </cell>
          <cell r="AC8784" t="str">
            <v>Guru</v>
          </cell>
          <cell r="AD8784" t="str">
            <v>SMP</v>
          </cell>
          <cell r="AE8784" t="str">
            <v>KLOJEN</v>
          </cell>
          <cell r="AN8784" t="str">
            <v>Lulus Sertifikasi</v>
          </cell>
          <cell r="BB8784" t="str">
            <v>Belum</v>
          </cell>
        </row>
        <row r="8785">
          <cell r="N8785" t="str">
            <v>PNS</v>
          </cell>
          <cell r="R8785" t="str">
            <v>S1</v>
          </cell>
          <cell r="X8785" t="str">
            <v>P</v>
          </cell>
          <cell r="AC8785" t="str">
            <v>Kepala Sekolah</v>
          </cell>
          <cell r="AD8785" t="str">
            <v>SMP</v>
          </cell>
          <cell r="AE8785" t="str">
            <v>KLOJEN</v>
          </cell>
          <cell r="AN8785" t="str">
            <v>Lulus Sertifikasi</v>
          </cell>
          <cell r="BB8785" t="str">
            <v>Belum</v>
          </cell>
        </row>
        <row r="8786">
          <cell r="N8786" t="str">
            <v>PNS</v>
          </cell>
          <cell r="R8786" t="str">
            <v>S1</v>
          </cell>
          <cell r="X8786" t="str">
            <v>P</v>
          </cell>
          <cell r="AC8786" t="str">
            <v>Guru</v>
          </cell>
          <cell r="AD8786" t="str">
            <v>SMP</v>
          </cell>
          <cell r="AE8786" t="str">
            <v>KLOJEN</v>
          </cell>
          <cell r="AN8786" t="str">
            <v>Lulus Sertifikasi</v>
          </cell>
          <cell r="BB8786" t="str">
            <v>Belum</v>
          </cell>
        </row>
        <row r="8787">
          <cell r="N8787" t="str">
            <v>PNS</v>
          </cell>
          <cell r="R8787" t="str">
            <v>S1</v>
          </cell>
          <cell r="X8787" t="str">
            <v>P</v>
          </cell>
          <cell r="AC8787" t="str">
            <v>Guru</v>
          </cell>
          <cell r="AD8787" t="str">
            <v>SMP</v>
          </cell>
          <cell r="AE8787" t="str">
            <v>KLOJEN</v>
          </cell>
          <cell r="AN8787" t="str">
            <v>Lulus Sertifikasi</v>
          </cell>
          <cell r="BB8787" t="str">
            <v>Belum</v>
          </cell>
        </row>
        <row r="8788">
          <cell r="N8788" t="str">
            <v>PNS</v>
          </cell>
          <cell r="R8788" t="str">
            <v>S1</v>
          </cell>
          <cell r="X8788" t="str">
            <v>P</v>
          </cell>
          <cell r="AC8788" t="str">
            <v>Guru</v>
          </cell>
          <cell r="AD8788" t="str">
            <v>SMP</v>
          </cell>
          <cell r="AE8788" t="str">
            <v>KLOJEN</v>
          </cell>
          <cell r="AN8788" t="str">
            <v>Lulus Sertifikasi</v>
          </cell>
          <cell r="BB8788" t="str">
            <v>Belum</v>
          </cell>
        </row>
        <row r="8789">
          <cell r="N8789" t="str">
            <v>PNS</v>
          </cell>
          <cell r="R8789" t="str">
            <v>S1</v>
          </cell>
          <cell r="X8789" t="str">
            <v>P</v>
          </cell>
          <cell r="AC8789" t="str">
            <v>Guru</v>
          </cell>
          <cell r="AD8789" t="str">
            <v>SMP</v>
          </cell>
          <cell r="AE8789" t="str">
            <v>KLOJEN</v>
          </cell>
          <cell r="AN8789" t="str">
            <v>Lulus Sertifikasi</v>
          </cell>
          <cell r="BB8789" t="str">
            <v>Belum</v>
          </cell>
        </row>
        <row r="8790">
          <cell r="N8790" t="str">
            <v>PNS</v>
          </cell>
          <cell r="R8790" t="str">
            <v>S2</v>
          </cell>
          <cell r="X8790" t="str">
            <v>P</v>
          </cell>
          <cell r="AC8790" t="str">
            <v>Guru</v>
          </cell>
          <cell r="AD8790" t="str">
            <v>SMP</v>
          </cell>
          <cell r="AE8790" t="str">
            <v>KLOJEN</v>
          </cell>
          <cell r="AN8790" t="str">
            <v>Lulus Sertifikasi</v>
          </cell>
          <cell r="BB8790" t="str">
            <v>Belum</v>
          </cell>
        </row>
        <row r="8791">
          <cell r="N8791" t="str">
            <v>PNS</v>
          </cell>
          <cell r="R8791" t="str">
            <v>S2</v>
          </cell>
          <cell r="X8791" t="str">
            <v>L</v>
          </cell>
          <cell r="AC8791" t="str">
            <v>Tenaga Administrasi Sekolah</v>
          </cell>
          <cell r="AD8791" t="str">
            <v>SMP</v>
          </cell>
          <cell r="AE8791" t="str">
            <v>KLOJEN</v>
          </cell>
          <cell r="AN8791" t="str">
            <v>Lulus Sertifikasi</v>
          </cell>
          <cell r="BB8791" t="str">
            <v>Belum</v>
          </cell>
        </row>
        <row r="8792">
          <cell r="N8792" t="str">
            <v>PNS</v>
          </cell>
          <cell r="R8792" t="str">
            <v>S1</v>
          </cell>
          <cell r="X8792" t="str">
            <v>L</v>
          </cell>
          <cell r="AC8792" t="str">
            <v>Guru</v>
          </cell>
          <cell r="AD8792" t="str">
            <v>SMP</v>
          </cell>
          <cell r="AE8792" t="str">
            <v>KLOJEN</v>
          </cell>
          <cell r="AN8792" t="str">
            <v>Lulus Sertifikasi</v>
          </cell>
          <cell r="BB8792" t="str">
            <v>Belum</v>
          </cell>
        </row>
        <row r="8793">
          <cell r="N8793" t="str">
            <v>PNS</v>
          </cell>
          <cell r="R8793" t="str">
            <v>S1</v>
          </cell>
          <cell r="X8793" t="str">
            <v>P</v>
          </cell>
          <cell r="AC8793" t="str">
            <v>Guru</v>
          </cell>
          <cell r="AD8793" t="str">
            <v>SMP</v>
          </cell>
          <cell r="AE8793" t="str">
            <v>KLOJEN</v>
          </cell>
          <cell r="AN8793" t="str">
            <v>Lulus Sertifikasi</v>
          </cell>
          <cell r="BB8793" t="str">
            <v>Belum</v>
          </cell>
        </row>
        <row r="8794">
          <cell r="N8794" t="str">
            <v>PNS</v>
          </cell>
          <cell r="R8794" t="str">
            <v>S1</v>
          </cell>
          <cell r="X8794" t="str">
            <v>P</v>
          </cell>
          <cell r="AC8794" t="str">
            <v>Guru</v>
          </cell>
          <cell r="AD8794" t="str">
            <v>SMP</v>
          </cell>
          <cell r="AE8794" t="str">
            <v>KLOJEN</v>
          </cell>
          <cell r="AN8794" t="str">
            <v>Lulus Sertifikasi</v>
          </cell>
          <cell r="BB8794" t="str">
            <v>Belum</v>
          </cell>
        </row>
        <row r="8795">
          <cell r="N8795" t="str">
            <v>PNS</v>
          </cell>
          <cell r="R8795" t="str">
            <v>S1</v>
          </cell>
          <cell r="X8795" t="str">
            <v>L</v>
          </cell>
          <cell r="AC8795" t="str">
            <v>Guru</v>
          </cell>
          <cell r="AD8795" t="str">
            <v>SMP</v>
          </cell>
          <cell r="AE8795" t="str">
            <v>KLOJEN</v>
          </cell>
          <cell r="AN8795" t="str">
            <v>Lulus Sertifikasi</v>
          </cell>
          <cell r="BB8795" t="str">
            <v>Belum</v>
          </cell>
        </row>
        <row r="8796">
          <cell r="N8796" t="str">
            <v>PNS</v>
          </cell>
          <cell r="R8796" t="str">
            <v>S1</v>
          </cell>
          <cell r="X8796" t="str">
            <v>L</v>
          </cell>
          <cell r="AC8796" t="str">
            <v>Guru</v>
          </cell>
          <cell r="AD8796" t="str">
            <v>SMP</v>
          </cell>
          <cell r="AE8796" t="str">
            <v>KLOJEN</v>
          </cell>
          <cell r="AN8796" t="str">
            <v>Lulus Sertifikasi</v>
          </cell>
          <cell r="BB8796" t="str">
            <v>Belum</v>
          </cell>
        </row>
        <row r="8797">
          <cell r="N8797" t="str">
            <v>PNS</v>
          </cell>
          <cell r="R8797" t="str">
            <v>S1</v>
          </cell>
          <cell r="X8797" t="str">
            <v>P</v>
          </cell>
          <cell r="AC8797" t="str">
            <v>Guru</v>
          </cell>
          <cell r="AD8797" t="str">
            <v>SMP</v>
          </cell>
          <cell r="AE8797" t="str">
            <v>KLOJEN</v>
          </cell>
          <cell r="AN8797" t="str">
            <v>Lulus Sertifikasi</v>
          </cell>
          <cell r="BB8797" t="str">
            <v>Belum</v>
          </cell>
        </row>
        <row r="8798">
          <cell r="N8798" t="str">
            <v>PNS</v>
          </cell>
          <cell r="R8798" t="str">
            <v>S1</v>
          </cell>
          <cell r="X8798" t="str">
            <v>P</v>
          </cell>
          <cell r="AC8798" t="str">
            <v>Guru</v>
          </cell>
          <cell r="AD8798" t="str">
            <v>SMP</v>
          </cell>
          <cell r="AE8798" t="str">
            <v>KLOJEN</v>
          </cell>
          <cell r="AN8798" t="str">
            <v>Lulus Sertifikasi</v>
          </cell>
          <cell r="BB8798" t="str">
            <v>Belum</v>
          </cell>
        </row>
        <row r="8799">
          <cell r="N8799" t="str">
            <v>PNS</v>
          </cell>
          <cell r="R8799" t="str">
            <v>S1</v>
          </cell>
          <cell r="X8799" t="str">
            <v>P</v>
          </cell>
          <cell r="AC8799" t="str">
            <v>Guru</v>
          </cell>
          <cell r="AD8799" t="str">
            <v>SMP</v>
          </cell>
          <cell r="AE8799" t="str">
            <v>KLOJEN</v>
          </cell>
          <cell r="AN8799" t="str">
            <v>Lulus Sertifikasi</v>
          </cell>
          <cell r="BB8799" t="str">
            <v>Belum</v>
          </cell>
        </row>
        <row r="8800">
          <cell r="N8800" t="str">
            <v>PNS</v>
          </cell>
          <cell r="R8800" t="str">
            <v>S1</v>
          </cell>
          <cell r="X8800" t="str">
            <v>L</v>
          </cell>
          <cell r="AC8800" t="str">
            <v>Guru</v>
          </cell>
          <cell r="AD8800" t="str">
            <v>SMP</v>
          </cell>
          <cell r="AE8800" t="str">
            <v>KLOJEN</v>
          </cell>
          <cell r="AN8800" t="str">
            <v>Lulus Sertifikasi</v>
          </cell>
          <cell r="BB8800" t="str">
            <v>Belum</v>
          </cell>
        </row>
        <row r="8801">
          <cell r="N8801" t="str">
            <v>PNS</v>
          </cell>
          <cell r="R8801" t="str">
            <v>S1</v>
          </cell>
          <cell r="X8801" t="str">
            <v>L</v>
          </cell>
          <cell r="AC8801" t="str">
            <v>Guru</v>
          </cell>
          <cell r="AD8801" t="str">
            <v>SMP</v>
          </cell>
          <cell r="AE8801" t="str">
            <v>KLOJEN</v>
          </cell>
          <cell r="AN8801" t="str">
            <v>Lulus Sertifikasi</v>
          </cell>
          <cell r="BB8801" t="str">
            <v>Belum</v>
          </cell>
        </row>
        <row r="8802">
          <cell r="N8802" t="str">
            <v>PNS</v>
          </cell>
          <cell r="R8802" t="str">
            <v>S2</v>
          </cell>
          <cell r="X8802" t="str">
            <v>L</v>
          </cell>
          <cell r="AC8802" t="str">
            <v>Guru</v>
          </cell>
          <cell r="AD8802" t="str">
            <v>SMP</v>
          </cell>
          <cell r="AE8802" t="str">
            <v>KLOJEN</v>
          </cell>
          <cell r="AN8802" t="str">
            <v>Lulus Sertifikasi</v>
          </cell>
          <cell r="BB8802" t="str">
            <v>Belum</v>
          </cell>
        </row>
        <row r="8803">
          <cell r="N8803" t="str">
            <v>PNS</v>
          </cell>
          <cell r="R8803" t="str">
            <v>S1</v>
          </cell>
          <cell r="X8803" t="str">
            <v>P</v>
          </cell>
          <cell r="AC8803" t="str">
            <v>Guru</v>
          </cell>
          <cell r="AD8803" t="str">
            <v>SMP</v>
          </cell>
          <cell r="AE8803" t="str">
            <v>KLOJEN</v>
          </cell>
          <cell r="AN8803" t="str">
            <v>Belum Sertifikasi</v>
          </cell>
          <cell r="BB8803" t="str">
            <v>Belum</v>
          </cell>
        </row>
        <row r="8804">
          <cell r="N8804" t="str">
            <v>PNS</v>
          </cell>
          <cell r="R8804" t="str">
            <v>S1</v>
          </cell>
          <cell r="X8804" t="str">
            <v>P</v>
          </cell>
          <cell r="AC8804" t="str">
            <v>Guru</v>
          </cell>
          <cell r="AD8804" t="str">
            <v>SMP</v>
          </cell>
          <cell r="AE8804" t="str">
            <v>KLOJEN</v>
          </cell>
          <cell r="AN8804" t="str">
            <v>Belum Sertifikasi</v>
          </cell>
          <cell r="BB8804" t="str">
            <v>Belum</v>
          </cell>
        </row>
        <row r="8805">
          <cell r="N8805" t="str">
            <v>PNS</v>
          </cell>
          <cell r="R8805" t="str">
            <v>S1</v>
          </cell>
          <cell r="X8805" t="str">
            <v>P</v>
          </cell>
          <cell r="AC8805" t="str">
            <v>Guru</v>
          </cell>
          <cell r="AD8805" t="str">
            <v>SMP</v>
          </cell>
          <cell r="AE8805" t="str">
            <v>KLOJEN</v>
          </cell>
          <cell r="AN8805" t="str">
            <v>Lulus Sertifikasi</v>
          </cell>
          <cell r="BB8805" t="str">
            <v>Belum</v>
          </cell>
        </row>
        <row r="8806">
          <cell r="N8806" t="str">
            <v>PNS</v>
          </cell>
          <cell r="R8806" t="str">
            <v>S1</v>
          </cell>
          <cell r="X8806" t="str">
            <v>P</v>
          </cell>
          <cell r="AC8806" t="str">
            <v>Guru</v>
          </cell>
          <cell r="AD8806" t="str">
            <v>SMP</v>
          </cell>
          <cell r="AE8806" t="str">
            <v>KLOJEN</v>
          </cell>
          <cell r="AN8806" t="str">
            <v>Belum Sertifikasi</v>
          </cell>
          <cell r="BB8806" t="str">
            <v>Belum</v>
          </cell>
        </row>
        <row r="8807">
          <cell r="N8807" t="str">
            <v>PNS</v>
          </cell>
          <cell r="R8807" t="str">
            <v>S1</v>
          </cell>
          <cell r="X8807" t="str">
            <v>P</v>
          </cell>
          <cell r="AC8807" t="str">
            <v>Guru</v>
          </cell>
          <cell r="AD8807" t="str">
            <v>SMP</v>
          </cell>
          <cell r="AE8807" t="str">
            <v>KLOJEN</v>
          </cell>
          <cell r="AN8807" t="str">
            <v>Belum Sertifikasi</v>
          </cell>
          <cell r="BB8807" t="str">
            <v>Belum</v>
          </cell>
        </row>
        <row r="8808">
          <cell r="N8808" t="str">
            <v>PNS</v>
          </cell>
          <cell r="R8808" t="str">
            <v>S1</v>
          </cell>
          <cell r="X8808" t="str">
            <v>L</v>
          </cell>
          <cell r="AC8808" t="str">
            <v>Guru</v>
          </cell>
          <cell r="AD8808" t="str">
            <v>SMP</v>
          </cell>
          <cell r="AE8808" t="str">
            <v>KLOJEN</v>
          </cell>
          <cell r="AN8808" t="str">
            <v>Lulus Sertifikasi</v>
          </cell>
          <cell r="BB8808" t="str">
            <v>Belum</v>
          </cell>
        </row>
        <row r="8809">
          <cell r="N8809" t="str">
            <v>PNS</v>
          </cell>
          <cell r="R8809" t="str">
            <v>S1</v>
          </cell>
          <cell r="X8809" t="str">
            <v>P</v>
          </cell>
          <cell r="AC8809" t="str">
            <v>Guru</v>
          </cell>
          <cell r="AD8809" t="str">
            <v>SMP</v>
          </cell>
          <cell r="AE8809" t="str">
            <v>KLOJEN</v>
          </cell>
          <cell r="AN8809" t="str">
            <v>Lulus Sertifikasi</v>
          </cell>
          <cell r="BB8809" t="str">
            <v>Belum</v>
          </cell>
        </row>
        <row r="8810">
          <cell r="N8810" t="str">
            <v>PNS</v>
          </cell>
          <cell r="R8810" t="str">
            <v>S1</v>
          </cell>
          <cell r="X8810" t="str">
            <v>L</v>
          </cell>
          <cell r="AC8810" t="str">
            <v>Guru</v>
          </cell>
          <cell r="AD8810" t="str">
            <v>SMP</v>
          </cell>
          <cell r="AE8810" t="str">
            <v>KLOJEN</v>
          </cell>
          <cell r="AN8810" t="str">
            <v>Lulus Sertifikasi</v>
          </cell>
          <cell r="BB8810" t="str">
            <v>Belum</v>
          </cell>
        </row>
        <row r="8811">
          <cell r="N8811" t="str">
            <v>PNS</v>
          </cell>
          <cell r="R8811" t="str">
            <v>S1</v>
          </cell>
          <cell r="X8811" t="str">
            <v>P</v>
          </cell>
          <cell r="AC8811" t="str">
            <v>Guru</v>
          </cell>
          <cell r="AD8811" t="str">
            <v>SMP</v>
          </cell>
          <cell r="AE8811" t="str">
            <v>KLOJEN</v>
          </cell>
          <cell r="AN8811" t="str">
            <v>Lulus Sertifikasi</v>
          </cell>
          <cell r="BB8811" t="str">
            <v>Lulus</v>
          </cell>
        </row>
        <row r="8812">
          <cell r="N8812" t="str">
            <v>PNS</v>
          </cell>
          <cell r="R8812" t="str">
            <v>S1</v>
          </cell>
          <cell r="X8812" t="str">
            <v>L</v>
          </cell>
          <cell r="AC8812" t="str">
            <v>Guru</v>
          </cell>
          <cell r="AD8812" t="str">
            <v>SMP</v>
          </cell>
          <cell r="AE8812" t="str">
            <v>KLOJEN</v>
          </cell>
          <cell r="AN8812" t="str">
            <v>Lulus Sertifikasi</v>
          </cell>
          <cell r="BB8812" t="str">
            <v>Belum</v>
          </cell>
        </row>
        <row r="8813">
          <cell r="N8813" t="str">
            <v>PNS</v>
          </cell>
          <cell r="R8813" t="str">
            <v>S2</v>
          </cell>
          <cell r="X8813" t="str">
            <v>P</v>
          </cell>
          <cell r="AC8813" t="str">
            <v>Guru</v>
          </cell>
          <cell r="AD8813" t="str">
            <v>SMP</v>
          </cell>
          <cell r="AE8813" t="str">
            <v>KLOJEN</v>
          </cell>
          <cell r="AN8813" t="str">
            <v>Lulus Sertifikasi</v>
          </cell>
          <cell r="BB8813" t="str">
            <v>Belum</v>
          </cell>
        </row>
        <row r="8814">
          <cell r="N8814" t="str">
            <v>PNS</v>
          </cell>
          <cell r="R8814" t="str">
            <v>S1</v>
          </cell>
          <cell r="X8814" t="str">
            <v>P</v>
          </cell>
          <cell r="AC8814" t="str">
            <v>Guru</v>
          </cell>
          <cell r="AD8814" t="str">
            <v>SMP</v>
          </cell>
          <cell r="AE8814" t="str">
            <v>KLOJEN</v>
          </cell>
          <cell r="AN8814" t="str">
            <v>Lulus Sertifikasi</v>
          </cell>
          <cell r="BB8814" t="str">
            <v>Belum</v>
          </cell>
        </row>
        <row r="8815">
          <cell r="N8815" t="str">
            <v>PNS</v>
          </cell>
          <cell r="R8815" t="str">
            <v>S1</v>
          </cell>
          <cell r="X8815" t="str">
            <v>L</v>
          </cell>
          <cell r="AC8815" t="str">
            <v>Guru</v>
          </cell>
          <cell r="AD8815" t="str">
            <v>SMP</v>
          </cell>
          <cell r="AE8815" t="str">
            <v>KLOJEN</v>
          </cell>
          <cell r="AN8815" t="str">
            <v>Lulus Sertifikasi</v>
          </cell>
          <cell r="BB8815" t="str">
            <v>Belum</v>
          </cell>
        </row>
        <row r="8816">
          <cell r="N8816" t="str">
            <v>PNS</v>
          </cell>
          <cell r="R8816" t="str">
            <v>S1</v>
          </cell>
          <cell r="X8816" t="str">
            <v>P</v>
          </cell>
          <cell r="AC8816" t="str">
            <v>Guru</v>
          </cell>
          <cell r="AD8816" t="str">
            <v>SMP</v>
          </cell>
          <cell r="AE8816" t="str">
            <v>KLOJEN</v>
          </cell>
          <cell r="AN8816" t="str">
            <v>Lulus Sertifikasi</v>
          </cell>
          <cell r="BB8816" t="str">
            <v>Belum</v>
          </cell>
        </row>
        <row r="8817">
          <cell r="N8817" t="str">
            <v>PNS</v>
          </cell>
          <cell r="R8817" t="str">
            <v>D3</v>
          </cell>
          <cell r="X8817" t="str">
            <v>L</v>
          </cell>
          <cell r="AC8817" t="str">
            <v>Guru</v>
          </cell>
          <cell r="AD8817" t="str">
            <v>SMP</v>
          </cell>
          <cell r="AE8817" t="str">
            <v>KLOJEN</v>
          </cell>
          <cell r="AN8817" t="str">
            <v>Belum Sertifikasi</v>
          </cell>
          <cell r="BB8817" t="str">
            <v>Belum</v>
          </cell>
        </row>
        <row r="8818">
          <cell r="N8818" t="str">
            <v>PNS</v>
          </cell>
          <cell r="R8818" t="str">
            <v>S1</v>
          </cell>
          <cell r="X8818" t="str">
            <v>P</v>
          </cell>
          <cell r="AC8818" t="str">
            <v>Guru</v>
          </cell>
          <cell r="AD8818" t="str">
            <v>SMP</v>
          </cell>
          <cell r="AE8818" t="str">
            <v>KLOJEN</v>
          </cell>
          <cell r="AN8818" t="str">
            <v>Lulus Sertifikasi</v>
          </cell>
          <cell r="BB8818" t="str">
            <v>Belum</v>
          </cell>
        </row>
        <row r="8819">
          <cell r="N8819" t="str">
            <v>PNS</v>
          </cell>
          <cell r="R8819" t="str">
            <v>S1</v>
          </cell>
          <cell r="X8819" t="str">
            <v>P</v>
          </cell>
          <cell r="AC8819" t="str">
            <v>Guru</v>
          </cell>
          <cell r="AD8819" t="str">
            <v>SMP</v>
          </cell>
          <cell r="AE8819" t="str">
            <v>KLOJEN</v>
          </cell>
          <cell r="AN8819" t="str">
            <v>Lulus Sertifikasi</v>
          </cell>
          <cell r="BB8819" t="str">
            <v>Belum</v>
          </cell>
        </row>
        <row r="8820">
          <cell r="N8820" t="str">
            <v>PNS</v>
          </cell>
          <cell r="R8820" t="str">
            <v>S1</v>
          </cell>
          <cell r="X8820" t="str">
            <v>P</v>
          </cell>
          <cell r="AC8820" t="str">
            <v>Guru</v>
          </cell>
          <cell r="AD8820" t="str">
            <v>SMP</v>
          </cell>
          <cell r="AE8820" t="str">
            <v>KLOJEN</v>
          </cell>
          <cell r="AN8820" t="str">
            <v>Lulus Sertifikasi</v>
          </cell>
          <cell r="BB8820" t="str">
            <v>Belum</v>
          </cell>
        </row>
        <row r="8821">
          <cell r="N8821" t="str">
            <v>PNS</v>
          </cell>
          <cell r="R8821" t="str">
            <v>S2</v>
          </cell>
          <cell r="X8821" t="str">
            <v>P</v>
          </cell>
          <cell r="AC8821" t="str">
            <v>Guru</v>
          </cell>
          <cell r="AD8821" t="str">
            <v>SMP</v>
          </cell>
          <cell r="AE8821" t="str">
            <v>KLOJEN</v>
          </cell>
          <cell r="AN8821" t="str">
            <v>Lulus Sertifikasi</v>
          </cell>
          <cell r="BB8821" t="str">
            <v>Belum</v>
          </cell>
        </row>
        <row r="8822">
          <cell r="N8822" t="str">
            <v>PNS</v>
          </cell>
          <cell r="R8822" t="str">
            <v>S1</v>
          </cell>
          <cell r="X8822" t="str">
            <v>P</v>
          </cell>
          <cell r="AC8822" t="str">
            <v>Guru</v>
          </cell>
          <cell r="AD8822" t="str">
            <v>SMP</v>
          </cell>
          <cell r="AE8822" t="str">
            <v>KLOJEN</v>
          </cell>
          <cell r="AN8822" t="str">
            <v>Lulus Sertifikasi</v>
          </cell>
          <cell r="BB8822" t="str">
            <v>Belum</v>
          </cell>
        </row>
        <row r="8823">
          <cell r="N8823" t="str">
            <v>PNS</v>
          </cell>
          <cell r="R8823" t="str">
            <v>S1</v>
          </cell>
          <cell r="X8823" t="str">
            <v>P</v>
          </cell>
          <cell r="AC8823" t="str">
            <v>Wakil Kepala Sekolah</v>
          </cell>
          <cell r="AD8823" t="str">
            <v>SMP</v>
          </cell>
          <cell r="AE8823" t="str">
            <v>KLOJEN</v>
          </cell>
          <cell r="AN8823" t="str">
            <v>Lulus Sertifikasi</v>
          </cell>
          <cell r="BB8823" t="str">
            <v>Belum</v>
          </cell>
        </row>
        <row r="8824">
          <cell r="N8824" t="str">
            <v>PNS</v>
          </cell>
          <cell r="R8824" t="str">
            <v>S1</v>
          </cell>
          <cell r="X8824" t="str">
            <v>P</v>
          </cell>
          <cell r="AC8824" t="str">
            <v>Guru</v>
          </cell>
          <cell r="AD8824" t="str">
            <v>SMP</v>
          </cell>
          <cell r="AE8824" t="str">
            <v>KLOJEN</v>
          </cell>
          <cell r="AN8824" t="str">
            <v>Lulus Sertifikasi</v>
          </cell>
          <cell r="BB8824" t="str">
            <v>Belum</v>
          </cell>
        </row>
        <row r="8825">
          <cell r="N8825" t="str">
            <v>PNS</v>
          </cell>
          <cell r="R8825" t="str">
            <v>S1</v>
          </cell>
          <cell r="X8825" t="str">
            <v>L</v>
          </cell>
          <cell r="AC8825" t="str">
            <v>Guru</v>
          </cell>
          <cell r="AD8825" t="str">
            <v>SMP</v>
          </cell>
          <cell r="AE8825" t="str">
            <v>KLOJEN</v>
          </cell>
          <cell r="AN8825" t="str">
            <v>Lulus Sertifikasi</v>
          </cell>
          <cell r="BB8825" t="str">
            <v>Belum</v>
          </cell>
        </row>
        <row r="8826">
          <cell r="N8826" t="str">
            <v>PNS</v>
          </cell>
          <cell r="R8826" t="str">
            <v>S1</v>
          </cell>
          <cell r="X8826" t="str">
            <v>L</v>
          </cell>
          <cell r="AC8826" t="str">
            <v>Guru</v>
          </cell>
          <cell r="AD8826" t="str">
            <v>SMP</v>
          </cell>
          <cell r="AE8826" t="str">
            <v>KLOJEN</v>
          </cell>
          <cell r="AN8826" t="str">
            <v>Lulus Sertifikasi</v>
          </cell>
          <cell r="BB8826" t="str">
            <v>Belum</v>
          </cell>
        </row>
        <row r="8827">
          <cell r="N8827" t="str">
            <v>PNS</v>
          </cell>
          <cell r="R8827" t="str">
            <v>S1</v>
          </cell>
          <cell r="X8827" t="str">
            <v>P</v>
          </cell>
          <cell r="AC8827" t="str">
            <v>Guru</v>
          </cell>
          <cell r="AD8827" t="str">
            <v>SMP</v>
          </cell>
          <cell r="AE8827" t="str">
            <v>KLOJEN</v>
          </cell>
          <cell r="AN8827" t="str">
            <v>Lulus Sertifikasi</v>
          </cell>
          <cell r="BB8827" t="str">
            <v>Belum</v>
          </cell>
        </row>
        <row r="8828">
          <cell r="N8828" t="str">
            <v>PNS</v>
          </cell>
          <cell r="R8828" t="str">
            <v>S1</v>
          </cell>
          <cell r="X8828" t="str">
            <v>L</v>
          </cell>
          <cell r="AC8828" t="str">
            <v>Guru</v>
          </cell>
          <cell r="AD8828" t="str">
            <v>SMP</v>
          </cell>
          <cell r="AE8828" t="str">
            <v>KLOJEN</v>
          </cell>
          <cell r="AN8828" t="str">
            <v>Lulus Sertifikasi</v>
          </cell>
          <cell r="BB8828" t="str">
            <v>Belum</v>
          </cell>
        </row>
        <row r="8829">
          <cell r="N8829" t="str">
            <v>PNS</v>
          </cell>
          <cell r="R8829" t="str">
            <v>S1</v>
          </cell>
          <cell r="X8829" t="str">
            <v>L</v>
          </cell>
          <cell r="AC8829" t="str">
            <v>Guru</v>
          </cell>
          <cell r="AD8829" t="str">
            <v>SMP</v>
          </cell>
          <cell r="AE8829" t="str">
            <v>KLOJEN</v>
          </cell>
          <cell r="AN8829" t="str">
            <v>Lulus Sertifikasi</v>
          </cell>
          <cell r="BB8829" t="str">
            <v>Belum</v>
          </cell>
        </row>
        <row r="8830">
          <cell r="N8830" t="str">
            <v>PNS</v>
          </cell>
          <cell r="R8830" t="str">
            <v>S1</v>
          </cell>
          <cell r="X8830" t="str">
            <v>P</v>
          </cell>
          <cell r="AC8830" t="str">
            <v>Guru</v>
          </cell>
          <cell r="AD8830" t="str">
            <v>SMP</v>
          </cell>
          <cell r="AE8830" t="str">
            <v>KLOJEN</v>
          </cell>
          <cell r="AN8830" t="str">
            <v>Lulus Sertifikasi</v>
          </cell>
          <cell r="BB8830" t="str">
            <v>Belum</v>
          </cell>
        </row>
        <row r="8831">
          <cell r="N8831" t="str">
            <v>PNS</v>
          </cell>
          <cell r="R8831" t="str">
            <v>S2</v>
          </cell>
          <cell r="X8831" t="str">
            <v>P</v>
          </cell>
          <cell r="AC8831" t="str">
            <v>Kepala Sekolah</v>
          </cell>
          <cell r="AD8831" t="str">
            <v>SMP</v>
          </cell>
          <cell r="AE8831" t="str">
            <v>KLOJEN</v>
          </cell>
          <cell r="AN8831" t="str">
            <v>Lulus Sertifikasi</v>
          </cell>
          <cell r="BB8831" t="str">
            <v>Belum</v>
          </cell>
        </row>
        <row r="8832">
          <cell r="N8832" t="str">
            <v>PNS</v>
          </cell>
          <cell r="R8832" t="str">
            <v>S1</v>
          </cell>
          <cell r="X8832" t="str">
            <v>P</v>
          </cell>
          <cell r="AC8832" t="str">
            <v>Guru</v>
          </cell>
          <cell r="AD8832" t="str">
            <v>SMP</v>
          </cell>
          <cell r="AE8832" t="str">
            <v>KLOJEN</v>
          </cell>
          <cell r="AN8832" t="str">
            <v>Lulus Sertifikasi</v>
          </cell>
          <cell r="BB8832" t="str">
            <v>Belum</v>
          </cell>
        </row>
        <row r="8833">
          <cell r="N8833" t="str">
            <v>PNS</v>
          </cell>
          <cell r="R8833" t="str">
            <v>S1</v>
          </cell>
          <cell r="X8833" t="str">
            <v>L</v>
          </cell>
          <cell r="AC8833" t="str">
            <v>Guru</v>
          </cell>
          <cell r="AD8833" t="str">
            <v>SMP</v>
          </cell>
          <cell r="AE8833" t="str">
            <v>BLIMBING</v>
          </cell>
          <cell r="AN8833" t="str">
            <v>Lulus Sertifikasi</v>
          </cell>
          <cell r="BB8833" t="str">
            <v>Belum</v>
          </cell>
        </row>
        <row r="8834">
          <cell r="N8834" t="str">
            <v>PNS</v>
          </cell>
          <cell r="R8834" t="str">
            <v>S1</v>
          </cell>
          <cell r="X8834" t="str">
            <v>P</v>
          </cell>
          <cell r="AC8834" t="str">
            <v>Guru</v>
          </cell>
          <cell r="AD8834" t="str">
            <v>SMP</v>
          </cell>
          <cell r="AE8834" t="str">
            <v>BLIMBING</v>
          </cell>
          <cell r="AN8834" t="str">
            <v>Lulus Sertifikasi</v>
          </cell>
          <cell r="BB8834" t="str">
            <v>Belum</v>
          </cell>
        </row>
        <row r="8835">
          <cell r="N8835" t="str">
            <v>PNS</v>
          </cell>
          <cell r="R8835" t="str">
            <v>S1</v>
          </cell>
          <cell r="X8835" t="str">
            <v>P</v>
          </cell>
          <cell r="AC8835" t="str">
            <v>Guru</v>
          </cell>
          <cell r="AD8835" t="str">
            <v>SMP</v>
          </cell>
          <cell r="AE8835" t="str">
            <v>BLIMBING</v>
          </cell>
          <cell r="AN8835" t="str">
            <v>Lulus Sertifikasi</v>
          </cell>
          <cell r="BB8835" t="str">
            <v>Belum</v>
          </cell>
        </row>
        <row r="8836">
          <cell r="N8836" t="str">
            <v>PNS</v>
          </cell>
          <cell r="R8836" t="str">
            <v>S1</v>
          </cell>
          <cell r="X8836" t="str">
            <v>P</v>
          </cell>
          <cell r="AC8836" t="str">
            <v>Guru</v>
          </cell>
          <cell r="AD8836" t="str">
            <v>SMP</v>
          </cell>
          <cell r="AE8836" t="str">
            <v>BLIMBING</v>
          </cell>
          <cell r="AN8836" t="str">
            <v>Belum Sertifikasi</v>
          </cell>
          <cell r="BB8836" t="str">
            <v>Belum</v>
          </cell>
        </row>
        <row r="8837">
          <cell r="N8837" t="str">
            <v>PNS</v>
          </cell>
          <cell r="R8837" t="str">
            <v>S1</v>
          </cell>
          <cell r="X8837" t="str">
            <v>P</v>
          </cell>
          <cell r="AC8837" t="str">
            <v>Guru</v>
          </cell>
          <cell r="AD8837" t="str">
            <v>SMP</v>
          </cell>
          <cell r="AE8837" t="str">
            <v>BLIMBING</v>
          </cell>
          <cell r="AN8837" t="str">
            <v>Belum Sertifikasi</v>
          </cell>
          <cell r="BB8837" t="str">
            <v>Belum</v>
          </cell>
        </row>
        <row r="8838">
          <cell r="N8838" t="str">
            <v>PNS</v>
          </cell>
          <cell r="R8838" t="str">
            <v>SMA</v>
          </cell>
          <cell r="X8838" t="str">
            <v>P</v>
          </cell>
          <cell r="AC8838" t="str">
            <v>Tenaga Administrasi Sekolah</v>
          </cell>
          <cell r="AD8838" t="str">
            <v>SMP</v>
          </cell>
          <cell r="AE8838" t="str">
            <v>BLIMBING</v>
          </cell>
          <cell r="AN8838" t="str">
            <v>Belum Sertifikasi</v>
          </cell>
          <cell r="BB8838" t="str">
            <v>Belum</v>
          </cell>
        </row>
        <row r="8839">
          <cell r="N8839" t="str">
            <v>PNS</v>
          </cell>
          <cell r="R8839" t="str">
            <v>S1</v>
          </cell>
          <cell r="X8839" t="str">
            <v>P</v>
          </cell>
          <cell r="AC8839" t="str">
            <v>Guru</v>
          </cell>
          <cell r="AD8839" t="str">
            <v>SMP</v>
          </cell>
          <cell r="AE8839" t="str">
            <v>BLIMBING</v>
          </cell>
          <cell r="AN8839" t="str">
            <v>Lulus Sertifikasi</v>
          </cell>
          <cell r="BB8839" t="str">
            <v>Belum</v>
          </cell>
        </row>
        <row r="8840">
          <cell r="N8840" t="str">
            <v>PNS</v>
          </cell>
          <cell r="R8840" t="str">
            <v>S1</v>
          </cell>
          <cell r="X8840" t="str">
            <v>P</v>
          </cell>
          <cell r="AC8840" t="str">
            <v>Guru</v>
          </cell>
          <cell r="AD8840" t="str">
            <v>SMP</v>
          </cell>
          <cell r="AE8840" t="str">
            <v>BLIMBING</v>
          </cell>
          <cell r="AN8840" t="str">
            <v>Lulus Sertifikasi</v>
          </cell>
          <cell r="BB8840" t="str">
            <v>Belum</v>
          </cell>
        </row>
        <row r="8841">
          <cell r="N8841" t="str">
            <v>PNS</v>
          </cell>
          <cell r="R8841" t="str">
            <v>S1</v>
          </cell>
          <cell r="X8841" t="str">
            <v>P</v>
          </cell>
          <cell r="AC8841" t="str">
            <v>Guru</v>
          </cell>
          <cell r="AD8841" t="str">
            <v>SMP</v>
          </cell>
          <cell r="AE8841" t="str">
            <v>BLIMBING</v>
          </cell>
          <cell r="AN8841" t="str">
            <v>Lulus Sertifikasi</v>
          </cell>
          <cell r="BB8841" t="str">
            <v>Belum</v>
          </cell>
        </row>
        <row r="8842">
          <cell r="N8842" t="str">
            <v>PNS</v>
          </cell>
          <cell r="R8842" t="str">
            <v>S1</v>
          </cell>
          <cell r="X8842" t="str">
            <v>P</v>
          </cell>
          <cell r="AC8842" t="str">
            <v>Guru</v>
          </cell>
          <cell r="AD8842" t="str">
            <v>SMP</v>
          </cell>
          <cell r="AE8842" t="str">
            <v>BLIMBING</v>
          </cell>
          <cell r="AN8842" t="str">
            <v>Lulus Sertifikasi</v>
          </cell>
          <cell r="BB8842" t="str">
            <v>Belum</v>
          </cell>
        </row>
        <row r="8843">
          <cell r="N8843" t="str">
            <v>PNS</v>
          </cell>
          <cell r="R8843" t="str">
            <v>S1</v>
          </cell>
          <cell r="X8843" t="str">
            <v>P</v>
          </cell>
          <cell r="AC8843" t="str">
            <v>Guru</v>
          </cell>
          <cell r="AD8843" t="str">
            <v>SMP</v>
          </cell>
          <cell r="AE8843" t="str">
            <v>BLIMBING</v>
          </cell>
          <cell r="AN8843" t="str">
            <v>Lulus Sertifikasi</v>
          </cell>
          <cell r="BB8843" t="str">
            <v>Belum</v>
          </cell>
        </row>
        <row r="8844">
          <cell r="N8844" t="str">
            <v>PNS</v>
          </cell>
          <cell r="R8844" t="str">
            <v>S2</v>
          </cell>
          <cell r="X8844" t="str">
            <v>P</v>
          </cell>
          <cell r="AC8844" t="str">
            <v>Guru</v>
          </cell>
          <cell r="AD8844" t="str">
            <v>SMP</v>
          </cell>
          <cell r="AE8844" t="str">
            <v>BLIMBING</v>
          </cell>
          <cell r="AN8844" t="str">
            <v>Lulus Sertifikasi</v>
          </cell>
          <cell r="BB8844" t="str">
            <v>Belum</v>
          </cell>
        </row>
        <row r="8845">
          <cell r="N8845" t="str">
            <v>PNS</v>
          </cell>
          <cell r="R8845" t="str">
            <v>S1</v>
          </cell>
          <cell r="X8845" t="str">
            <v>P</v>
          </cell>
          <cell r="AC8845" t="str">
            <v>Guru</v>
          </cell>
          <cell r="AD8845" t="str">
            <v>SMP</v>
          </cell>
          <cell r="AE8845" t="str">
            <v>BLIMBING</v>
          </cell>
          <cell r="AN8845" t="str">
            <v>Lulus Sertifikasi</v>
          </cell>
          <cell r="BB8845" t="str">
            <v>Belum</v>
          </cell>
        </row>
        <row r="8846">
          <cell r="N8846" t="str">
            <v>PNS</v>
          </cell>
          <cell r="R8846" t="str">
            <v>S1</v>
          </cell>
          <cell r="X8846" t="str">
            <v>P</v>
          </cell>
          <cell r="AC8846" t="str">
            <v>Wakil Kepala Sekolah</v>
          </cell>
          <cell r="AD8846" t="str">
            <v>SMP</v>
          </cell>
          <cell r="AE8846" t="str">
            <v>BLIMBING</v>
          </cell>
          <cell r="AN8846" t="str">
            <v>Lulus Sertifikasi</v>
          </cell>
          <cell r="BB8846" t="str">
            <v>Belum</v>
          </cell>
        </row>
        <row r="8847">
          <cell r="N8847" t="str">
            <v>PNS</v>
          </cell>
          <cell r="R8847" t="str">
            <v>S1</v>
          </cell>
          <cell r="X8847" t="str">
            <v>P</v>
          </cell>
          <cell r="AC8847" t="str">
            <v>Guru</v>
          </cell>
          <cell r="AD8847" t="str">
            <v>SMP</v>
          </cell>
          <cell r="AE8847" t="str">
            <v>BLIMBING</v>
          </cell>
          <cell r="AN8847" t="str">
            <v>Lulus Sertifikasi</v>
          </cell>
          <cell r="BB8847" t="str">
            <v>Belum</v>
          </cell>
        </row>
        <row r="8848">
          <cell r="N8848" t="str">
            <v>PNS</v>
          </cell>
          <cell r="R8848" t="str">
            <v>S1</v>
          </cell>
          <cell r="X8848" t="str">
            <v>P</v>
          </cell>
          <cell r="AC8848" t="str">
            <v>Guru</v>
          </cell>
          <cell r="AD8848" t="str">
            <v>SMP</v>
          </cell>
          <cell r="AE8848" t="str">
            <v>BLIMBING</v>
          </cell>
          <cell r="AN8848" t="str">
            <v>Lulus Sertifikasi</v>
          </cell>
          <cell r="BB8848" t="str">
            <v>Belum</v>
          </cell>
        </row>
        <row r="8849">
          <cell r="N8849" t="str">
            <v>PNS</v>
          </cell>
          <cell r="R8849" t="str">
            <v>S1</v>
          </cell>
          <cell r="X8849" t="str">
            <v>P</v>
          </cell>
          <cell r="AC8849" t="str">
            <v>Guru</v>
          </cell>
          <cell r="AD8849" t="str">
            <v>SMP</v>
          </cell>
          <cell r="AE8849" t="str">
            <v>BLIMBING</v>
          </cell>
          <cell r="AN8849" t="str">
            <v>Lulus Sertifikasi</v>
          </cell>
          <cell r="BB8849" t="str">
            <v>Belum</v>
          </cell>
        </row>
        <row r="8850">
          <cell r="N8850" t="str">
            <v>PNS</v>
          </cell>
          <cell r="R8850" t="str">
            <v>S1</v>
          </cell>
          <cell r="X8850" t="str">
            <v>P</v>
          </cell>
          <cell r="AC8850" t="str">
            <v>Guru</v>
          </cell>
          <cell r="AD8850" t="str">
            <v>SMP</v>
          </cell>
          <cell r="AE8850" t="str">
            <v>BLIMBING</v>
          </cell>
          <cell r="AN8850" t="str">
            <v>Lulus Sertifikasi</v>
          </cell>
          <cell r="BB8850" t="str">
            <v>Belum</v>
          </cell>
        </row>
        <row r="8851">
          <cell r="N8851" t="str">
            <v>PNS</v>
          </cell>
          <cell r="R8851" t="str">
            <v>S1</v>
          </cell>
          <cell r="X8851" t="str">
            <v>P</v>
          </cell>
          <cell r="AC8851" t="str">
            <v>Guru</v>
          </cell>
          <cell r="AD8851" t="str">
            <v>SMP</v>
          </cell>
          <cell r="AE8851" t="str">
            <v>BLIMBING</v>
          </cell>
          <cell r="AN8851" t="str">
            <v>Lulus Sertifikasi</v>
          </cell>
          <cell r="BB8851" t="str">
            <v>Belum</v>
          </cell>
        </row>
        <row r="8852">
          <cell r="N8852" t="str">
            <v>PNS</v>
          </cell>
          <cell r="R8852" t="str">
            <v>S1</v>
          </cell>
          <cell r="X8852" t="str">
            <v>P</v>
          </cell>
          <cell r="AC8852" t="str">
            <v>Guru</v>
          </cell>
          <cell r="AD8852" t="str">
            <v>SMP</v>
          </cell>
          <cell r="AE8852" t="str">
            <v>BLIMBING</v>
          </cell>
          <cell r="AN8852" t="str">
            <v>Lulus Sertifikasi</v>
          </cell>
          <cell r="BB8852" t="str">
            <v>Belum</v>
          </cell>
        </row>
        <row r="8853">
          <cell r="N8853" t="str">
            <v>PNS</v>
          </cell>
          <cell r="R8853" t="str">
            <v>S2</v>
          </cell>
          <cell r="X8853" t="str">
            <v>L</v>
          </cell>
          <cell r="AC8853" t="str">
            <v>Kepala Sekolah</v>
          </cell>
          <cell r="AD8853" t="str">
            <v>SMP</v>
          </cell>
          <cell r="AE8853" t="str">
            <v>BLIMBING</v>
          </cell>
          <cell r="AN8853" t="str">
            <v>Lulus Sertifikasi</v>
          </cell>
          <cell r="BB8853" t="str">
            <v>Belum</v>
          </cell>
        </row>
        <row r="8854">
          <cell r="N8854" t="str">
            <v>PNS</v>
          </cell>
          <cell r="R8854" t="str">
            <v>S1</v>
          </cell>
          <cell r="X8854" t="str">
            <v>P</v>
          </cell>
          <cell r="AC8854" t="str">
            <v>Guru</v>
          </cell>
          <cell r="AD8854" t="str">
            <v>SMP</v>
          </cell>
          <cell r="AE8854" t="str">
            <v>BLIMBING</v>
          </cell>
          <cell r="AN8854" t="str">
            <v>Lulus Sertifikasi</v>
          </cell>
          <cell r="BB8854" t="str">
            <v>Belum</v>
          </cell>
        </row>
        <row r="8855">
          <cell r="N8855" t="str">
            <v>PNS</v>
          </cell>
          <cell r="R8855" t="str">
            <v>S1</v>
          </cell>
          <cell r="X8855" t="str">
            <v>P</v>
          </cell>
          <cell r="AC8855" t="str">
            <v>Guru</v>
          </cell>
          <cell r="AD8855" t="str">
            <v>SMP</v>
          </cell>
          <cell r="AE8855" t="str">
            <v>BLIMBING</v>
          </cell>
          <cell r="AN8855" t="str">
            <v>Lulus Sertifikasi</v>
          </cell>
          <cell r="BB8855" t="str">
            <v>Belum</v>
          </cell>
        </row>
        <row r="8856">
          <cell r="N8856" t="str">
            <v>PNS</v>
          </cell>
          <cell r="R8856" t="str">
            <v>S1</v>
          </cell>
          <cell r="X8856" t="str">
            <v>L</v>
          </cell>
          <cell r="AC8856" t="str">
            <v>Guru</v>
          </cell>
          <cell r="AD8856" t="str">
            <v>SMP</v>
          </cell>
          <cell r="AE8856" t="str">
            <v>BLIMBING</v>
          </cell>
          <cell r="AN8856" t="str">
            <v>Lulus Sertifikasi</v>
          </cell>
          <cell r="BB8856" t="str">
            <v>Belum</v>
          </cell>
        </row>
        <row r="8857">
          <cell r="N8857" t="str">
            <v>PNS</v>
          </cell>
          <cell r="R8857" t="str">
            <v>S1</v>
          </cell>
          <cell r="X8857" t="str">
            <v>P</v>
          </cell>
          <cell r="AC8857" t="str">
            <v>Guru</v>
          </cell>
          <cell r="AD8857" t="str">
            <v>SMP</v>
          </cell>
          <cell r="AE8857" t="str">
            <v>KEDUNG KANDANG</v>
          </cell>
          <cell r="AN8857" t="str">
            <v>Belum Sertifikasi</v>
          </cell>
          <cell r="BB8857" t="str">
            <v>Belum</v>
          </cell>
        </row>
        <row r="8858">
          <cell r="N8858" t="str">
            <v>PNS</v>
          </cell>
          <cell r="R8858" t="str">
            <v>S1</v>
          </cell>
          <cell r="X8858" t="str">
            <v>P</v>
          </cell>
          <cell r="AC8858" t="str">
            <v>Guru</v>
          </cell>
          <cell r="AD8858" t="str">
            <v>SMP</v>
          </cell>
          <cell r="AE8858" t="str">
            <v>KEDUNG KANDANG</v>
          </cell>
          <cell r="AN8858" t="str">
            <v>Lulus Sertifikasi</v>
          </cell>
          <cell r="BB8858" t="str">
            <v>Belum</v>
          </cell>
        </row>
        <row r="8859">
          <cell r="N8859" t="str">
            <v>PNS</v>
          </cell>
          <cell r="R8859" t="str">
            <v>S1</v>
          </cell>
          <cell r="X8859" t="str">
            <v>P</v>
          </cell>
          <cell r="AC8859" t="str">
            <v>Wakil Kepala Sekolah</v>
          </cell>
          <cell r="AD8859" t="str">
            <v>SMP</v>
          </cell>
          <cell r="AE8859" t="str">
            <v>KEDUNG KANDANG</v>
          </cell>
          <cell r="AN8859" t="str">
            <v>Lulus Sertifikasi</v>
          </cell>
          <cell r="BB8859" t="str">
            <v>Belum</v>
          </cell>
        </row>
        <row r="8860">
          <cell r="N8860" t="str">
            <v>PNS</v>
          </cell>
          <cell r="R8860" t="str">
            <v>S1</v>
          </cell>
          <cell r="X8860" t="str">
            <v>P</v>
          </cell>
          <cell r="AC8860" t="str">
            <v>Guru</v>
          </cell>
          <cell r="AD8860" t="str">
            <v>SMP</v>
          </cell>
          <cell r="AE8860" t="str">
            <v>KEDUNG KANDANG</v>
          </cell>
          <cell r="AN8860" t="str">
            <v>Lulus Sertifikasi</v>
          </cell>
          <cell r="BB8860" t="str">
            <v>Belum</v>
          </cell>
        </row>
        <row r="8861">
          <cell r="N8861" t="str">
            <v>PNS</v>
          </cell>
          <cell r="R8861" t="str">
            <v>S1</v>
          </cell>
          <cell r="X8861" t="str">
            <v>L</v>
          </cell>
          <cell r="AC8861" t="str">
            <v>Wakil Kepala Sekolah</v>
          </cell>
          <cell r="AD8861" t="str">
            <v>SMP</v>
          </cell>
          <cell r="AE8861" t="str">
            <v>KEDUNG KANDANG</v>
          </cell>
          <cell r="AN8861" t="str">
            <v>Lulus Sertifikasi</v>
          </cell>
          <cell r="BB8861" t="str">
            <v>Lulus</v>
          </cell>
        </row>
        <row r="8862">
          <cell r="N8862" t="str">
            <v>PNS</v>
          </cell>
          <cell r="R8862" t="str">
            <v>S2</v>
          </cell>
          <cell r="X8862" t="str">
            <v>P</v>
          </cell>
          <cell r="AC8862" t="str">
            <v>Guru</v>
          </cell>
          <cell r="AD8862" t="str">
            <v>SMP</v>
          </cell>
          <cell r="AE8862" t="str">
            <v>KEDUNG KANDANG</v>
          </cell>
          <cell r="AN8862" t="str">
            <v>Lulus Sertifikasi</v>
          </cell>
          <cell r="BB8862" t="str">
            <v>Lulus</v>
          </cell>
        </row>
        <row r="8863">
          <cell r="N8863" t="str">
            <v>PNS</v>
          </cell>
          <cell r="R8863" t="str">
            <v>S1</v>
          </cell>
          <cell r="X8863" t="str">
            <v>L</v>
          </cell>
          <cell r="AC8863" t="str">
            <v>Wakil Kepala Sekolah</v>
          </cell>
          <cell r="AD8863" t="str">
            <v>SMP</v>
          </cell>
          <cell r="AE8863" t="str">
            <v>KEDUNG KANDANG</v>
          </cell>
          <cell r="AN8863" t="str">
            <v>Lulus Sertifikasi</v>
          </cell>
          <cell r="BB8863" t="str">
            <v>Belum</v>
          </cell>
        </row>
        <row r="8864">
          <cell r="N8864" t="str">
            <v>PNS</v>
          </cell>
          <cell r="R8864" t="str">
            <v>S2</v>
          </cell>
          <cell r="X8864" t="str">
            <v>P</v>
          </cell>
          <cell r="AC8864" t="str">
            <v>Tenaga Administrasi Sekolah</v>
          </cell>
          <cell r="AD8864" t="str">
            <v>SMP</v>
          </cell>
          <cell r="AE8864" t="str">
            <v>KEDUNG KANDANG</v>
          </cell>
          <cell r="AN8864" t="str">
            <v>Lulus Sertifikasi</v>
          </cell>
          <cell r="BB8864" t="str">
            <v>Belum</v>
          </cell>
        </row>
        <row r="8865">
          <cell r="N8865" t="str">
            <v>PNS</v>
          </cell>
          <cell r="R8865" t="str">
            <v>S2</v>
          </cell>
          <cell r="X8865" t="str">
            <v>P</v>
          </cell>
          <cell r="AC8865" t="str">
            <v>Guru</v>
          </cell>
          <cell r="AD8865" t="str">
            <v>SMP</v>
          </cell>
          <cell r="AE8865" t="str">
            <v>KEDUNG KANDANG</v>
          </cell>
          <cell r="AN8865" t="str">
            <v>Lulus Sertifikasi</v>
          </cell>
          <cell r="BB8865" t="str">
            <v>Belum</v>
          </cell>
        </row>
        <row r="8866">
          <cell r="N8866" t="str">
            <v>PNS</v>
          </cell>
          <cell r="R8866" t="str">
            <v>S1</v>
          </cell>
          <cell r="X8866" t="str">
            <v>P</v>
          </cell>
          <cell r="AC8866" t="str">
            <v>Guru</v>
          </cell>
          <cell r="AD8866" t="str">
            <v>SMP</v>
          </cell>
          <cell r="AE8866" t="str">
            <v>KEDUNG KANDANG</v>
          </cell>
          <cell r="AN8866" t="str">
            <v>Lulus Sertifikasi</v>
          </cell>
          <cell r="BB8866" t="str">
            <v>Belum</v>
          </cell>
        </row>
        <row r="8867">
          <cell r="N8867" t="str">
            <v>PNS</v>
          </cell>
          <cell r="R8867" t="str">
            <v>S1</v>
          </cell>
          <cell r="X8867" t="str">
            <v>L</v>
          </cell>
          <cell r="AC8867" t="str">
            <v>Guru</v>
          </cell>
          <cell r="AD8867" t="str">
            <v>SMP</v>
          </cell>
          <cell r="AE8867" t="str">
            <v>KEDUNG KANDANG</v>
          </cell>
          <cell r="AN8867" t="str">
            <v>Lulus Sertifikasi</v>
          </cell>
          <cell r="BB8867" t="str">
            <v>Belum</v>
          </cell>
        </row>
        <row r="8868">
          <cell r="N8868" t="str">
            <v>PNS</v>
          </cell>
          <cell r="R8868" t="str">
            <v>S1</v>
          </cell>
          <cell r="X8868" t="str">
            <v>L</v>
          </cell>
          <cell r="AC8868" t="str">
            <v>Guru</v>
          </cell>
          <cell r="AD8868" t="str">
            <v>SMP</v>
          </cell>
          <cell r="AE8868" t="str">
            <v>KEDUNG KANDANG</v>
          </cell>
          <cell r="AN8868" t="str">
            <v>Lulus Sertifikasi</v>
          </cell>
          <cell r="BB8868" t="str">
            <v>Belum</v>
          </cell>
        </row>
        <row r="8869">
          <cell r="N8869" t="str">
            <v>PNS</v>
          </cell>
          <cell r="R8869" t="str">
            <v>S2</v>
          </cell>
          <cell r="X8869" t="str">
            <v>P</v>
          </cell>
          <cell r="AC8869" t="str">
            <v>Guru</v>
          </cell>
          <cell r="AD8869" t="str">
            <v>SMP</v>
          </cell>
          <cell r="AE8869" t="str">
            <v>KEDUNG KANDANG</v>
          </cell>
          <cell r="AN8869" t="str">
            <v>Lulus Sertifikasi</v>
          </cell>
          <cell r="BB8869" t="str">
            <v>Belum</v>
          </cell>
        </row>
        <row r="8870">
          <cell r="N8870" t="str">
            <v>PNS</v>
          </cell>
          <cell r="R8870" t="str">
            <v>S2</v>
          </cell>
          <cell r="X8870" t="str">
            <v>P</v>
          </cell>
          <cell r="AC8870" t="str">
            <v>Guru</v>
          </cell>
          <cell r="AD8870" t="str">
            <v>SMP</v>
          </cell>
          <cell r="AE8870" t="str">
            <v>KEDUNG KANDANG</v>
          </cell>
          <cell r="AN8870" t="str">
            <v>Lulus Sertifikasi</v>
          </cell>
          <cell r="BB8870" t="str">
            <v>Belum</v>
          </cell>
        </row>
        <row r="8871">
          <cell r="N8871" t="str">
            <v>PNS</v>
          </cell>
          <cell r="R8871" t="str">
            <v>S1</v>
          </cell>
          <cell r="X8871" t="str">
            <v>P</v>
          </cell>
          <cell r="AC8871" t="str">
            <v>Guru</v>
          </cell>
          <cell r="AD8871" t="str">
            <v>SMP</v>
          </cell>
          <cell r="AE8871" t="str">
            <v>KEDUNG KANDANG</v>
          </cell>
          <cell r="AN8871" t="str">
            <v>Lulus Sertifikasi</v>
          </cell>
          <cell r="BB8871" t="str">
            <v>Belum</v>
          </cell>
        </row>
        <row r="8872">
          <cell r="N8872" t="str">
            <v>PNS</v>
          </cell>
          <cell r="R8872" t="str">
            <v>S2</v>
          </cell>
          <cell r="X8872" t="str">
            <v>P</v>
          </cell>
          <cell r="AC8872" t="str">
            <v>Guru</v>
          </cell>
          <cell r="AD8872" t="str">
            <v>SMP</v>
          </cell>
          <cell r="AE8872" t="str">
            <v>KEDUNG KANDANG</v>
          </cell>
          <cell r="AN8872" t="str">
            <v>Lulus Sertifikasi</v>
          </cell>
          <cell r="BB8872" t="str">
            <v>Belum</v>
          </cell>
        </row>
        <row r="8873">
          <cell r="N8873" t="str">
            <v>PNS</v>
          </cell>
          <cell r="R8873" t="str">
            <v>S2</v>
          </cell>
          <cell r="X8873" t="str">
            <v>P</v>
          </cell>
          <cell r="AC8873" t="str">
            <v>Guru</v>
          </cell>
          <cell r="AD8873" t="str">
            <v>SMP</v>
          </cell>
          <cell r="AE8873" t="str">
            <v>KEDUNG KANDANG</v>
          </cell>
          <cell r="AN8873" t="str">
            <v>Lulus Sertifikasi</v>
          </cell>
          <cell r="BB8873" t="str">
            <v>Belum</v>
          </cell>
        </row>
        <row r="8874">
          <cell r="N8874" t="str">
            <v>PNS</v>
          </cell>
          <cell r="R8874" t="str">
            <v>S2</v>
          </cell>
          <cell r="X8874" t="str">
            <v>P</v>
          </cell>
          <cell r="AC8874" t="str">
            <v>Wakil Kepala Sekolah</v>
          </cell>
          <cell r="AD8874" t="str">
            <v>SMP</v>
          </cell>
          <cell r="AE8874" t="str">
            <v>KEDUNG KANDANG</v>
          </cell>
          <cell r="AN8874" t="str">
            <v>Lulus Sertifikasi</v>
          </cell>
          <cell r="BB8874" t="str">
            <v>Belum</v>
          </cell>
        </row>
        <row r="8875">
          <cell r="N8875" t="str">
            <v>PNS</v>
          </cell>
          <cell r="R8875" t="str">
            <v>S1</v>
          </cell>
          <cell r="X8875" t="str">
            <v>L</v>
          </cell>
          <cell r="AC8875" t="str">
            <v>Guru</v>
          </cell>
          <cell r="AD8875" t="str">
            <v>SMP</v>
          </cell>
          <cell r="AE8875" t="str">
            <v>KEDUNG KANDANG</v>
          </cell>
          <cell r="AN8875" t="str">
            <v>Lulus Sertifikasi</v>
          </cell>
          <cell r="BB8875" t="str">
            <v>Belum</v>
          </cell>
        </row>
        <row r="8876">
          <cell r="N8876" t="str">
            <v>PNS</v>
          </cell>
          <cell r="R8876" t="str">
            <v>S1</v>
          </cell>
          <cell r="X8876" t="str">
            <v>L</v>
          </cell>
          <cell r="AC8876" t="str">
            <v>Guru</v>
          </cell>
          <cell r="AD8876" t="str">
            <v>SMP</v>
          </cell>
          <cell r="AE8876" t="str">
            <v>KEDUNG KANDANG</v>
          </cell>
          <cell r="AN8876" t="str">
            <v>Lulus Sertifikasi</v>
          </cell>
          <cell r="BB8876" t="str">
            <v>Belum</v>
          </cell>
        </row>
        <row r="8877">
          <cell r="N8877" t="str">
            <v>PNS</v>
          </cell>
          <cell r="R8877" t="str">
            <v>S2</v>
          </cell>
          <cell r="X8877" t="str">
            <v>P</v>
          </cell>
          <cell r="AC8877" t="str">
            <v>Guru</v>
          </cell>
          <cell r="AD8877" t="str">
            <v>SMP</v>
          </cell>
          <cell r="AE8877" t="str">
            <v>KEDUNG KANDANG</v>
          </cell>
          <cell r="AN8877" t="str">
            <v>Lulus Sertifikasi</v>
          </cell>
          <cell r="BB8877" t="str">
            <v>Belum</v>
          </cell>
        </row>
        <row r="8878">
          <cell r="N8878" t="str">
            <v>PNS</v>
          </cell>
          <cell r="R8878" t="str">
            <v>S1</v>
          </cell>
          <cell r="X8878" t="str">
            <v>L</v>
          </cell>
          <cell r="AC8878" t="str">
            <v>Guru</v>
          </cell>
          <cell r="AD8878" t="str">
            <v>SMP</v>
          </cell>
          <cell r="AE8878" t="str">
            <v>KEDUNG KANDANG</v>
          </cell>
          <cell r="AN8878" t="str">
            <v>Lulus Sertifikasi</v>
          </cell>
          <cell r="BB8878" t="str">
            <v>Belum</v>
          </cell>
        </row>
        <row r="8879">
          <cell r="N8879" t="str">
            <v>PNS</v>
          </cell>
          <cell r="R8879" t="str">
            <v>S1</v>
          </cell>
          <cell r="X8879" t="str">
            <v>P</v>
          </cell>
          <cell r="AC8879" t="str">
            <v>Guru</v>
          </cell>
          <cell r="AD8879" t="str">
            <v>SMP</v>
          </cell>
          <cell r="AE8879" t="str">
            <v>KEDUNG KANDANG</v>
          </cell>
          <cell r="AN8879" t="str">
            <v>Lulus Sertifikasi</v>
          </cell>
          <cell r="BB8879" t="str">
            <v>Belum</v>
          </cell>
        </row>
        <row r="8880">
          <cell r="N8880" t="str">
            <v>PNS</v>
          </cell>
          <cell r="R8880" t="str">
            <v>S1</v>
          </cell>
          <cell r="X8880" t="str">
            <v>L</v>
          </cell>
          <cell r="AC8880" t="str">
            <v>Guru</v>
          </cell>
          <cell r="AD8880" t="str">
            <v>SMP</v>
          </cell>
          <cell r="AE8880" t="str">
            <v>KEDUNG KANDANG</v>
          </cell>
          <cell r="AN8880" t="str">
            <v>Lulus Sertifikasi</v>
          </cell>
          <cell r="BB8880" t="str">
            <v>Belum</v>
          </cell>
        </row>
        <row r="8881">
          <cell r="N8881" t="str">
            <v>PNS</v>
          </cell>
          <cell r="R8881" t="str">
            <v>S1</v>
          </cell>
          <cell r="X8881" t="str">
            <v>P</v>
          </cell>
          <cell r="AC8881" t="str">
            <v>Guru</v>
          </cell>
          <cell r="AD8881" t="str">
            <v>SMP</v>
          </cell>
          <cell r="AE8881" t="str">
            <v>KEDUNG KANDANG</v>
          </cell>
          <cell r="AN8881" t="str">
            <v>Lulus Sertifikasi</v>
          </cell>
          <cell r="BB8881" t="str">
            <v>Belum</v>
          </cell>
        </row>
        <row r="8882">
          <cell r="N8882" t="str">
            <v>PNS</v>
          </cell>
          <cell r="R8882" t="str">
            <v>S2</v>
          </cell>
          <cell r="X8882" t="str">
            <v>P</v>
          </cell>
          <cell r="AC8882" t="str">
            <v>Guru</v>
          </cell>
          <cell r="AD8882" t="str">
            <v>SMP</v>
          </cell>
          <cell r="AE8882" t="str">
            <v>KEDUNG KANDANG</v>
          </cell>
          <cell r="AN8882" t="str">
            <v>Lulus Sertifikasi</v>
          </cell>
          <cell r="BB8882" t="str">
            <v>Belum</v>
          </cell>
        </row>
        <row r="8883">
          <cell r="N8883" t="str">
            <v>PNS</v>
          </cell>
          <cell r="R8883" t="str">
            <v>S2</v>
          </cell>
          <cell r="X8883" t="str">
            <v>P</v>
          </cell>
          <cell r="AC8883" t="str">
            <v>Guru</v>
          </cell>
          <cell r="AD8883" t="str">
            <v>SMP</v>
          </cell>
          <cell r="AE8883" t="str">
            <v>KEDUNG KANDANG</v>
          </cell>
          <cell r="AN8883" t="str">
            <v>Lulus Sertifikasi</v>
          </cell>
          <cell r="BB8883" t="str">
            <v>Belum</v>
          </cell>
        </row>
        <row r="8884">
          <cell r="N8884" t="str">
            <v>PNS</v>
          </cell>
          <cell r="R8884" t="str">
            <v>S2</v>
          </cell>
          <cell r="X8884" t="str">
            <v>L</v>
          </cell>
          <cell r="AC8884" t="str">
            <v>Kepala Sekolah</v>
          </cell>
          <cell r="AD8884" t="str">
            <v>SMP</v>
          </cell>
          <cell r="AE8884" t="str">
            <v>KEDUNG KANDANG</v>
          </cell>
          <cell r="AN8884" t="str">
            <v>Lulus Sertifikasi</v>
          </cell>
          <cell r="BB8884" t="str">
            <v>Belum</v>
          </cell>
        </row>
        <row r="8885">
          <cell r="N8885" t="str">
            <v>PNS</v>
          </cell>
          <cell r="R8885" t="str">
            <v>S1</v>
          </cell>
          <cell r="X8885" t="str">
            <v>L</v>
          </cell>
          <cell r="AC8885" t="str">
            <v>Guru</v>
          </cell>
          <cell r="AD8885" t="str">
            <v>SMP</v>
          </cell>
          <cell r="AE8885" t="str">
            <v>KEDUNG KANDANG</v>
          </cell>
          <cell r="AN8885" t="str">
            <v>Lulus Sertifikasi</v>
          </cell>
          <cell r="BB8885" t="str">
            <v>Belum</v>
          </cell>
        </row>
        <row r="8886">
          <cell r="N8886" t="str">
            <v>PNS</v>
          </cell>
          <cell r="R8886" t="str">
            <v>S1</v>
          </cell>
          <cell r="X8886" t="str">
            <v>P</v>
          </cell>
          <cell r="AC8886" t="str">
            <v>Guru</v>
          </cell>
          <cell r="AD8886" t="str">
            <v>SMP</v>
          </cell>
          <cell r="AE8886" t="str">
            <v>KEDUNG KANDANG</v>
          </cell>
          <cell r="AN8886" t="str">
            <v>Belum Sertifikasi</v>
          </cell>
          <cell r="BB8886" t="str">
            <v>Belum</v>
          </cell>
        </row>
        <row r="8887">
          <cell r="N8887" t="str">
            <v>PNS</v>
          </cell>
          <cell r="R8887" t="str">
            <v>S1</v>
          </cell>
          <cell r="X8887" t="str">
            <v>P</v>
          </cell>
          <cell r="AC8887" t="str">
            <v>Guru</v>
          </cell>
          <cell r="AD8887" t="str">
            <v>SMP</v>
          </cell>
          <cell r="AE8887" t="str">
            <v>KEDUNG KANDANG</v>
          </cell>
          <cell r="AN8887" t="str">
            <v>Lulus Sertifikasi</v>
          </cell>
          <cell r="BB8887" t="str">
            <v>Belum</v>
          </cell>
        </row>
        <row r="8888">
          <cell r="N8888" t="str">
            <v>PNS</v>
          </cell>
          <cell r="R8888" t="str">
            <v>S1</v>
          </cell>
          <cell r="X8888" t="str">
            <v>L</v>
          </cell>
          <cell r="AC8888" t="str">
            <v>Guru</v>
          </cell>
          <cell r="AD8888" t="str">
            <v>SMP</v>
          </cell>
          <cell r="AE8888" t="str">
            <v>KEDUNG KANDANG</v>
          </cell>
          <cell r="AN8888" t="str">
            <v>Lulus Sertifikasi</v>
          </cell>
          <cell r="BB8888" t="str">
            <v>Belum</v>
          </cell>
        </row>
        <row r="8889">
          <cell r="N8889" t="str">
            <v>PNS</v>
          </cell>
          <cell r="R8889" t="str">
            <v>S1</v>
          </cell>
          <cell r="X8889" t="str">
            <v>P</v>
          </cell>
          <cell r="AC8889" t="str">
            <v>Guru</v>
          </cell>
          <cell r="AD8889" t="str">
            <v>SMP</v>
          </cell>
          <cell r="AE8889" t="str">
            <v>KEDUNG KANDANG</v>
          </cell>
          <cell r="AN8889" t="str">
            <v>Lulus Sertifikasi</v>
          </cell>
          <cell r="BB8889" t="str">
            <v>Belum</v>
          </cell>
        </row>
        <row r="8890">
          <cell r="N8890" t="str">
            <v>PNS</v>
          </cell>
          <cell r="R8890" t="str">
            <v>S1</v>
          </cell>
          <cell r="X8890" t="str">
            <v>P</v>
          </cell>
          <cell r="AC8890" t="str">
            <v>Guru</v>
          </cell>
          <cell r="AD8890" t="str">
            <v>SMP</v>
          </cell>
          <cell r="AE8890" t="str">
            <v>KEDUNG KANDANG</v>
          </cell>
          <cell r="AN8890" t="str">
            <v>Lulus Sertifikasi</v>
          </cell>
          <cell r="BB8890" t="str">
            <v>Belum</v>
          </cell>
        </row>
        <row r="8891">
          <cell r="N8891" t="str">
            <v>PNS</v>
          </cell>
          <cell r="R8891" t="str">
            <v>S1</v>
          </cell>
          <cell r="X8891" t="str">
            <v>P</v>
          </cell>
          <cell r="AC8891" t="str">
            <v>Guru</v>
          </cell>
          <cell r="AD8891" t="str">
            <v>SMP</v>
          </cell>
          <cell r="AE8891" t="str">
            <v>KEDUNG KANDANG</v>
          </cell>
          <cell r="AN8891" t="str">
            <v>Lulus Sertifikasi</v>
          </cell>
          <cell r="BB8891" t="str">
            <v>Belum</v>
          </cell>
        </row>
        <row r="8892">
          <cell r="N8892" t="str">
            <v>PNS</v>
          </cell>
          <cell r="R8892" t="str">
            <v>S1</v>
          </cell>
          <cell r="X8892" t="str">
            <v>P</v>
          </cell>
          <cell r="AC8892" t="str">
            <v>Guru</v>
          </cell>
          <cell r="AD8892" t="str">
            <v>SMP</v>
          </cell>
          <cell r="AE8892" t="str">
            <v>KEDUNG KANDANG</v>
          </cell>
          <cell r="AN8892" t="str">
            <v>Lulus Sertifikasi</v>
          </cell>
          <cell r="BB8892" t="str">
            <v>Belum</v>
          </cell>
        </row>
        <row r="8893">
          <cell r="N8893" t="str">
            <v>PNS</v>
          </cell>
          <cell r="R8893" t="str">
            <v>S1</v>
          </cell>
          <cell r="X8893" t="str">
            <v>P</v>
          </cell>
          <cell r="AC8893" t="str">
            <v>Guru</v>
          </cell>
          <cell r="AD8893" t="str">
            <v>SMP</v>
          </cell>
          <cell r="AE8893" t="str">
            <v>KEDUNG KANDANG</v>
          </cell>
          <cell r="AN8893" t="str">
            <v>Lulus Sertifikasi</v>
          </cell>
          <cell r="BB8893" t="str">
            <v>Belum</v>
          </cell>
        </row>
        <row r="8894">
          <cell r="N8894" t="str">
            <v>PNS</v>
          </cell>
          <cell r="R8894" t="str">
            <v>S1</v>
          </cell>
          <cell r="X8894" t="str">
            <v>P</v>
          </cell>
          <cell r="AC8894" t="str">
            <v>Guru</v>
          </cell>
          <cell r="AD8894" t="str">
            <v>SMP</v>
          </cell>
          <cell r="AE8894" t="str">
            <v>KEDUNG KANDANG</v>
          </cell>
          <cell r="AN8894" t="str">
            <v>Lulus Sertifikasi</v>
          </cell>
          <cell r="BB8894" t="str">
            <v>Belum</v>
          </cell>
        </row>
        <row r="8895">
          <cell r="N8895" t="str">
            <v>PNS</v>
          </cell>
          <cell r="R8895" t="str">
            <v>S1</v>
          </cell>
          <cell r="X8895" t="str">
            <v>L</v>
          </cell>
          <cell r="AC8895" t="str">
            <v>Guru</v>
          </cell>
          <cell r="AD8895" t="str">
            <v>SMP</v>
          </cell>
          <cell r="AE8895" t="str">
            <v>KEDUNG KANDANG</v>
          </cell>
          <cell r="AN8895" t="str">
            <v>Lulus Sertifikasi</v>
          </cell>
          <cell r="BB8895" t="str">
            <v>Belum</v>
          </cell>
        </row>
        <row r="8896">
          <cell r="N8896" t="str">
            <v>PNS</v>
          </cell>
          <cell r="R8896" t="str">
            <v>S1</v>
          </cell>
          <cell r="X8896" t="str">
            <v>L</v>
          </cell>
          <cell r="AC8896" t="str">
            <v>Guru</v>
          </cell>
          <cell r="AD8896" t="str">
            <v>SMP</v>
          </cell>
          <cell r="AE8896" t="str">
            <v>KEDUNG KANDANG</v>
          </cell>
          <cell r="AN8896" t="str">
            <v>Lulus Sertifikasi</v>
          </cell>
          <cell r="BB8896" t="str">
            <v>Belum</v>
          </cell>
        </row>
        <row r="8897">
          <cell r="N8897" t="str">
            <v>PNS</v>
          </cell>
          <cell r="R8897" t="str">
            <v>S2</v>
          </cell>
          <cell r="X8897" t="str">
            <v>P</v>
          </cell>
          <cell r="AC8897" t="str">
            <v>Guru</v>
          </cell>
          <cell r="AD8897" t="str">
            <v>SMP</v>
          </cell>
          <cell r="AE8897" t="str">
            <v>KEDUNG KANDANG</v>
          </cell>
          <cell r="AN8897" t="str">
            <v>Lulus Sertifikasi</v>
          </cell>
          <cell r="BB8897" t="str">
            <v>Belum</v>
          </cell>
        </row>
        <row r="8898">
          <cell r="N8898" t="str">
            <v>PNS</v>
          </cell>
          <cell r="R8898" t="str">
            <v>S1</v>
          </cell>
          <cell r="X8898" t="str">
            <v>P</v>
          </cell>
          <cell r="AC8898" t="str">
            <v>Guru</v>
          </cell>
          <cell r="AD8898" t="str">
            <v>SMP</v>
          </cell>
          <cell r="AE8898" t="str">
            <v>KEDUNG KANDANG</v>
          </cell>
          <cell r="AN8898" t="str">
            <v>Lulus Sertifikasi</v>
          </cell>
          <cell r="BB8898" t="str">
            <v>Belum</v>
          </cell>
        </row>
        <row r="8899">
          <cell r="N8899" t="str">
            <v>PNS</v>
          </cell>
          <cell r="R8899" t="str">
            <v>S1</v>
          </cell>
          <cell r="X8899" t="str">
            <v>L</v>
          </cell>
          <cell r="AC8899" t="str">
            <v>Wakil Kepala Sekolah</v>
          </cell>
          <cell r="AD8899" t="str">
            <v>SMP</v>
          </cell>
          <cell r="AE8899" t="str">
            <v>KEDUNG KANDANG</v>
          </cell>
          <cell r="AN8899" t="str">
            <v>Lulus Sertifikasi</v>
          </cell>
          <cell r="BB8899" t="str">
            <v>Belum</v>
          </cell>
        </row>
        <row r="8900">
          <cell r="N8900" t="str">
            <v>PNS</v>
          </cell>
          <cell r="R8900" t="str">
            <v>S2</v>
          </cell>
          <cell r="X8900" t="str">
            <v>P</v>
          </cell>
          <cell r="AC8900" t="str">
            <v>Kepala Sekolah</v>
          </cell>
          <cell r="AD8900" t="str">
            <v>SMP</v>
          </cell>
          <cell r="AE8900" t="str">
            <v>KEDUNG KANDANG</v>
          </cell>
          <cell r="AN8900" t="str">
            <v>Lulus Sertifikasi</v>
          </cell>
          <cell r="BB8900" t="str">
            <v>Belum</v>
          </cell>
        </row>
        <row r="8901">
          <cell r="N8901" t="str">
            <v>PNS</v>
          </cell>
          <cell r="R8901" t="str">
            <v>S1</v>
          </cell>
          <cell r="X8901" t="str">
            <v>L</v>
          </cell>
          <cell r="AC8901" t="str">
            <v>Wakil Kepala Sekolah</v>
          </cell>
          <cell r="AD8901" t="str">
            <v>SMP</v>
          </cell>
          <cell r="AE8901" t="str">
            <v>KEDUNG KANDANG</v>
          </cell>
          <cell r="AN8901" t="str">
            <v>Lulus Sertifikasi</v>
          </cell>
          <cell r="BB8901" t="str">
            <v>Belum</v>
          </cell>
        </row>
        <row r="8902">
          <cell r="N8902" t="str">
            <v>PNS</v>
          </cell>
          <cell r="R8902" t="str">
            <v>S1</v>
          </cell>
          <cell r="X8902" t="str">
            <v>P</v>
          </cell>
          <cell r="AC8902" t="str">
            <v>Guru</v>
          </cell>
          <cell r="AD8902" t="str">
            <v>SMP</v>
          </cell>
          <cell r="AE8902" t="str">
            <v>KEDUNG KANDANG</v>
          </cell>
          <cell r="AN8902" t="str">
            <v>Lulus Sertifikasi</v>
          </cell>
          <cell r="BB8902" t="str">
            <v>Belum</v>
          </cell>
        </row>
        <row r="8903">
          <cell r="N8903" t="str">
            <v>PNS</v>
          </cell>
          <cell r="R8903" t="str">
            <v>S1</v>
          </cell>
          <cell r="X8903" t="str">
            <v>P</v>
          </cell>
          <cell r="AC8903" t="str">
            <v>Guru</v>
          </cell>
          <cell r="AD8903" t="str">
            <v>SMP</v>
          </cell>
          <cell r="AE8903" t="str">
            <v>KEDUNG KANDANG</v>
          </cell>
          <cell r="AN8903" t="str">
            <v>Lulus Sertifikasi</v>
          </cell>
          <cell r="BB8903" t="str">
            <v>Belum</v>
          </cell>
        </row>
        <row r="8904">
          <cell r="N8904" t="str">
            <v>PNS</v>
          </cell>
          <cell r="R8904" t="str">
            <v>S1</v>
          </cell>
          <cell r="X8904" t="str">
            <v>L</v>
          </cell>
          <cell r="AC8904" t="str">
            <v>Wakil Kepala Sekolah</v>
          </cell>
          <cell r="AD8904" t="str">
            <v>SMP</v>
          </cell>
          <cell r="AE8904" t="str">
            <v>KEDUNG KANDANG</v>
          </cell>
          <cell r="AN8904" t="str">
            <v>Lulus Sertifikasi</v>
          </cell>
          <cell r="BB8904" t="str">
            <v>Belum</v>
          </cell>
        </row>
        <row r="8905">
          <cell r="N8905" t="str">
            <v>PNS</v>
          </cell>
          <cell r="R8905" t="str">
            <v>S1</v>
          </cell>
          <cell r="X8905" t="str">
            <v>P</v>
          </cell>
          <cell r="AC8905" t="str">
            <v>Guru</v>
          </cell>
          <cell r="AD8905" t="str">
            <v>SMP</v>
          </cell>
          <cell r="AE8905" t="str">
            <v>KEDUNG KANDANG</v>
          </cell>
          <cell r="AN8905" t="str">
            <v>Lulus Sertifikasi</v>
          </cell>
          <cell r="BB8905" t="str">
            <v>Belum</v>
          </cell>
        </row>
        <row r="8906">
          <cell r="N8906" t="str">
            <v>PNS</v>
          </cell>
          <cell r="R8906" t="str">
            <v>S1</v>
          </cell>
          <cell r="X8906" t="str">
            <v>P</v>
          </cell>
          <cell r="AC8906" t="str">
            <v>Guru</v>
          </cell>
          <cell r="AD8906" t="str">
            <v>SMP</v>
          </cell>
          <cell r="AE8906" t="str">
            <v>KEDUNG KANDANG</v>
          </cell>
          <cell r="AN8906" t="str">
            <v>Lulus Sertifikasi</v>
          </cell>
          <cell r="BB8906" t="str">
            <v>Belum</v>
          </cell>
        </row>
        <row r="8907">
          <cell r="N8907" t="str">
            <v>PNS</v>
          </cell>
          <cell r="R8907" t="str">
            <v>S1</v>
          </cell>
          <cell r="X8907" t="str">
            <v>P</v>
          </cell>
          <cell r="AC8907" t="str">
            <v>Guru</v>
          </cell>
          <cell r="AD8907" t="str">
            <v>SMP</v>
          </cell>
          <cell r="AE8907" t="str">
            <v>KEDUNG KANDANG</v>
          </cell>
          <cell r="AN8907" t="str">
            <v>Lulus Sertifikasi</v>
          </cell>
          <cell r="BB8907" t="str">
            <v>Belum</v>
          </cell>
        </row>
        <row r="8908">
          <cell r="N8908" t="str">
            <v>PNS</v>
          </cell>
          <cell r="R8908" t="str">
            <v>S2</v>
          </cell>
          <cell r="X8908" t="str">
            <v>P</v>
          </cell>
          <cell r="AC8908" t="str">
            <v>Guru</v>
          </cell>
          <cell r="AD8908" t="str">
            <v>SMP</v>
          </cell>
          <cell r="AE8908" t="str">
            <v>KEDUNG KANDANG</v>
          </cell>
          <cell r="AN8908" t="str">
            <v>Lulus Sertifikasi</v>
          </cell>
          <cell r="BB8908" t="str">
            <v>Belum</v>
          </cell>
        </row>
        <row r="8909">
          <cell r="N8909" t="str">
            <v>PNS</v>
          </cell>
          <cell r="R8909" t="str">
            <v>S1</v>
          </cell>
          <cell r="X8909" t="str">
            <v>L</v>
          </cell>
          <cell r="AC8909" t="str">
            <v>Guru</v>
          </cell>
          <cell r="AD8909" t="str">
            <v>SMP</v>
          </cell>
          <cell r="AE8909" t="str">
            <v>KEDUNG KANDANG</v>
          </cell>
          <cell r="AN8909" t="str">
            <v>Lulus Sertifikasi</v>
          </cell>
          <cell r="BB8909" t="str">
            <v>Belum</v>
          </cell>
        </row>
        <row r="8910">
          <cell r="N8910" t="str">
            <v>PNS</v>
          </cell>
          <cell r="R8910" t="str">
            <v>S1</v>
          </cell>
          <cell r="X8910" t="str">
            <v>L</v>
          </cell>
          <cell r="AC8910" t="str">
            <v>Guru</v>
          </cell>
          <cell r="AD8910" t="str">
            <v>SMP</v>
          </cell>
          <cell r="AE8910" t="str">
            <v>KEDUNG KANDANG</v>
          </cell>
          <cell r="AN8910" t="str">
            <v>Lulus Sertifikasi</v>
          </cell>
          <cell r="BB8910" t="str">
            <v>Belum</v>
          </cell>
        </row>
        <row r="8911">
          <cell r="N8911" t="str">
            <v>PNS</v>
          </cell>
          <cell r="R8911" t="str">
            <v>S1</v>
          </cell>
          <cell r="X8911" t="str">
            <v>P</v>
          </cell>
          <cell r="AC8911" t="str">
            <v>Guru</v>
          </cell>
          <cell r="AD8911" t="str">
            <v>SMP</v>
          </cell>
          <cell r="AE8911" t="str">
            <v>KEDUNG KANDANG</v>
          </cell>
          <cell r="AN8911" t="str">
            <v>Lulus Sertifikasi</v>
          </cell>
          <cell r="BB8911" t="str">
            <v>Belum</v>
          </cell>
        </row>
        <row r="8912">
          <cell r="N8912" t="str">
            <v>PNS</v>
          </cell>
          <cell r="R8912" t="str">
            <v>S1</v>
          </cell>
          <cell r="X8912" t="str">
            <v>P</v>
          </cell>
          <cell r="AC8912" t="str">
            <v>Guru</v>
          </cell>
          <cell r="AD8912" t="str">
            <v>SMP</v>
          </cell>
          <cell r="AE8912" t="str">
            <v>KEDUNG KANDANG</v>
          </cell>
          <cell r="AN8912" t="str">
            <v>Lulus Sertifikasi</v>
          </cell>
          <cell r="BB8912" t="str">
            <v>Belum</v>
          </cell>
        </row>
        <row r="8913">
          <cell r="N8913" t="str">
            <v>PNS</v>
          </cell>
          <cell r="R8913" t="str">
            <v>S1</v>
          </cell>
          <cell r="X8913" t="str">
            <v>P</v>
          </cell>
          <cell r="AC8913" t="str">
            <v>Guru</v>
          </cell>
          <cell r="AD8913" t="str">
            <v>SMP</v>
          </cell>
          <cell r="AE8913" t="str">
            <v>KEDUNG KANDANG</v>
          </cell>
          <cell r="AN8913" t="str">
            <v>Belum Sertifikasi</v>
          </cell>
          <cell r="BB8913" t="str">
            <v>Belum</v>
          </cell>
        </row>
        <row r="8914">
          <cell r="N8914" t="str">
            <v>PNS</v>
          </cell>
          <cell r="R8914" t="str">
            <v>S1</v>
          </cell>
          <cell r="X8914" t="str">
            <v>P</v>
          </cell>
          <cell r="AC8914" t="str">
            <v>Guru</v>
          </cell>
          <cell r="AD8914" t="str">
            <v>SMP</v>
          </cell>
          <cell r="AE8914" t="str">
            <v>KEDUNG KANDANG</v>
          </cell>
          <cell r="AN8914" t="str">
            <v>Lulus Sertifikasi</v>
          </cell>
          <cell r="BB8914" t="str">
            <v>Belum</v>
          </cell>
        </row>
        <row r="8915">
          <cell r="N8915" t="str">
            <v>PNS</v>
          </cell>
          <cell r="R8915" t="str">
            <v>S2</v>
          </cell>
          <cell r="X8915" t="str">
            <v>P</v>
          </cell>
          <cell r="AC8915" t="str">
            <v>Guru</v>
          </cell>
          <cell r="AD8915" t="str">
            <v>SMP</v>
          </cell>
          <cell r="AE8915" t="str">
            <v>KEDUNG KANDANG</v>
          </cell>
          <cell r="AN8915" t="str">
            <v>Lulus Sertifikasi</v>
          </cell>
          <cell r="BB8915" t="str">
            <v>Belum</v>
          </cell>
        </row>
        <row r="8916">
          <cell r="N8916" t="str">
            <v>PNS</v>
          </cell>
          <cell r="R8916" t="str">
            <v>S1</v>
          </cell>
          <cell r="X8916" t="str">
            <v>L</v>
          </cell>
          <cell r="AC8916" t="str">
            <v>Guru</v>
          </cell>
          <cell r="AD8916" t="str">
            <v>SMP</v>
          </cell>
          <cell r="AE8916" t="str">
            <v>KEDUNG KANDANG</v>
          </cell>
          <cell r="AN8916" t="str">
            <v>Lulus Sertifikasi</v>
          </cell>
          <cell r="BB8916" t="str">
            <v>Belum</v>
          </cell>
        </row>
        <row r="8917">
          <cell r="N8917" t="str">
            <v>PNS</v>
          </cell>
          <cell r="R8917" t="str">
            <v>S1</v>
          </cell>
          <cell r="X8917" t="str">
            <v>P</v>
          </cell>
          <cell r="AC8917" t="str">
            <v>Guru</v>
          </cell>
          <cell r="AD8917" t="str">
            <v>SMP</v>
          </cell>
          <cell r="AE8917" t="str">
            <v>KEDUNG KANDANG</v>
          </cell>
          <cell r="AN8917" t="str">
            <v>Lulus Sertifikasi</v>
          </cell>
          <cell r="BB8917" t="str">
            <v>Belum</v>
          </cell>
        </row>
        <row r="8918">
          <cell r="N8918" t="str">
            <v>PNS</v>
          </cell>
          <cell r="R8918" t="str">
            <v>S1</v>
          </cell>
          <cell r="X8918" t="str">
            <v>P</v>
          </cell>
          <cell r="AC8918" t="str">
            <v>Guru</v>
          </cell>
          <cell r="AD8918" t="str">
            <v>SMP</v>
          </cell>
          <cell r="AE8918" t="str">
            <v>KEDUNG KANDANG</v>
          </cell>
          <cell r="AN8918" t="str">
            <v>Lulus Sertifikasi</v>
          </cell>
          <cell r="BB8918" t="str">
            <v>Lulus</v>
          </cell>
        </row>
        <row r="8919">
          <cell r="N8919" t="str">
            <v>PNS</v>
          </cell>
          <cell r="R8919" t="str">
            <v>S1</v>
          </cell>
          <cell r="X8919" t="str">
            <v>P</v>
          </cell>
          <cell r="AC8919" t="str">
            <v>Guru</v>
          </cell>
          <cell r="AD8919" t="str">
            <v>SMP</v>
          </cell>
          <cell r="AE8919" t="str">
            <v>KEDUNG KANDANG</v>
          </cell>
          <cell r="AN8919" t="str">
            <v>Lulus Sertifikasi</v>
          </cell>
          <cell r="BB8919" t="str">
            <v>Lulus</v>
          </cell>
        </row>
        <row r="8920">
          <cell r="N8920" t="str">
            <v>PNS</v>
          </cell>
          <cell r="R8920" t="str">
            <v>S1</v>
          </cell>
          <cell r="X8920" t="str">
            <v>P</v>
          </cell>
          <cell r="AC8920" t="str">
            <v>Wakil Kepala Sekolah</v>
          </cell>
          <cell r="AD8920" t="str">
            <v>SMP</v>
          </cell>
          <cell r="AE8920" t="str">
            <v>KEDUNG KANDANG</v>
          </cell>
          <cell r="AN8920" t="str">
            <v>Lulus Sertifikasi</v>
          </cell>
          <cell r="BB8920" t="str">
            <v>Lulus</v>
          </cell>
        </row>
        <row r="8921">
          <cell r="N8921" t="str">
            <v>PNS</v>
          </cell>
          <cell r="R8921" t="str">
            <v>S1</v>
          </cell>
          <cell r="X8921" t="str">
            <v>P</v>
          </cell>
          <cell r="AC8921" t="str">
            <v>Guru</v>
          </cell>
          <cell r="AD8921" t="str">
            <v>SMP</v>
          </cell>
          <cell r="AE8921" t="str">
            <v>KEDUNG KANDANG</v>
          </cell>
          <cell r="AN8921" t="str">
            <v>Lulus Sertifikasi</v>
          </cell>
          <cell r="BB8921" t="str">
            <v>Belum</v>
          </cell>
        </row>
        <row r="8922">
          <cell r="N8922" t="str">
            <v>PNS</v>
          </cell>
          <cell r="R8922" t="str">
            <v>S1</v>
          </cell>
          <cell r="X8922" t="str">
            <v>P</v>
          </cell>
          <cell r="AC8922" t="str">
            <v>Guru</v>
          </cell>
          <cell r="AD8922" t="str">
            <v>SMP</v>
          </cell>
          <cell r="AE8922" t="str">
            <v>KEDUNG KANDANG</v>
          </cell>
          <cell r="AN8922" t="str">
            <v>Lulus Sertifikasi</v>
          </cell>
          <cell r="BB8922" t="str">
            <v>Belum</v>
          </cell>
        </row>
        <row r="8923">
          <cell r="N8923" t="str">
            <v>PNS</v>
          </cell>
          <cell r="R8923" t="str">
            <v>S1</v>
          </cell>
          <cell r="X8923" t="str">
            <v>L</v>
          </cell>
          <cell r="AC8923" t="str">
            <v>Guru</v>
          </cell>
          <cell r="AD8923" t="str">
            <v>SMP</v>
          </cell>
          <cell r="AE8923" t="str">
            <v>KEDUNG KANDANG</v>
          </cell>
          <cell r="AN8923" t="str">
            <v>Lulus Sertifikasi</v>
          </cell>
          <cell r="BB8923" t="str">
            <v>Belum</v>
          </cell>
        </row>
        <row r="8924">
          <cell r="N8924" t="str">
            <v>PNS</v>
          </cell>
          <cell r="R8924" t="str">
            <v>S1</v>
          </cell>
          <cell r="X8924" t="str">
            <v>L</v>
          </cell>
          <cell r="AC8924" t="str">
            <v>Guru</v>
          </cell>
          <cell r="AD8924" t="str">
            <v>SMP</v>
          </cell>
          <cell r="AE8924" t="str">
            <v>KEDUNG KANDANG</v>
          </cell>
          <cell r="AN8924" t="str">
            <v>Lulus Sertifikasi</v>
          </cell>
          <cell r="BB8924" t="str">
            <v>Belum</v>
          </cell>
        </row>
        <row r="8925">
          <cell r="N8925" t="str">
            <v>PNS</v>
          </cell>
          <cell r="R8925" t="str">
            <v>S1</v>
          </cell>
          <cell r="X8925" t="str">
            <v>L</v>
          </cell>
          <cell r="AC8925" t="str">
            <v>Guru</v>
          </cell>
          <cell r="AD8925" t="str">
            <v>SMP</v>
          </cell>
          <cell r="AE8925" t="str">
            <v>KEDUNG KANDANG</v>
          </cell>
          <cell r="AN8925" t="str">
            <v>Lulus Sertifikasi</v>
          </cell>
          <cell r="BB8925" t="str">
            <v>Belum</v>
          </cell>
        </row>
        <row r="8926">
          <cell r="N8926" t="str">
            <v>PNS</v>
          </cell>
          <cell r="R8926" t="str">
            <v>S1</v>
          </cell>
          <cell r="X8926" t="str">
            <v>P</v>
          </cell>
          <cell r="AC8926" t="str">
            <v>Guru</v>
          </cell>
          <cell r="AD8926" t="str">
            <v>SMP</v>
          </cell>
          <cell r="AE8926" t="str">
            <v>KEDUNG KANDANG</v>
          </cell>
          <cell r="AN8926" t="str">
            <v>Lulus Sertifikasi</v>
          </cell>
          <cell r="BB8926" t="str">
            <v>Belum</v>
          </cell>
        </row>
        <row r="8927">
          <cell r="N8927" t="str">
            <v>PNS</v>
          </cell>
          <cell r="R8927" t="str">
            <v>S1</v>
          </cell>
          <cell r="X8927" t="str">
            <v>P</v>
          </cell>
          <cell r="AC8927" t="str">
            <v>Guru</v>
          </cell>
          <cell r="AD8927" t="str">
            <v>SMP</v>
          </cell>
          <cell r="AE8927" t="str">
            <v>KEDUNG KANDANG</v>
          </cell>
          <cell r="AN8927" t="str">
            <v>Lulus Sertifikasi</v>
          </cell>
          <cell r="BB8927" t="str">
            <v>Belum</v>
          </cell>
        </row>
        <row r="8928">
          <cell r="N8928" t="str">
            <v>PNS</v>
          </cell>
          <cell r="R8928" t="str">
            <v>S1</v>
          </cell>
          <cell r="X8928" t="str">
            <v>P</v>
          </cell>
          <cell r="AC8928" t="str">
            <v>Kepala Sekolah</v>
          </cell>
          <cell r="AD8928" t="str">
            <v>SMP</v>
          </cell>
          <cell r="AE8928" t="str">
            <v>KEDUNG KANDANG</v>
          </cell>
          <cell r="AN8928" t="str">
            <v>Lulus Sertifikasi</v>
          </cell>
          <cell r="BB8928" t="str">
            <v>Belum</v>
          </cell>
        </row>
        <row r="8929">
          <cell r="N8929" t="str">
            <v>PNS</v>
          </cell>
          <cell r="R8929" t="str">
            <v>S1</v>
          </cell>
          <cell r="X8929" t="str">
            <v>P</v>
          </cell>
          <cell r="AC8929" t="str">
            <v>Guru</v>
          </cell>
          <cell r="AD8929" t="str">
            <v>SMP</v>
          </cell>
          <cell r="AE8929" t="str">
            <v>KEDUNG KANDANG</v>
          </cell>
          <cell r="AN8929" t="str">
            <v>Lulus Sertifikasi</v>
          </cell>
          <cell r="BB8929" t="str">
            <v>Belum</v>
          </cell>
        </row>
        <row r="8930">
          <cell r="N8930" t="str">
            <v>PNS</v>
          </cell>
          <cell r="R8930" t="str">
            <v>S1</v>
          </cell>
          <cell r="X8930" t="str">
            <v>P</v>
          </cell>
          <cell r="AC8930" t="str">
            <v>Guru</v>
          </cell>
          <cell r="AD8930" t="str">
            <v>SMP</v>
          </cell>
          <cell r="AE8930" t="str">
            <v>KEDUNG KANDANG</v>
          </cell>
          <cell r="AN8930" t="str">
            <v>Lulus Sertifikasi</v>
          </cell>
          <cell r="BB8930" t="str">
            <v>Belum</v>
          </cell>
        </row>
        <row r="8931">
          <cell r="N8931" t="str">
            <v>PNS</v>
          </cell>
          <cell r="R8931" t="str">
            <v>S1</v>
          </cell>
          <cell r="X8931" t="str">
            <v>P</v>
          </cell>
          <cell r="AC8931" t="str">
            <v>Guru</v>
          </cell>
          <cell r="AD8931" t="str">
            <v>SMP</v>
          </cell>
          <cell r="AE8931" t="str">
            <v>KEDUNG KANDANG</v>
          </cell>
          <cell r="AN8931" t="str">
            <v>Lulus Sertifikasi</v>
          </cell>
          <cell r="BB8931" t="str">
            <v>Belum</v>
          </cell>
        </row>
        <row r="8932">
          <cell r="N8932" t="str">
            <v>PNS</v>
          </cell>
          <cell r="R8932" t="str">
            <v>S1</v>
          </cell>
          <cell r="X8932" t="str">
            <v>L</v>
          </cell>
          <cell r="AC8932" t="str">
            <v>Guru</v>
          </cell>
          <cell r="AD8932" t="str">
            <v>SMP</v>
          </cell>
          <cell r="AE8932" t="str">
            <v>KEDUNG KANDANG</v>
          </cell>
          <cell r="AN8932" t="str">
            <v>Lulus Sertifikasi</v>
          </cell>
          <cell r="BB8932" t="str">
            <v>Belum</v>
          </cell>
        </row>
        <row r="8933">
          <cell r="N8933" t="str">
            <v>PNS</v>
          </cell>
          <cell r="R8933" t="str">
            <v>S1</v>
          </cell>
          <cell r="X8933" t="str">
            <v>P</v>
          </cell>
          <cell r="AC8933" t="str">
            <v>Guru</v>
          </cell>
          <cell r="AD8933" t="str">
            <v>SMP</v>
          </cell>
          <cell r="AE8933" t="str">
            <v>KEDUNG KANDANG</v>
          </cell>
          <cell r="AN8933" t="str">
            <v>Lulus Sertifikasi</v>
          </cell>
          <cell r="BB8933" t="str">
            <v>Belum</v>
          </cell>
        </row>
        <row r="8934">
          <cell r="N8934" t="str">
            <v>PNS</v>
          </cell>
          <cell r="R8934" t="str">
            <v>S1</v>
          </cell>
          <cell r="X8934" t="str">
            <v>L</v>
          </cell>
          <cell r="AC8934" t="str">
            <v>Wakil Kepala Sekolah</v>
          </cell>
          <cell r="AD8934" t="str">
            <v>SMP</v>
          </cell>
          <cell r="AE8934" t="str">
            <v>KEDUNG KANDANG</v>
          </cell>
          <cell r="AN8934" t="str">
            <v>Lulus Sertifikasi</v>
          </cell>
          <cell r="BB8934" t="str">
            <v>Belum</v>
          </cell>
        </row>
        <row r="8935">
          <cell r="N8935" t="str">
            <v>PNS</v>
          </cell>
          <cell r="R8935" t="str">
            <v>S1</v>
          </cell>
          <cell r="X8935" t="str">
            <v>P</v>
          </cell>
          <cell r="AC8935" t="str">
            <v>Guru</v>
          </cell>
          <cell r="AD8935" t="str">
            <v>SMP</v>
          </cell>
          <cell r="AE8935" t="str">
            <v>BLIMBING</v>
          </cell>
          <cell r="AN8935" t="str">
            <v>Belum Sertifikasi</v>
          </cell>
          <cell r="BB8935" t="str">
            <v>Belum</v>
          </cell>
        </row>
        <row r="8936">
          <cell r="N8936" t="str">
            <v>PNS</v>
          </cell>
          <cell r="R8936" t="str">
            <v>S1</v>
          </cell>
          <cell r="X8936" t="str">
            <v>P</v>
          </cell>
          <cell r="AC8936" t="str">
            <v>Guru</v>
          </cell>
          <cell r="AD8936" t="str">
            <v>SMP</v>
          </cell>
          <cell r="AE8936" t="str">
            <v>BLIMBING</v>
          </cell>
          <cell r="AN8936" t="str">
            <v>Belum Sertifikasi</v>
          </cell>
          <cell r="BB8936" t="str">
            <v>Belum</v>
          </cell>
        </row>
        <row r="8937">
          <cell r="N8937" t="str">
            <v>PNS</v>
          </cell>
          <cell r="R8937" t="str">
            <v>S1</v>
          </cell>
          <cell r="X8937" t="str">
            <v>P</v>
          </cell>
          <cell r="AC8937" t="str">
            <v>Guru</v>
          </cell>
          <cell r="AD8937" t="str">
            <v>SMP</v>
          </cell>
          <cell r="AE8937" t="str">
            <v>BLIMBING</v>
          </cell>
          <cell r="AN8937" t="str">
            <v>Belum Sertifikasi</v>
          </cell>
          <cell r="BB8937" t="str">
            <v>Belum</v>
          </cell>
        </row>
        <row r="8938">
          <cell r="N8938" t="str">
            <v>PNS</v>
          </cell>
          <cell r="R8938" t="str">
            <v>S1</v>
          </cell>
          <cell r="X8938" t="str">
            <v>P</v>
          </cell>
          <cell r="AC8938" t="str">
            <v>Guru</v>
          </cell>
          <cell r="AD8938" t="str">
            <v>SMP</v>
          </cell>
          <cell r="AE8938" t="str">
            <v>BLIMBING</v>
          </cell>
          <cell r="AN8938" t="str">
            <v>Lulus Sertifikasi</v>
          </cell>
          <cell r="BB8938" t="str">
            <v>Belum</v>
          </cell>
        </row>
        <row r="8939">
          <cell r="N8939" t="str">
            <v>PNS</v>
          </cell>
          <cell r="R8939" t="str">
            <v>S1</v>
          </cell>
          <cell r="X8939" t="str">
            <v>P</v>
          </cell>
          <cell r="AC8939" t="str">
            <v>Guru</v>
          </cell>
          <cell r="AD8939" t="str">
            <v>SMP</v>
          </cell>
          <cell r="AE8939" t="str">
            <v>BLIMBING</v>
          </cell>
          <cell r="AN8939" t="str">
            <v>Lulus Sertifikasi</v>
          </cell>
          <cell r="BB8939" t="str">
            <v>Belum</v>
          </cell>
        </row>
        <row r="8940">
          <cell r="N8940" t="str">
            <v>PNS</v>
          </cell>
          <cell r="R8940" t="str">
            <v>S1</v>
          </cell>
          <cell r="X8940" t="str">
            <v>L</v>
          </cell>
          <cell r="AC8940" t="str">
            <v>Guru</v>
          </cell>
          <cell r="AD8940" t="str">
            <v>SMP</v>
          </cell>
          <cell r="AE8940" t="str">
            <v>BLIMBING</v>
          </cell>
          <cell r="AN8940" t="str">
            <v>Belum Sertifikasi</v>
          </cell>
          <cell r="BB8940" t="str">
            <v>Belum</v>
          </cell>
        </row>
        <row r="8941">
          <cell r="N8941" t="str">
            <v>PNS</v>
          </cell>
          <cell r="R8941" t="str">
            <v>S1</v>
          </cell>
          <cell r="X8941" t="str">
            <v>P</v>
          </cell>
          <cell r="AC8941" t="str">
            <v>Guru</v>
          </cell>
          <cell r="AD8941" t="str">
            <v>SMP</v>
          </cell>
          <cell r="AE8941" t="str">
            <v>BLIMBING</v>
          </cell>
          <cell r="AN8941" t="str">
            <v>Belum Sertifikasi</v>
          </cell>
          <cell r="BB8941" t="str">
            <v>Belum</v>
          </cell>
        </row>
        <row r="8942">
          <cell r="N8942" t="str">
            <v>PNS</v>
          </cell>
          <cell r="R8942" t="str">
            <v>S1</v>
          </cell>
          <cell r="X8942" t="str">
            <v>L</v>
          </cell>
          <cell r="AC8942" t="str">
            <v>Guru</v>
          </cell>
          <cell r="AD8942" t="str">
            <v>SMP</v>
          </cell>
          <cell r="AE8942" t="str">
            <v>BLIMBING</v>
          </cell>
          <cell r="AN8942" t="str">
            <v>Belum Sertifikasi</v>
          </cell>
          <cell r="BB8942" t="str">
            <v>Belum</v>
          </cell>
        </row>
        <row r="8943">
          <cell r="N8943" t="str">
            <v>PNS</v>
          </cell>
          <cell r="R8943" t="str">
            <v>S1</v>
          </cell>
          <cell r="X8943" t="str">
            <v>L</v>
          </cell>
          <cell r="AC8943" t="str">
            <v>Guru</v>
          </cell>
          <cell r="AD8943" t="str">
            <v>SMP</v>
          </cell>
          <cell r="AE8943" t="str">
            <v>BLIMBING</v>
          </cell>
          <cell r="AN8943" t="str">
            <v>Lulus Sertifikasi</v>
          </cell>
          <cell r="BB8943" t="str">
            <v>Belum</v>
          </cell>
        </row>
        <row r="8944">
          <cell r="N8944" t="str">
            <v>PNS</v>
          </cell>
          <cell r="R8944" t="str">
            <v>S1</v>
          </cell>
          <cell r="X8944" t="str">
            <v>L</v>
          </cell>
          <cell r="AC8944" t="str">
            <v>Guru</v>
          </cell>
          <cell r="AD8944" t="str">
            <v>SMP</v>
          </cell>
          <cell r="AE8944" t="str">
            <v>BLIMBING</v>
          </cell>
          <cell r="AN8944" t="str">
            <v>Lulus Sertifikasi</v>
          </cell>
          <cell r="BB8944" t="str">
            <v>Belum</v>
          </cell>
        </row>
        <row r="8945">
          <cell r="N8945" t="str">
            <v>PNS</v>
          </cell>
          <cell r="R8945" t="str">
            <v>S1</v>
          </cell>
          <cell r="X8945" t="str">
            <v>P</v>
          </cell>
          <cell r="AC8945" t="str">
            <v>Guru</v>
          </cell>
          <cell r="AD8945" t="str">
            <v>SMP</v>
          </cell>
          <cell r="AE8945" t="str">
            <v>BLIMBING</v>
          </cell>
          <cell r="AN8945" t="str">
            <v>Lulus Sertifikasi</v>
          </cell>
          <cell r="BB8945" t="str">
            <v>Belum</v>
          </cell>
        </row>
        <row r="8946">
          <cell r="N8946" t="str">
            <v>PNS</v>
          </cell>
          <cell r="R8946" t="str">
            <v>S1</v>
          </cell>
          <cell r="X8946" t="str">
            <v>P</v>
          </cell>
          <cell r="AC8946" t="str">
            <v>Guru</v>
          </cell>
          <cell r="AD8946" t="str">
            <v>SMP</v>
          </cell>
          <cell r="AE8946" t="str">
            <v>BLIMBING</v>
          </cell>
          <cell r="AN8946" t="str">
            <v>Lulus Sertifikasi</v>
          </cell>
          <cell r="BB8946" t="str">
            <v>Belum</v>
          </cell>
        </row>
        <row r="8947">
          <cell r="N8947" t="str">
            <v>PNS</v>
          </cell>
          <cell r="R8947" t="str">
            <v>S1</v>
          </cell>
          <cell r="X8947" t="str">
            <v>P</v>
          </cell>
          <cell r="AC8947" t="str">
            <v>Guru</v>
          </cell>
          <cell r="AD8947" t="str">
            <v>SMP</v>
          </cell>
          <cell r="AE8947" t="str">
            <v>BLIMBING</v>
          </cell>
          <cell r="AN8947" t="str">
            <v>Lulus Sertifikasi</v>
          </cell>
          <cell r="BB8947" t="str">
            <v>Belum</v>
          </cell>
        </row>
        <row r="8948">
          <cell r="N8948" t="str">
            <v>PNS</v>
          </cell>
          <cell r="R8948" t="str">
            <v>S1</v>
          </cell>
          <cell r="X8948" t="str">
            <v>P</v>
          </cell>
          <cell r="AC8948" t="str">
            <v>Guru</v>
          </cell>
          <cell r="AD8948" t="str">
            <v>SMP</v>
          </cell>
          <cell r="AE8948" t="str">
            <v>BLIMBING</v>
          </cell>
          <cell r="AN8948" t="str">
            <v>Lulus Sertifikasi</v>
          </cell>
          <cell r="BB8948" t="str">
            <v>Belum</v>
          </cell>
        </row>
        <row r="8949">
          <cell r="N8949" t="str">
            <v>PNS</v>
          </cell>
          <cell r="R8949" t="str">
            <v>S1</v>
          </cell>
          <cell r="X8949" t="str">
            <v>P</v>
          </cell>
          <cell r="AC8949" t="str">
            <v>Guru</v>
          </cell>
          <cell r="AD8949" t="str">
            <v>SMP</v>
          </cell>
          <cell r="AE8949" t="str">
            <v>BLIMBING</v>
          </cell>
          <cell r="AN8949" t="str">
            <v>Belum Sertifikasi</v>
          </cell>
          <cell r="BB8949" t="str">
            <v>Belum</v>
          </cell>
        </row>
        <row r="8950">
          <cell r="N8950" t="str">
            <v>PNS</v>
          </cell>
          <cell r="R8950" t="str">
            <v>S1</v>
          </cell>
          <cell r="X8950" t="str">
            <v>L</v>
          </cell>
          <cell r="AC8950" t="str">
            <v>Guru</v>
          </cell>
          <cell r="AD8950" t="str">
            <v>SMP</v>
          </cell>
          <cell r="AE8950" t="str">
            <v>BLIMBING</v>
          </cell>
          <cell r="AN8950" t="str">
            <v>Lulus Sertifikasi</v>
          </cell>
          <cell r="BB8950" t="str">
            <v>Belum</v>
          </cell>
        </row>
        <row r="8951">
          <cell r="N8951" t="str">
            <v>PNS</v>
          </cell>
          <cell r="R8951" t="str">
            <v>S1</v>
          </cell>
          <cell r="X8951" t="str">
            <v>L</v>
          </cell>
          <cell r="AC8951" t="str">
            <v>Guru</v>
          </cell>
          <cell r="AD8951" t="str">
            <v>SMP</v>
          </cell>
          <cell r="AE8951" t="str">
            <v>BLIMBING</v>
          </cell>
          <cell r="AN8951" t="str">
            <v>Lulus Sertifikasi</v>
          </cell>
          <cell r="BB8951" t="str">
            <v>Belum</v>
          </cell>
        </row>
        <row r="8952">
          <cell r="N8952" t="str">
            <v>PNS</v>
          </cell>
          <cell r="R8952" t="str">
            <v>S2</v>
          </cell>
          <cell r="X8952" t="str">
            <v>P</v>
          </cell>
          <cell r="AC8952" t="str">
            <v>Guru</v>
          </cell>
          <cell r="AD8952" t="str">
            <v>SMP</v>
          </cell>
          <cell r="AE8952" t="str">
            <v>BLIMBING</v>
          </cell>
          <cell r="AN8952" t="str">
            <v>Lulus Sertifikasi</v>
          </cell>
          <cell r="BB8952" t="str">
            <v>Belum</v>
          </cell>
        </row>
        <row r="8953">
          <cell r="N8953" t="str">
            <v>PNS</v>
          </cell>
          <cell r="R8953" t="str">
            <v>S1</v>
          </cell>
          <cell r="X8953" t="str">
            <v>P</v>
          </cell>
          <cell r="AC8953" t="str">
            <v>Guru</v>
          </cell>
          <cell r="AD8953" t="str">
            <v>SMP</v>
          </cell>
          <cell r="AE8953" t="str">
            <v>BLIMBING</v>
          </cell>
          <cell r="AN8953" t="str">
            <v>Lulus Sertifikasi</v>
          </cell>
          <cell r="BB8953" t="str">
            <v>Belum</v>
          </cell>
        </row>
        <row r="8954">
          <cell r="N8954" t="str">
            <v>PNS</v>
          </cell>
          <cell r="R8954" t="str">
            <v>S1</v>
          </cell>
          <cell r="X8954" t="str">
            <v>P</v>
          </cell>
          <cell r="AC8954" t="str">
            <v>Guru</v>
          </cell>
          <cell r="AD8954" t="str">
            <v>SMP</v>
          </cell>
          <cell r="AE8954" t="str">
            <v>BLIMBING</v>
          </cell>
          <cell r="AN8954" t="str">
            <v>Lulus Sertifikasi</v>
          </cell>
          <cell r="BB8954" t="str">
            <v>Belum</v>
          </cell>
        </row>
        <row r="8955">
          <cell r="N8955" t="str">
            <v>PNS</v>
          </cell>
          <cell r="R8955" t="str">
            <v>S1</v>
          </cell>
          <cell r="X8955" t="str">
            <v>L</v>
          </cell>
          <cell r="AC8955" t="str">
            <v>Guru</v>
          </cell>
          <cell r="AD8955" t="str">
            <v>SMP</v>
          </cell>
          <cell r="AE8955" t="str">
            <v>BLIMBING</v>
          </cell>
          <cell r="AN8955" t="str">
            <v>Lulus Sertifikasi</v>
          </cell>
          <cell r="BB8955" t="str">
            <v>Belum</v>
          </cell>
        </row>
        <row r="8956">
          <cell r="N8956" t="str">
            <v>PNS</v>
          </cell>
          <cell r="R8956" t="str">
            <v>S1</v>
          </cell>
          <cell r="X8956" t="str">
            <v>L</v>
          </cell>
          <cell r="AC8956" t="str">
            <v>Kepala Sekolah</v>
          </cell>
          <cell r="AD8956" t="str">
            <v>SMP</v>
          </cell>
          <cell r="AE8956" t="str">
            <v>BLIMBING</v>
          </cell>
          <cell r="AN8956" t="str">
            <v>Lulus Sertifikasi</v>
          </cell>
          <cell r="BB8956" t="str">
            <v>Belum</v>
          </cell>
        </row>
        <row r="8957">
          <cell r="N8957" t="str">
            <v>PNS</v>
          </cell>
          <cell r="R8957" t="str">
            <v>S1</v>
          </cell>
          <cell r="X8957" t="str">
            <v>P</v>
          </cell>
          <cell r="AC8957" t="str">
            <v>Guru</v>
          </cell>
          <cell r="AD8957" t="str">
            <v>SMP</v>
          </cell>
          <cell r="AE8957" t="str">
            <v>BLIMBING</v>
          </cell>
          <cell r="AN8957" t="str">
            <v>Lulus Sertifikasi</v>
          </cell>
          <cell r="BB8957" t="str">
            <v>Belum</v>
          </cell>
        </row>
        <row r="8958">
          <cell r="N8958" t="str">
            <v>PNS</v>
          </cell>
          <cell r="R8958" t="str">
            <v>S1</v>
          </cell>
          <cell r="X8958" t="str">
            <v>L</v>
          </cell>
          <cell r="AC8958" t="str">
            <v>Guru</v>
          </cell>
          <cell r="AD8958" t="str">
            <v>SMP</v>
          </cell>
          <cell r="AE8958" t="str">
            <v>BLIMBING</v>
          </cell>
          <cell r="AN8958" t="str">
            <v>Lulus Sertifikasi</v>
          </cell>
          <cell r="BB8958" t="str">
            <v>Belum</v>
          </cell>
        </row>
        <row r="8959">
          <cell r="N8959" t="str">
            <v>PNS</v>
          </cell>
          <cell r="R8959" t="str">
            <v>S1</v>
          </cell>
          <cell r="X8959" t="str">
            <v>L</v>
          </cell>
          <cell r="AC8959" t="str">
            <v>Guru</v>
          </cell>
          <cell r="AD8959" t="str">
            <v>SMP</v>
          </cell>
          <cell r="AE8959" t="str">
            <v>BLIMBING</v>
          </cell>
          <cell r="AN8959" t="str">
            <v>Lulus Sertifikasi</v>
          </cell>
          <cell r="BB8959" t="str">
            <v>Belum</v>
          </cell>
        </row>
        <row r="8960">
          <cell r="N8960" t="str">
            <v>PNS</v>
          </cell>
          <cell r="R8960" t="str">
            <v>S1</v>
          </cell>
          <cell r="X8960" t="str">
            <v>L</v>
          </cell>
          <cell r="AC8960" t="str">
            <v>Guru</v>
          </cell>
          <cell r="AD8960" t="str">
            <v>SMP</v>
          </cell>
          <cell r="AE8960" t="str">
            <v>BLIMBING</v>
          </cell>
          <cell r="AN8960" t="str">
            <v>Lulus Sertifikasi</v>
          </cell>
          <cell r="BB8960" t="str">
            <v>Belum</v>
          </cell>
        </row>
        <row r="8961">
          <cell r="N8961" t="str">
            <v>PNS</v>
          </cell>
          <cell r="R8961" t="str">
            <v>S1</v>
          </cell>
          <cell r="X8961" t="str">
            <v>L</v>
          </cell>
          <cell r="AC8961" t="str">
            <v>Guru</v>
          </cell>
          <cell r="AD8961" t="str">
            <v>SMP</v>
          </cell>
          <cell r="AE8961" t="str">
            <v>LOWOK WARU</v>
          </cell>
          <cell r="AN8961" t="str">
            <v>Belum Sertifikasi</v>
          </cell>
          <cell r="BB8961" t="str">
            <v>Belum</v>
          </cell>
        </row>
        <row r="8962">
          <cell r="N8962" t="str">
            <v>PNS</v>
          </cell>
          <cell r="R8962" t="str">
            <v>S1</v>
          </cell>
          <cell r="X8962" t="str">
            <v>P</v>
          </cell>
          <cell r="AC8962" t="str">
            <v>Guru</v>
          </cell>
          <cell r="AD8962" t="str">
            <v>SMP</v>
          </cell>
          <cell r="AE8962" t="str">
            <v>LOWOK WARU</v>
          </cell>
          <cell r="AN8962" t="str">
            <v>Lulus Sertifikasi</v>
          </cell>
          <cell r="BB8962" t="str">
            <v>Belum</v>
          </cell>
        </row>
        <row r="8963">
          <cell r="N8963" t="str">
            <v>PNS</v>
          </cell>
          <cell r="R8963" t="str">
            <v>S1</v>
          </cell>
          <cell r="X8963" t="str">
            <v>P</v>
          </cell>
          <cell r="AC8963" t="str">
            <v>Guru</v>
          </cell>
          <cell r="AD8963" t="str">
            <v>SMP</v>
          </cell>
          <cell r="AE8963" t="str">
            <v>LOWOK WARU</v>
          </cell>
          <cell r="AN8963" t="str">
            <v>Lulus Sertifikasi</v>
          </cell>
          <cell r="BB8963" t="str">
            <v>Belum</v>
          </cell>
        </row>
        <row r="8964">
          <cell r="N8964" t="str">
            <v>PNS</v>
          </cell>
          <cell r="R8964" t="str">
            <v>S1</v>
          </cell>
          <cell r="X8964" t="str">
            <v>P</v>
          </cell>
          <cell r="AC8964" t="str">
            <v>Guru</v>
          </cell>
          <cell r="AD8964" t="str">
            <v>SMP</v>
          </cell>
          <cell r="AE8964" t="str">
            <v>LOWOK WARU</v>
          </cell>
          <cell r="AN8964" t="str">
            <v>Lulus Sertifikasi</v>
          </cell>
          <cell r="BB8964" t="str">
            <v>Belum</v>
          </cell>
        </row>
        <row r="8965">
          <cell r="N8965" t="str">
            <v>PNS</v>
          </cell>
          <cell r="R8965" t="str">
            <v>S2</v>
          </cell>
          <cell r="X8965" t="str">
            <v>P</v>
          </cell>
          <cell r="AC8965" t="str">
            <v>Guru</v>
          </cell>
          <cell r="AD8965" t="str">
            <v>SMP</v>
          </cell>
          <cell r="AE8965" t="str">
            <v>LOWOK WARU</v>
          </cell>
          <cell r="AN8965" t="str">
            <v>Lulus Sertifikasi</v>
          </cell>
          <cell r="BB8965" t="str">
            <v>Belum</v>
          </cell>
        </row>
        <row r="8966">
          <cell r="N8966" t="str">
            <v>PNS</v>
          </cell>
          <cell r="R8966" t="str">
            <v>S2</v>
          </cell>
          <cell r="X8966" t="str">
            <v>P</v>
          </cell>
          <cell r="AC8966" t="str">
            <v>Guru</v>
          </cell>
          <cell r="AD8966" t="str">
            <v>SMP</v>
          </cell>
          <cell r="AE8966" t="str">
            <v>LOWOK WARU</v>
          </cell>
          <cell r="AN8966" t="str">
            <v>Lulus Sertifikasi</v>
          </cell>
          <cell r="BB8966" t="str">
            <v>Belum</v>
          </cell>
        </row>
        <row r="8967">
          <cell r="N8967" t="str">
            <v>PNS</v>
          </cell>
          <cell r="R8967" t="str">
            <v>S2</v>
          </cell>
          <cell r="X8967" t="str">
            <v>L</v>
          </cell>
          <cell r="AC8967" t="str">
            <v>Guru</v>
          </cell>
          <cell r="AD8967" t="str">
            <v>SMP</v>
          </cell>
          <cell r="AE8967" t="str">
            <v>LOWOK WARU</v>
          </cell>
          <cell r="AN8967" t="str">
            <v>Lulus Sertifikasi</v>
          </cell>
          <cell r="BB8967" t="str">
            <v>Lulus</v>
          </cell>
        </row>
        <row r="8968">
          <cell r="N8968" t="str">
            <v>PNS</v>
          </cell>
          <cell r="R8968" t="str">
            <v>S1</v>
          </cell>
          <cell r="X8968" t="str">
            <v>P</v>
          </cell>
          <cell r="AC8968" t="str">
            <v>Guru</v>
          </cell>
          <cell r="AD8968" t="str">
            <v>SMP</v>
          </cell>
          <cell r="AE8968" t="str">
            <v>LOWOK WARU</v>
          </cell>
          <cell r="AN8968" t="str">
            <v>Lulus Sertifikasi</v>
          </cell>
          <cell r="BB8968" t="str">
            <v>Belum</v>
          </cell>
        </row>
        <row r="8969">
          <cell r="N8969" t="str">
            <v>PNS</v>
          </cell>
          <cell r="R8969" t="str">
            <v>S1</v>
          </cell>
          <cell r="X8969" t="str">
            <v>P</v>
          </cell>
          <cell r="AC8969" t="str">
            <v>Guru</v>
          </cell>
          <cell r="AD8969" t="str">
            <v>SMP</v>
          </cell>
          <cell r="AE8969" t="str">
            <v>LOWOK WARU</v>
          </cell>
          <cell r="AN8969" t="str">
            <v>Lulus Sertifikasi</v>
          </cell>
          <cell r="BB8969" t="str">
            <v>Belum</v>
          </cell>
        </row>
        <row r="8970">
          <cell r="N8970" t="str">
            <v>PNS</v>
          </cell>
          <cell r="R8970" t="str">
            <v>S2</v>
          </cell>
          <cell r="X8970" t="str">
            <v>P</v>
          </cell>
          <cell r="AC8970" t="str">
            <v>Guru</v>
          </cell>
          <cell r="AD8970" t="str">
            <v>SMP</v>
          </cell>
          <cell r="AE8970" t="str">
            <v>LOWOK WARU</v>
          </cell>
          <cell r="AN8970" t="str">
            <v>Lulus Sertifikasi</v>
          </cell>
          <cell r="BB8970" t="str">
            <v>Belum</v>
          </cell>
        </row>
        <row r="8971">
          <cell r="N8971" t="str">
            <v>PNS</v>
          </cell>
          <cell r="R8971" t="str">
            <v>S1</v>
          </cell>
          <cell r="X8971" t="str">
            <v>P</v>
          </cell>
          <cell r="AC8971" t="str">
            <v>Guru</v>
          </cell>
          <cell r="AD8971" t="str">
            <v>SMP</v>
          </cell>
          <cell r="AE8971" t="str">
            <v>LOWOK WARU</v>
          </cell>
          <cell r="AN8971" t="str">
            <v>Lulus Sertifikasi</v>
          </cell>
          <cell r="BB8971" t="str">
            <v>Belum</v>
          </cell>
        </row>
        <row r="8972">
          <cell r="N8972" t="str">
            <v>PNS</v>
          </cell>
          <cell r="R8972" t="str">
            <v>S2</v>
          </cell>
          <cell r="X8972" t="str">
            <v>P</v>
          </cell>
          <cell r="AC8972" t="str">
            <v>Guru</v>
          </cell>
          <cell r="AD8972" t="str">
            <v>SMP</v>
          </cell>
          <cell r="AE8972" t="str">
            <v>LOWOK WARU</v>
          </cell>
          <cell r="AN8972" t="str">
            <v>Lulus Sertifikasi</v>
          </cell>
          <cell r="BB8972" t="str">
            <v>Belum</v>
          </cell>
        </row>
        <row r="8973">
          <cell r="N8973" t="str">
            <v>PNS</v>
          </cell>
          <cell r="R8973" t="str">
            <v>S2</v>
          </cell>
          <cell r="X8973" t="str">
            <v>P</v>
          </cell>
          <cell r="AC8973" t="str">
            <v>Kepala Sekolah</v>
          </cell>
          <cell r="AD8973" t="str">
            <v>SMP</v>
          </cell>
          <cell r="AE8973" t="str">
            <v>LOWOK WARU</v>
          </cell>
          <cell r="AN8973" t="str">
            <v>Lulus Sertifikasi</v>
          </cell>
          <cell r="BB8973" t="str">
            <v>Belum</v>
          </cell>
        </row>
        <row r="8974">
          <cell r="N8974" t="str">
            <v>PNS</v>
          </cell>
          <cell r="R8974" t="str">
            <v>S2</v>
          </cell>
          <cell r="X8974" t="str">
            <v>P</v>
          </cell>
          <cell r="AC8974" t="str">
            <v>Wakil Kepala Sekolah</v>
          </cell>
          <cell r="AD8974" t="str">
            <v>SMP</v>
          </cell>
          <cell r="AE8974" t="str">
            <v>LOWOK WARU</v>
          </cell>
          <cell r="AN8974" t="str">
            <v>Lulus Sertifikasi</v>
          </cell>
          <cell r="BB8974" t="str">
            <v>Belum</v>
          </cell>
        </row>
        <row r="8975">
          <cell r="N8975" t="str">
            <v>PNS</v>
          </cell>
          <cell r="R8975" t="str">
            <v>S1</v>
          </cell>
          <cell r="X8975" t="str">
            <v>P</v>
          </cell>
          <cell r="AC8975" t="str">
            <v>Guru</v>
          </cell>
          <cell r="AD8975" t="str">
            <v>SMP</v>
          </cell>
          <cell r="AE8975" t="str">
            <v>LOWOK WARU</v>
          </cell>
          <cell r="AN8975" t="str">
            <v>Lulus Sertifikasi</v>
          </cell>
          <cell r="BB8975" t="str">
            <v>Belum</v>
          </cell>
        </row>
        <row r="8976">
          <cell r="N8976" t="str">
            <v>PNS</v>
          </cell>
          <cell r="R8976" t="str">
            <v>S1</v>
          </cell>
          <cell r="X8976" t="str">
            <v>P</v>
          </cell>
          <cell r="AC8976" t="str">
            <v>Guru</v>
          </cell>
          <cell r="AD8976" t="str">
            <v>SMP</v>
          </cell>
          <cell r="AE8976" t="str">
            <v>LOWOK WARU</v>
          </cell>
          <cell r="AN8976" t="str">
            <v>Lulus Sertifikasi</v>
          </cell>
          <cell r="BB8976" t="str">
            <v>Belum</v>
          </cell>
        </row>
        <row r="8977">
          <cell r="N8977" t="str">
            <v>PNS</v>
          </cell>
          <cell r="R8977" t="str">
            <v>S2</v>
          </cell>
          <cell r="X8977" t="str">
            <v>L</v>
          </cell>
          <cell r="AC8977" t="str">
            <v>Guru</v>
          </cell>
          <cell r="AD8977" t="str">
            <v>SMP</v>
          </cell>
          <cell r="AE8977" t="str">
            <v>LOWOK WARU</v>
          </cell>
          <cell r="AN8977" t="str">
            <v>Belum Sertifikasi</v>
          </cell>
          <cell r="BB8977" t="str">
            <v>Belum</v>
          </cell>
        </row>
        <row r="8978">
          <cell r="N8978" t="str">
            <v>PNS</v>
          </cell>
          <cell r="R8978" t="str">
            <v>S1</v>
          </cell>
          <cell r="X8978" t="str">
            <v>L</v>
          </cell>
          <cell r="AC8978" t="str">
            <v>Guru</v>
          </cell>
          <cell r="AD8978" t="str">
            <v>SMP</v>
          </cell>
          <cell r="AE8978" t="str">
            <v>LOWOK WARU</v>
          </cell>
          <cell r="AN8978" t="str">
            <v>Belum Sertifikasi</v>
          </cell>
          <cell r="BB8978" t="str">
            <v>Belum</v>
          </cell>
        </row>
        <row r="8979">
          <cell r="N8979" t="str">
            <v>PNS</v>
          </cell>
          <cell r="R8979" t="str">
            <v>S1</v>
          </cell>
          <cell r="X8979" t="str">
            <v>L</v>
          </cell>
          <cell r="AC8979" t="str">
            <v>Guru</v>
          </cell>
          <cell r="AD8979" t="str">
            <v>SMP</v>
          </cell>
          <cell r="AE8979" t="str">
            <v>LOWOK WARU</v>
          </cell>
          <cell r="AN8979" t="str">
            <v>Lulus Sertifikasi</v>
          </cell>
          <cell r="BB8979" t="str">
            <v>Belum</v>
          </cell>
        </row>
        <row r="8980">
          <cell r="N8980" t="str">
            <v>PNS</v>
          </cell>
          <cell r="R8980" t="str">
            <v>S2</v>
          </cell>
          <cell r="X8980" t="str">
            <v>P</v>
          </cell>
          <cell r="AC8980" t="str">
            <v>Guru</v>
          </cell>
          <cell r="AD8980" t="str">
            <v>SMP</v>
          </cell>
          <cell r="AE8980" t="str">
            <v>LOWOK WARU</v>
          </cell>
          <cell r="AN8980" t="str">
            <v>Lulus Sertifikasi</v>
          </cell>
          <cell r="BB8980" t="str">
            <v>Belum</v>
          </cell>
        </row>
        <row r="8981">
          <cell r="N8981" t="str">
            <v>PNS</v>
          </cell>
          <cell r="R8981" t="str">
            <v>S1</v>
          </cell>
          <cell r="X8981" t="str">
            <v>P</v>
          </cell>
          <cell r="AC8981" t="str">
            <v>Guru</v>
          </cell>
          <cell r="AD8981" t="str">
            <v>SMP</v>
          </cell>
          <cell r="AE8981" t="str">
            <v>LOWOK WARU</v>
          </cell>
          <cell r="AN8981" t="str">
            <v>Belum Sertifikasi</v>
          </cell>
          <cell r="BB8981" t="str">
            <v>Belum</v>
          </cell>
        </row>
        <row r="8982">
          <cell r="N8982" t="str">
            <v>PNS</v>
          </cell>
          <cell r="R8982" t="str">
            <v>S2</v>
          </cell>
          <cell r="X8982" t="str">
            <v>P</v>
          </cell>
          <cell r="AC8982" t="str">
            <v>Guru</v>
          </cell>
          <cell r="AD8982" t="str">
            <v>SMP</v>
          </cell>
          <cell r="AE8982" t="str">
            <v>LOWOK WARU</v>
          </cell>
          <cell r="AN8982" t="str">
            <v>Lulus Sertifikasi</v>
          </cell>
          <cell r="BB8982" t="str">
            <v>Belum</v>
          </cell>
        </row>
        <row r="8983">
          <cell r="N8983" t="str">
            <v>PNS</v>
          </cell>
          <cell r="R8983" t="str">
            <v>S1</v>
          </cell>
          <cell r="X8983" t="str">
            <v>P</v>
          </cell>
          <cell r="AC8983" t="str">
            <v>Guru</v>
          </cell>
          <cell r="AD8983" t="str">
            <v>SMP</v>
          </cell>
          <cell r="AE8983" t="str">
            <v>LOWOK WARU</v>
          </cell>
          <cell r="AN8983" t="str">
            <v>Lulus Sertifikasi</v>
          </cell>
          <cell r="BB8983" t="str">
            <v>Belum</v>
          </cell>
        </row>
        <row r="8984">
          <cell r="N8984" t="str">
            <v>PNS</v>
          </cell>
          <cell r="R8984" t="str">
            <v>S1</v>
          </cell>
          <cell r="X8984" t="str">
            <v>P</v>
          </cell>
          <cell r="AC8984" t="str">
            <v>Guru</v>
          </cell>
          <cell r="AD8984" t="str">
            <v>SMP</v>
          </cell>
          <cell r="AE8984" t="str">
            <v>LOWOK WARU</v>
          </cell>
          <cell r="AN8984" t="str">
            <v>Lulus Sertifikasi</v>
          </cell>
          <cell r="BB8984" t="str">
            <v>Belum</v>
          </cell>
        </row>
        <row r="8985">
          <cell r="N8985" t="str">
            <v>PNS</v>
          </cell>
          <cell r="R8985" t="str">
            <v>S1</v>
          </cell>
          <cell r="X8985" t="str">
            <v>P</v>
          </cell>
          <cell r="AC8985" t="str">
            <v>Wakil Kepala Sekolah</v>
          </cell>
          <cell r="AD8985" t="str">
            <v>SMP</v>
          </cell>
          <cell r="AE8985" t="str">
            <v>LOWOK WARU</v>
          </cell>
          <cell r="AN8985" t="str">
            <v>Lulus Sertifikasi</v>
          </cell>
          <cell r="BB8985" t="str">
            <v>Belum</v>
          </cell>
        </row>
        <row r="8986">
          <cell r="N8986" t="str">
            <v>PNS</v>
          </cell>
          <cell r="R8986" t="str">
            <v>S1</v>
          </cell>
          <cell r="X8986" t="str">
            <v>P</v>
          </cell>
          <cell r="AC8986" t="str">
            <v>Wakil Kepala Sekolah</v>
          </cell>
          <cell r="AD8986" t="str">
            <v>SMP</v>
          </cell>
          <cell r="AE8986" t="str">
            <v>LOWOK WARU</v>
          </cell>
          <cell r="AN8986" t="str">
            <v>Lulus Sertifikasi</v>
          </cell>
          <cell r="BB8986" t="str">
            <v>Belum</v>
          </cell>
        </row>
        <row r="8987">
          <cell r="N8987" t="str">
            <v>PNS</v>
          </cell>
          <cell r="R8987" t="str">
            <v>S2</v>
          </cell>
          <cell r="X8987" t="str">
            <v>P</v>
          </cell>
          <cell r="AC8987" t="str">
            <v>Guru</v>
          </cell>
          <cell r="AD8987" t="str">
            <v>SMP</v>
          </cell>
          <cell r="AE8987" t="str">
            <v>LOWOK WARU</v>
          </cell>
          <cell r="AN8987" t="str">
            <v>Lulus Sertifikasi</v>
          </cell>
          <cell r="BB8987" t="str">
            <v>Belum</v>
          </cell>
        </row>
        <row r="8988">
          <cell r="N8988" t="str">
            <v>PNS</v>
          </cell>
          <cell r="R8988" t="str">
            <v>S1</v>
          </cell>
          <cell r="X8988" t="str">
            <v>P</v>
          </cell>
          <cell r="AC8988" t="str">
            <v>Guru</v>
          </cell>
          <cell r="AD8988" t="str">
            <v>SMP</v>
          </cell>
          <cell r="AE8988" t="str">
            <v>LOWOK WARU</v>
          </cell>
          <cell r="AN8988" t="str">
            <v>Lulus Sertifikasi</v>
          </cell>
          <cell r="BB8988" t="str">
            <v>Belum</v>
          </cell>
        </row>
        <row r="8989">
          <cell r="N8989" t="str">
            <v>PNS</v>
          </cell>
          <cell r="R8989" t="str">
            <v>S2</v>
          </cell>
          <cell r="X8989" t="str">
            <v>L</v>
          </cell>
          <cell r="AC8989" t="str">
            <v>Kepala Sekolah</v>
          </cell>
          <cell r="AD8989" t="str">
            <v>SMP</v>
          </cell>
          <cell r="AE8989" t="str">
            <v>LOWOK WARU</v>
          </cell>
          <cell r="AN8989" t="str">
            <v>Lulus Sertifikasi</v>
          </cell>
          <cell r="BB8989" t="str">
            <v>Belum</v>
          </cell>
        </row>
        <row r="8990">
          <cell r="N8990" t="str">
            <v>PNS</v>
          </cell>
          <cell r="R8990" t="str">
            <v>S1</v>
          </cell>
          <cell r="X8990" t="str">
            <v>L</v>
          </cell>
          <cell r="AC8990" t="str">
            <v>Guru</v>
          </cell>
          <cell r="AD8990" t="str">
            <v>SMP</v>
          </cell>
          <cell r="AE8990" t="str">
            <v>LOWOK WARU</v>
          </cell>
          <cell r="AN8990" t="str">
            <v>Lulus Sertifikasi</v>
          </cell>
          <cell r="BB8990" t="str">
            <v>Belum</v>
          </cell>
        </row>
        <row r="8991">
          <cell r="N8991" t="str">
            <v>PNS</v>
          </cell>
          <cell r="R8991" t="str">
            <v>S2</v>
          </cell>
          <cell r="X8991" t="str">
            <v>P</v>
          </cell>
          <cell r="AC8991" t="str">
            <v>Wakil Kepala Sekolah</v>
          </cell>
          <cell r="AD8991" t="str">
            <v>SMP</v>
          </cell>
          <cell r="AE8991" t="str">
            <v>LOWOK WARU</v>
          </cell>
          <cell r="AN8991" t="str">
            <v>Lulus Sertifikasi</v>
          </cell>
          <cell r="BB8991" t="str">
            <v>Belum</v>
          </cell>
        </row>
        <row r="8992">
          <cell r="N8992" t="str">
            <v>PNS</v>
          </cell>
          <cell r="R8992" t="str">
            <v>S2</v>
          </cell>
          <cell r="X8992" t="str">
            <v>P</v>
          </cell>
          <cell r="AC8992" t="str">
            <v>Guru</v>
          </cell>
          <cell r="AD8992" t="str">
            <v>SMP</v>
          </cell>
          <cell r="AE8992" t="str">
            <v>LOWOK WARU</v>
          </cell>
          <cell r="AN8992" t="str">
            <v>Lulus Sertifikasi</v>
          </cell>
          <cell r="BB8992" t="str">
            <v>Belum</v>
          </cell>
        </row>
        <row r="8993">
          <cell r="N8993" t="str">
            <v>PNS</v>
          </cell>
          <cell r="R8993" t="str">
            <v>S1</v>
          </cell>
          <cell r="X8993" t="str">
            <v>L</v>
          </cell>
          <cell r="AC8993" t="str">
            <v>Guru</v>
          </cell>
          <cell r="AD8993" t="str">
            <v>SMP</v>
          </cell>
          <cell r="AE8993" t="str">
            <v>LOWOK WARU</v>
          </cell>
          <cell r="AN8993" t="str">
            <v>Lulus Sertifikasi</v>
          </cell>
          <cell r="BB8993" t="str">
            <v>Belum</v>
          </cell>
        </row>
        <row r="8994">
          <cell r="N8994" t="str">
            <v>PNS</v>
          </cell>
          <cell r="R8994" t="str">
            <v>S1</v>
          </cell>
          <cell r="X8994" t="str">
            <v>L</v>
          </cell>
          <cell r="AC8994" t="str">
            <v>Guru</v>
          </cell>
          <cell r="AD8994" t="str">
            <v>SMP</v>
          </cell>
          <cell r="AE8994" t="str">
            <v>LOWOK WARU</v>
          </cell>
          <cell r="AN8994" t="str">
            <v>Lulus Sertifikasi</v>
          </cell>
          <cell r="BB8994" t="str">
            <v>Belum</v>
          </cell>
        </row>
        <row r="8995">
          <cell r="N8995" t="str">
            <v>PNS</v>
          </cell>
          <cell r="R8995" t="str">
            <v>S1</v>
          </cell>
          <cell r="X8995" t="str">
            <v>P</v>
          </cell>
          <cell r="AC8995" t="str">
            <v>Guru</v>
          </cell>
          <cell r="AD8995" t="str">
            <v>SMP</v>
          </cell>
          <cell r="AE8995" t="str">
            <v>LOWOK WARU</v>
          </cell>
          <cell r="AN8995" t="str">
            <v>Lulus Sertifikasi</v>
          </cell>
          <cell r="BB8995" t="str">
            <v>Belum</v>
          </cell>
        </row>
        <row r="8996">
          <cell r="N8996" t="str">
            <v>PNS</v>
          </cell>
          <cell r="R8996" t="str">
            <v>S1</v>
          </cell>
          <cell r="X8996" t="str">
            <v>P</v>
          </cell>
          <cell r="AC8996" t="str">
            <v>Guru</v>
          </cell>
          <cell r="AD8996" t="str">
            <v>SMP</v>
          </cell>
          <cell r="AE8996" t="str">
            <v>LOWOK WARU</v>
          </cell>
          <cell r="AN8996" t="str">
            <v>Lulus Sertifikasi</v>
          </cell>
          <cell r="BB8996" t="str">
            <v>Belum</v>
          </cell>
        </row>
        <row r="8997">
          <cell r="N8997" t="str">
            <v>PNS</v>
          </cell>
          <cell r="R8997" t="str">
            <v>S1</v>
          </cell>
          <cell r="X8997" t="str">
            <v>L</v>
          </cell>
          <cell r="AC8997" t="str">
            <v>Guru</v>
          </cell>
          <cell r="AD8997" t="str">
            <v>SMP</v>
          </cell>
          <cell r="AE8997" t="str">
            <v>KEDUNG KANDANG</v>
          </cell>
          <cell r="AN8997" t="str">
            <v>Lulus Sertifikasi</v>
          </cell>
          <cell r="BB8997" t="str">
            <v>Belum</v>
          </cell>
        </row>
        <row r="8998">
          <cell r="N8998" t="str">
            <v>PNS</v>
          </cell>
          <cell r="R8998" t="str">
            <v>S1</v>
          </cell>
          <cell r="X8998" t="str">
            <v>L</v>
          </cell>
          <cell r="AC8998" t="str">
            <v>Guru</v>
          </cell>
          <cell r="AD8998" t="str">
            <v>SMP</v>
          </cell>
          <cell r="AE8998" t="str">
            <v>KEDUNG KANDANG</v>
          </cell>
          <cell r="AN8998" t="str">
            <v>Lulus Sertifikasi</v>
          </cell>
          <cell r="BB8998" t="str">
            <v>Lulus</v>
          </cell>
        </row>
        <row r="8999">
          <cell r="N8999" t="str">
            <v>PNS</v>
          </cell>
          <cell r="R8999" t="str">
            <v>S2</v>
          </cell>
          <cell r="X8999" t="str">
            <v>L</v>
          </cell>
          <cell r="AC8999" t="str">
            <v>Guru</v>
          </cell>
          <cell r="AD8999" t="str">
            <v>SMP</v>
          </cell>
          <cell r="AE8999" t="str">
            <v>KEDUNG KANDANG</v>
          </cell>
          <cell r="AN8999" t="str">
            <v>Lulus Sertifikasi</v>
          </cell>
          <cell r="BB8999" t="str">
            <v>Belum</v>
          </cell>
        </row>
        <row r="9000">
          <cell r="N9000" t="str">
            <v>PNS</v>
          </cell>
          <cell r="R9000" t="str">
            <v>S1</v>
          </cell>
          <cell r="X9000" t="str">
            <v>L</v>
          </cell>
          <cell r="AC9000" t="str">
            <v>Guru</v>
          </cell>
          <cell r="AD9000" t="str">
            <v>SMP</v>
          </cell>
          <cell r="AE9000" t="str">
            <v>KEDUNG KANDANG</v>
          </cell>
          <cell r="AN9000" t="str">
            <v>Belum Sertifikasi</v>
          </cell>
          <cell r="BB9000" t="str">
            <v>Belum</v>
          </cell>
        </row>
        <row r="9001">
          <cell r="N9001" t="str">
            <v>PNS</v>
          </cell>
          <cell r="R9001" t="str">
            <v>S1</v>
          </cell>
          <cell r="X9001" t="str">
            <v>L</v>
          </cell>
          <cell r="AC9001" t="str">
            <v>Tenaga Administrasi Sekolah</v>
          </cell>
          <cell r="AD9001" t="str">
            <v>SMP</v>
          </cell>
          <cell r="AE9001" t="str">
            <v>KEDUNG KANDANG</v>
          </cell>
          <cell r="AN9001" t="str">
            <v>Lulus Sertifikasi</v>
          </cell>
          <cell r="BB9001" t="str">
            <v>Belum</v>
          </cell>
        </row>
        <row r="9002">
          <cell r="N9002" t="str">
            <v>PNS</v>
          </cell>
          <cell r="R9002" t="str">
            <v>S1</v>
          </cell>
          <cell r="X9002" t="str">
            <v>P</v>
          </cell>
          <cell r="AC9002" t="str">
            <v>Guru</v>
          </cell>
          <cell r="AD9002" t="str">
            <v>SMP</v>
          </cell>
          <cell r="AE9002" t="str">
            <v>KEDUNG KANDANG</v>
          </cell>
          <cell r="AN9002" t="str">
            <v>Lulus Sertifikasi</v>
          </cell>
          <cell r="BB9002" t="str">
            <v>Belum</v>
          </cell>
        </row>
        <row r="9003">
          <cell r="N9003" t="str">
            <v>PNS</v>
          </cell>
          <cell r="R9003" t="str">
            <v>D2</v>
          </cell>
          <cell r="X9003" t="str">
            <v>P</v>
          </cell>
          <cell r="AC9003" t="str">
            <v>Tenaga Administrasi Sekolah</v>
          </cell>
          <cell r="AD9003" t="str">
            <v>SMP</v>
          </cell>
          <cell r="AE9003" t="str">
            <v>KEDUNG KANDANG</v>
          </cell>
          <cell r="AN9003" t="str">
            <v>Belum Sertifikasi</v>
          </cell>
          <cell r="BB9003" t="str">
            <v>Belum</v>
          </cell>
        </row>
        <row r="9004">
          <cell r="N9004" t="str">
            <v>PNS</v>
          </cell>
          <cell r="R9004" t="str">
            <v>S1</v>
          </cell>
          <cell r="X9004" t="str">
            <v>L</v>
          </cell>
          <cell r="AC9004" t="str">
            <v>Guru</v>
          </cell>
          <cell r="AD9004" t="str">
            <v>SMP</v>
          </cell>
          <cell r="AE9004" t="str">
            <v>KEDUNG KANDANG</v>
          </cell>
          <cell r="AN9004" t="str">
            <v>Lulus Sertifikasi</v>
          </cell>
          <cell r="BB9004" t="str">
            <v>Belum</v>
          </cell>
        </row>
        <row r="9005">
          <cell r="N9005" t="str">
            <v>PNS</v>
          </cell>
          <cell r="R9005" t="str">
            <v>S2</v>
          </cell>
          <cell r="X9005" t="str">
            <v>P</v>
          </cell>
          <cell r="AC9005" t="str">
            <v>Guru</v>
          </cell>
          <cell r="AD9005" t="str">
            <v>SMP</v>
          </cell>
          <cell r="AE9005" t="str">
            <v>KEDUNG KANDANG</v>
          </cell>
          <cell r="AN9005" t="str">
            <v>Lulus Sertifikasi</v>
          </cell>
          <cell r="BB9005" t="str">
            <v>Belum</v>
          </cell>
        </row>
        <row r="9006">
          <cell r="N9006" t="str">
            <v>PNS</v>
          </cell>
          <cell r="R9006" t="str">
            <v>S1</v>
          </cell>
          <cell r="X9006" t="str">
            <v>L</v>
          </cell>
          <cell r="AC9006" t="str">
            <v>Kepala Sekolah</v>
          </cell>
          <cell r="AD9006" t="str">
            <v>SMP</v>
          </cell>
          <cell r="AE9006" t="str">
            <v>KEDUNG KANDANG</v>
          </cell>
          <cell r="AN9006" t="str">
            <v>Lulus Sertifikasi</v>
          </cell>
          <cell r="BB9006" t="str">
            <v>Belum</v>
          </cell>
        </row>
        <row r="9007">
          <cell r="N9007" t="str">
            <v>PNS</v>
          </cell>
          <cell r="R9007" t="str">
            <v>S2</v>
          </cell>
          <cell r="X9007" t="str">
            <v>L</v>
          </cell>
          <cell r="AC9007" t="str">
            <v>Guru</v>
          </cell>
          <cell r="AD9007" t="str">
            <v>SMP</v>
          </cell>
          <cell r="AE9007" t="str">
            <v>KEDUNG KANDANG</v>
          </cell>
          <cell r="AN9007" t="str">
            <v>Lulus Sertifikasi</v>
          </cell>
          <cell r="BB9007" t="str">
            <v>Lulus</v>
          </cell>
        </row>
        <row r="9008">
          <cell r="N9008" t="str">
            <v>PNS</v>
          </cell>
          <cell r="R9008" t="str">
            <v>S2</v>
          </cell>
          <cell r="X9008" t="str">
            <v>P</v>
          </cell>
          <cell r="AC9008" t="str">
            <v>Guru</v>
          </cell>
          <cell r="AD9008" t="str">
            <v>SMP</v>
          </cell>
          <cell r="AE9008" t="str">
            <v>KEDUNG KANDANG</v>
          </cell>
          <cell r="AN9008" t="str">
            <v>Lulus Sertifikasi</v>
          </cell>
          <cell r="BB9008" t="str">
            <v>Lulus</v>
          </cell>
        </row>
        <row r="9009">
          <cell r="N9009" t="str">
            <v>PNS</v>
          </cell>
          <cell r="R9009" t="str">
            <v>S1</v>
          </cell>
          <cell r="X9009" t="str">
            <v>P</v>
          </cell>
          <cell r="AC9009" t="str">
            <v>Guru</v>
          </cell>
          <cell r="AD9009" t="str">
            <v>SMP</v>
          </cell>
          <cell r="AE9009" t="str">
            <v>KEDUNG KANDANG</v>
          </cell>
          <cell r="AN9009" t="str">
            <v>Lulus Sertifikasi</v>
          </cell>
          <cell r="BB9009" t="str">
            <v>Belum</v>
          </cell>
        </row>
        <row r="9010">
          <cell r="N9010" t="str">
            <v>PNS</v>
          </cell>
          <cell r="R9010" t="str">
            <v>S1</v>
          </cell>
          <cell r="X9010" t="str">
            <v>L</v>
          </cell>
          <cell r="AC9010" t="str">
            <v>Guru</v>
          </cell>
          <cell r="AD9010" t="str">
            <v>SMP</v>
          </cell>
          <cell r="AE9010" t="str">
            <v>KEDUNG KANDANG</v>
          </cell>
          <cell r="AN9010" t="str">
            <v>Lulus Sertifikasi</v>
          </cell>
          <cell r="BB9010" t="str">
            <v>Belum</v>
          </cell>
        </row>
        <row r="9011">
          <cell r="N9011" t="str">
            <v>PNS</v>
          </cell>
          <cell r="R9011" t="str">
            <v>S1</v>
          </cell>
          <cell r="X9011" t="str">
            <v>L</v>
          </cell>
          <cell r="AC9011" t="str">
            <v>Guru</v>
          </cell>
          <cell r="AD9011" t="str">
            <v>SMP</v>
          </cell>
          <cell r="AE9011" t="str">
            <v>KEDUNG KANDANG</v>
          </cell>
          <cell r="AN9011" t="str">
            <v>Belum Sertifikasi</v>
          </cell>
          <cell r="BB9011" t="str">
            <v>Belum</v>
          </cell>
        </row>
        <row r="9012">
          <cell r="N9012" t="str">
            <v>PNS</v>
          </cell>
          <cell r="R9012" t="str">
            <v>S1</v>
          </cell>
          <cell r="X9012" t="str">
            <v>L</v>
          </cell>
          <cell r="AC9012" t="str">
            <v>Guru</v>
          </cell>
          <cell r="AD9012" t="str">
            <v>SMP</v>
          </cell>
          <cell r="AE9012" t="str">
            <v>KEDUNG KANDANG</v>
          </cell>
          <cell r="AN9012" t="str">
            <v>Lulus Sertifikasi</v>
          </cell>
          <cell r="BB9012" t="str">
            <v>Belum</v>
          </cell>
        </row>
        <row r="9013">
          <cell r="N9013" t="str">
            <v>PNS</v>
          </cell>
          <cell r="R9013" t="str">
            <v>S1</v>
          </cell>
          <cell r="X9013" t="str">
            <v>L</v>
          </cell>
          <cell r="AC9013" t="str">
            <v>Guru</v>
          </cell>
          <cell r="AD9013" t="str">
            <v>SMP</v>
          </cell>
          <cell r="AE9013" t="str">
            <v>KEDUNG KANDANG</v>
          </cell>
          <cell r="AN9013" t="str">
            <v>Lulus Sertifikasi</v>
          </cell>
          <cell r="BB9013" t="str">
            <v>Belum</v>
          </cell>
        </row>
        <row r="9014">
          <cell r="N9014" t="str">
            <v>PNS</v>
          </cell>
          <cell r="R9014" t="str">
            <v>S1</v>
          </cell>
          <cell r="X9014" t="str">
            <v>P</v>
          </cell>
          <cell r="AC9014" t="str">
            <v>Guru</v>
          </cell>
          <cell r="AD9014" t="str">
            <v>SMP</v>
          </cell>
          <cell r="AE9014" t="str">
            <v>BLIMBING</v>
          </cell>
          <cell r="AN9014" t="str">
            <v>Lulus Sertifikasi</v>
          </cell>
          <cell r="BB9014" t="str">
            <v>Belum</v>
          </cell>
        </row>
        <row r="9015">
          <cell r="N9015" t="str">
            <v>PNS</v>
          </cell>
          <cell r="R9015" t="str">
            <v>S1</v>
          </cell>
          <cell r="X9015" t="str">
            <v>P</v>
          </cell>
          <cell r="AC9015" t="str">
            <v>Tenaga Administrasi Sekolah</v>
          </cell>
          <cell r="AD9015" t="str">
            <v>SMP</v>
          </cell>
          <cell r="AE9015" t="str">
            <v>BLIMBING</v>
          </cell>
          <cell r="AN9015" t="str">
            <v>Lulus Sertifikasi</v>
          </cell>
          <cell r="BB9015" t="str">
            <v>Belum</v>
          </cell>
        </row>
        <row r="9016">
          <cell r="N9016" t="str">
            <v>PNS</v>
          </cell>
          <cell r="R9016" t="str">
            <v>S1</v>
          </cell>
          <cell r="X9016" t="str">
            <v>L</v>
          </cell>
          <cell r="AC9016" t="str">
            <v>Guru</v>
          </cell>
          <cell r="AD9016" t="str">
            <v>SMP</v>
          </cell>
          <cell r="AE9016" t="str">
            <v>BLIMBING</v>
          </cell>
          <cell r="AN9016" t="str">
            <v>Belum Sertifikasi</v>
          </cell>
          <cell r="BB9016" t="str">
            <v>Belum</v>
          </cell>
        </row>
        <row r="9017">
          <cell r="N9017" t="str">
            <v>PNS</v>
          </cell>
          <cell r="R9017" t="str">
            <v>S1</v>
          </cell>
          <cell r="X9017" t="str">
            <v>P</v>
          </cell>
          <cell r="AC9017" t="str">
            <v>Guru</v>
          </cell>
          <cell r="AD9017" t="str">
            <v>SMP</v>
          </cell>
          <cell r="AE9017" t="str">
            <v>BLIMBING</v>
          </cell>
          <cell r="AN9017" t="str">
            <v>Lulus Sertifikasi</v>
          </cell>
          <cell r="BB9017" t="str">
            <v>Belum</v>
          </cell>
        </row>
        <row r="9018">
          <cell r="N9018" t="str">
            <v>PNS</v>
          </cell>
          <cell r="R9018" t="str">
            <v>S1</v>
          </cell>
          <cell r="X9018" t="str">
            <v>P</v>
          </cell>
          <cell r="AC9018" t="str">
            <v>Guru</v>
          </cell>
          <cell r="AD9018" t="str">
            <v>SMP</v>
          </cell>
          <cell r="AE9018" t="str">
            <v>BLIMBING</v>
          </cell>
          <cell r="AN9018" t="str">
            <v>Lulus Sertifikasi</v>
          </cell>
          <cell r="BB9018" t="str">
            <v>Belum</v>
          </cell>
        </row>
        <row r="9019">
          <cell r="N9019" t="str">
            <v>PNS</v>
          </cell>
          <cell r="R9019" t="str">
            <v>S1</v>
          </cell>
          <cell r="X9019" t="str">
            <v>P</v>
          </cell>
          <cell r="AC9019" t="str">
            <v>Guru</v>
          </cell>
          <cell r="AD9019" t="str">
            <v>SMP</v>
          </cell>
          <cell r="AE9019" t="str">
            <v>BLIMBING</v>
          </cell>
          <cell r="AN9019" t="str">
            <v>Lulus Sertifikasi</v>
          </cell>
          <cell r="BB9019" t="str">
            <v>Belum</v>
          </cell>
        </row>
        <row r="9020">
          <cell r="N9020" t="str">
            <v>PNS</v>
          </cell>
          <cell r="R9020" t="str">
            <v>S1</v>
          </cell>
          <cell r="X9020" t="str">
            <v>P</v>
          </cell>
          <cell r="AC9020" t="str">
            <v>Kepala Sekolah</v>
          </cell>
          <cell r="AD9020" t="str">
            <v>SMP</v>
          </cell>
          <cell r="AE9020" t="str">
            <v>BLIMBING</v>
          </cell>
          <cell r="AN9020" t="str">
            <v>Lulus Sertifikasi</v>
          </cell>
          <cell r="BB9020" t="str">
            <v>Belum</v>
          </cell>
        </row>
        <row r="9021">
          <cell r="N9021" t="str">
            <v>PNS</v>
          </cell>
          <cell r="R9021" t="str">
            <v>S2</v>
          </cell>
          <cell r="X9021" t="str">
            <v>P</v>
          </cell>
          <cell r="AC9021" t="str">
            <v>Guru</v>
          </cell>
          <cell r="AD9021" t="str">
            <v>SMP</v>
          </cell>
          <cell r="AE9021" t="str">
            <v>BLIMBING</v>
          </cell>
          <cell r="AN9021" t="str">
            <v>Belum Sertifikasi</v>
          </cell>
          <cell r="BB9021" t="str">
            <v>Belum</v>
          </cell>
        </row>
        <row r="9022">
          <cell r="N9022" t="str">
            <v>PNS</v>
          </cell>
          <cell r="R9022" t="str">
            <v>S1</v>
          </cell>
          <cell r="X9022" t="str">
            <v>P</v>
          </cell>
          <cell r="AC9022" t="str">
            <v>Guru</v>
          </cell>
          <cell r="AD9022" t="str">
            <v>SMP</v>
          </cell>
          <cell r="AE9022" t="str">
            <v>BLIMBING</v>
          </cell>
          <cell r="AN9022" t="str">
            <v>Lulus Sertifikasi</v>
          </cell>
          <cell r="BB9022" t="str">
            <v>Belum</v>
          </cell>
        </row>
        <row r="9023">
          <cell r="N9023" t="str">
            <v>PNS</v>
          </cell>
          <cell r="R9023" t="str">
            <v>S1</v>
          </cell>
          <cell r="X9023" t="str">
            <v>P</v>
          </cell>
          <cell r="AC9023" t="str">
            <v>Guru</v>
          </cell>
          <cell r="AD9023" t="str">
            <v>SMP</v>
          </cell>
          <cell r="AE9023" t="str">
            <v>BLIMBING</v>
          </cell>
          <cell r="AN9023" t="str">
            <v>Lulus Sertifikasi</v>
          </cell>
          <cell r="BB9023" t="str">
            <v>Belum</v>
          </cell>
        </row>
        <row r="9024">
          <cell r="N9024" t="str">
            <v>PNS</v>
          </cell>
          <cell r="R9024" t="str">
            <v>S2</v>
          </cell>
          <cell r="X9024" t="str">
            <v>L</v>
          </cell>
          <cell r="AC9024" t="str">
            <v>Guru</v>
          </cell>
          <cell r="AD9024" t="str">
            <v>SMP</v>
          </cell>
          <cell r="AE9024" t="str">
            <v>BLIMBING</v>
          </cell>
          <cell r="AN9024" t="str">
            <v>Lulus Sertifikasi</v>
          </cell>
          <cell r="BB9024" t="str">
            <v>Belum</v>
          </cell>
        </row>
        <row r="9025">
          <cell r="N9025" t="str">
            <v>PNS</v>
          </cell>
          <cell r="R9025" t="str">
            <v>S2</v>
          </cell>
          <cell r="X9025" t="str">
            <v>L</v>
          </cell>
          <cell r="AC9025" t="str">
            <v>Guru</v>
          </cell>
          <cell r="AD9025" t="str">
            <v>SMP</v>
          </cell>
          <cell r="AE9025" t="str">
            <v>BLIMBING</v>
          </cell>
          <cell r="AN9025" t="str">
            <v>Lulus Sertifikasi</v>
          </cell>
          <cell r="BB9025" t="str">
            <v>Belum</v>
          </cell>
        </row>
        <row r="9026">
          <cell r="N9026" t="str">
            <v>PNS</v>
          </cell>
          <cell r="R9026" t="str">
            <v>S1</v>
          </cell>
          <cell r="X9026" t="str">
            <v>P</v>
          </cell>
          <cell r="AC9026" t="str">
            <v>Guru</v>
          </cell>
          <cell r="AD9026" t="str">
            <v>SMP</v>
          </cell>
          <cell r="AE9026" t="str">
            <v>SUKUN</v>
          </cell>
          <cell r="AN9026" t="str">
            <v>Lulus Sertifikasi</v>
          </cell>
          <cell r="BB9026" t="str">
            <v>Belum</v>
          </cell>
        </row>
        <row r="9027">
          <cell r="N9027" t="str">
            <v>PNS</v>
          </cell>
          <cell r="R9027" t="str">
            <v>S1</v>
          </cell>
          <cell r="X9027" t="str">
            <v>L</v>
          </cell>
          <cell r="AC9027" t="str">
            <v>Guru</v>
          </cell>
          <cell r="AD9027" t="str">
            <v>SMP</v>
          </cell>
          <cell r="AE9027" t="str">
            <v>SUKUN</v>
          </cell>
          <cell r="AN9027" t="str">
            <v>Lulus Sertifikasi</v>
          </cell>
          <cell r="BB9027" t="str">
            <v>Belum</v>
          </cell>
        </row>
        <row r="9028">
          <cell r="N9028" t="str">
            <v>PNS</v>
          </cell>
          <cell r="R9028" t="str">
            <v>S1</v>
          </cell>
          <cell r="X9028" t="str">
            <v>P</v>
          </cell>
          <cell r="AC9028" t="str">
            <v>Guru</v>
          </cell>
          <cell r="AD9028" t="str">
            <v>SMP</v>
          </cell>
          <cell r="AE9028" t="str">
            <v>SUKUN</v>
          </cell>
          <cell r="AN9028" t="str">
            <v>Lulus Sertifikasi</v>
          </cell>
          <cell r="BB9028" t="str">
            <v>Belum</v>
          </cell>
        </row>
        <row r="9029">
          <cell r="N9029" t="str">
            <v>PNS</v>
          </cell>
          <cell r="R9029" t="str">
            <v>S1</v>
          </cell>
          <cell r="X9029" t="str">
            <v>P</v>
          </cell>
          <cell r="AC9029" t="str">
            <v>Guru</v>
          </cell>
          <cell r="AD9029" t="str">
            <v>SMP</v>
          </cell>
          <cell r="AE9029" t="str">
            <v>SUKUN</v>
          </cell>
          <cell r="AN9029" t="str">
            <v>Lulus Sertifikasi</v>
          </cell>
          <cell r="BB9029" t="str">
            <v>Lulus</v>
          </cell>
        </row>
        <row r="9030">
          <cell r="N9030" t="str">
            <v>PNS</v>
          </cell>
          <cell r="R9030" t="str">
            <v>S1</v>
          </cell>
          <cell r="X9030" t="str">
            <v>P</v>
          </cell>
          <cell r="AC9030" t="str">
            <v>Guru</v>
          </cell>
          <cell r="AD9030" t="str">
            <v>SMP</v>
          </cell>
          <cell r="AE9030" t="str">
            <v>SUKUN</v>
          </cell>
          <cell r="AN9030" t="str">
            <v>Lulus Sertifikasi</v>
          </cell>
          <cell r="BB9030" t="str">
            <v>Belum</v>
          </cell>
        </row>
        <row r="9031">
          <cell r="N9031" t="str">
            <v>PNS</v>
          </cell>
          <cell r="R9031" t="str">
            <v>S2</v>
          </cell>
          <cell r="X9031" t="str">
            <v>P</v>
          </cell>
          <cell r="AC9031" t="str">
            <v>Guru</v>
          </cell>
          <cell r="AD9031" t="str">
            <v>SMP</v>
          </cell>
          <cell r="AE9031" t="str">
            <v>SUKUN</v>
          </cell>
          <cell r="AN9031" t="str">
            <v>Lulus Sertifikasi</v>
          </cell>
          <cell r="BB9031" t="str">
            <v>Belum</v>
          </cell>
        </row>
        <row r="9032">
          <cell r="N9032" t="str">
            <v>PNS</v>
          </cell>
          <cell r="R9032" t="str">
            <v>S1</v>
          </cell>
          <cell r="X9032" t="str">
            <v>P</v>
          </cell>
          <cell r="AC9032" t="str">
            <v>Kepala Sekolah</v>
          </cell>
          <cell r="AD9032" t="str">
            <v>SMP</v>
          </cell>
          <cell r="AE9032" t="str">
            <v>SUKUN</v>
          </cell>
          <cell r="AN9032" t="str">
            <v>Lulus Sertifikasi</v>
          </cell>
          <cell r="BB9032" t="str">
            <v>Belum</v>
          </cell>
        </row>
        <row r="9033">
          <cell r="N9033" t="str">
            <v>PNS</v>
          </cell>
          <cell r="R9033" t="str">
            <v>S1</v>
          </cell>
          <cell r="X9033" t="str">
            <v>P</v>
          </cell>
          <cell r="AC9033" t="str">
            <v>Guru</v>
          </cell>
          <cell r="AD9033" t="str">
            <v>SMP</v>
          </cell>
          <cell r="AE9033" t="str">
            <v>KLOJEN</v>
          </cell>
          <cell r="AN9033" t="str">
            <v>Lulus Sertifikasi</v>
          </cell>
          <cell r="BB9033" t="str">
            <v>Belum</v>
          </cell>
        </row>
        <row r="9034">
          <cell r="N9034" t="str">
            <v>PNS</v>
          </cell>
          <cell r="R9034" t="str">
            <v>S2</v>
          </cell>
          <cell r="X9034" t="str">
            <v>L</v>
          </cell>
          <cell r="AC9034" t="str">
            <v>Guru</v>
          </cell>
          <cell r="AD9034" t="str">
            <v>SMP</v>
          </cell>
          <cell r="AE9034" t="str">
            <v>KLOJEN</v>
          </cell>
          <cell r="AN9034" t="str">
            <v>Belum Sertifikasi</v>
          </cell>
          <cell r="BB9034" t="str">
            <v>Belum</v>
          </cell>
        </row>
        <row r="9035">
          <cell r="N9035" t="str">
            <v>PNS</v>
          </cell>
          <cell r="R9035" t="str">
            <v>S2</v>
          </cell>
          <cell r="X9035" t="str">
            <v>P</v>
          </cell>
          <cell r="AC9035" t="str">
            <v>Guru</v>
          </cell>
          <cell r="AD9035" t="str">
            <v>SMP</v>
          </cell>
          <cell r="AE9035" t="str">
            <v>KLOJEN</v>
          </cell>
          <cell r="AN9035" t="str">
            <v>Lulus Sertifikasi</v>
          </cell>
          <cell r="BB9035" t="str">
            <v>Belum</v>
          </cell>
        </row>
        <row r="9036">
          <cell r="N9036" t="str">
            <v>PNS</v>
          </cell>
          <cell r="R9036" t="str">
            <v>S1</v>
          </cell>
          <cell r="X9036" t="str">
            <v>P</v>
          </cell>
          <cell r="AC9036" t="str">
            <v>Guru</v>
          </cell>
          <cell r="AD9036" t="str">
            <v>SMP</v>
          </cell>
          <cell r="AE9036" t="str">
            <v>KLOJEN</v>
          </cell>
          <cell r="AN9036" t="str">
            <v>Lulus Sertifikasi</v>
          </cell>
          <cell r="BB9036" t="str">
            <v>Lulus</v>
          </cell>
        </row>
        <row r="9037">
          <cell r="N9037" t="str">
            <v>PNS</v>
          </cell>
          <cell r="R9037" t="str">
            <v>S1</v>
          </cell>
          <cell r="X9037" t="str">
            <v>P</v>
          </cell>
          <cell r="AC9037" t="str">
            <v>Guru</v>
          </cell>
          <cell r="AD9037" t="str">
            <v>SMP</v>
          </cell>
          <cell r="AE9037" t="str">
            <v>KLOJEN</v>
          </cell>
          <cell r="AN9037" t="str">
            <v>Lulus Sertifikasi</v>
          </cell>
          <cell r="BB9037" t="str">
            <v>Belum</v>
          </cell>
        </row>
        <row r="9038">
          <cell r="N9038" t="str">
            <v>PNS</v>
          </cell>
          <cell r="R9038" t="str">
            <v>S1</v>
          </cell>
          <cell r="X9038" t="str">
            <v>P</v>
          </cell>
          <cell r="AC9038" t="str">
            <v>Guru</v>
          </cell>
          <cell r="AD9038" t="str">
            <v>SMP</v>
          </cell>
          <cell r="AE9038" t="str">
            <v>KLOJEN</v>
          </cell>
          <cell r="AN9038" t="str">
            <v>Lulus Sertifikasi</v>
          </cell>
          <cell r="BB9038" t="str">
            <v>Lulus</v>
          </cell>
        </row>
        <row r="9039">
          <cell r="N9039" t="str">
            <v>PNS</v>
          </cell>
          <cell r="R9039" t="str">
            <v>S2</v>
          </cell>
          <cell r="X9039" t="str">
            <v>P</v>
          </cell>
          <cell r="AC9039" t="str">
            <v>Guru</v>
          </cell>
          <cell r="AD9039" t="str">
            <v>SMP</v>
          </cell>
          <cell r="AE9039" t="str">
            <v>KLOJEN</v>
          </cell>
          <cell r="AN9039" t="str">
            <v>Belum Sertifikasi</v>
          </cell>
          <cell r="BB9039" t="str">
            <v>Belum</v>
          </cell>
        </row>
        <row r="9040">
          <cell r="N9040" t="str">
            <v>PNS</v>
          </cell>
          <cell r="R9040" t="str">
            <v>S1</v>
          </cell>
          <cell r="X9040" t="str">
            <v>P</v>
          </cell>
          <cell r="AC9040" t="str">
            <v>Guru</v>
          </cell>
          <cell r="AD9040" t="str">
            <v>SMP</v>
          </cell>
          <cell r="AE9040" t="str">
            <v>KLOJEN</v>
          </cell>
          <cell r="AN9040" t="str">
            <v>Lulus Sertifikasi</v>
          </cell>
          <cell r="BB9040" t="str">
            <v>Belum</v>
          </cell>
        </row>
        <row r="9041">
          <cell r="N9041" t="str">
            <v>PNS</v>
          </cell>
          <cell r="R9041" t="str">
            <v>S1</v>
          </cell>
          <cell r="X9041" t="str">
            <v>L</v>
          </cell>
          <cell r="AC9041" t="str">
            <v>Guru</v>
          </cell>
          <cell r="AD9041" t="str">
            <v>SMP</v>
          </cell>
          <cell r="AE9041" t="str">
            <v>KLOJEN</v>
          </cell>
          <cell r="AN9041" t="str">
            <v>Lulus Sertifikasi</v>
          </cell>
          <cell r="BB9041" t="str">
            <v>Belum</v>
          </cell>
        </row>
        <row r="9042">
          <cell r="N9042" t="str">
            <v>PNS</v>
          </cell>
          <cell r="R9042" t="str">
            <v>S1</v>
          </cell>
          <cell r="X9042" t="str">
            <v>P</v>
          </cell>
          <cell r="AC9042" t="str">
            <v>Guru</v>
          </cell>
          <cell r="AD9042" t="str">
            <v>SMP</v>
          </cell>
          <cell r="AE9042" t="str">
            <v>KLOJEN</v>
          </cell>
          <cell r="AN9042" t="str">
            <v>Lulus Sertifikasi</v>
          </cell>
          <cell r="BB9042" t="str">
            <v>Belum</v>
          </cell>
        </row>
        <row r="9043">
          <cell r="N9043" t="str">
            <v>PNS</v>
          </cell>
          <cell r="R9043" t="str">
            <v>S2</v>
          </cell>
          <cell r="X9043" t="str">
            <v>L</v>
          </cell>
          <cell r="AC9043" t="str">
            <v>Guru</v>
          </cell>
          <cell r="AD9043" t="str">
            <v>SMP</v>
          </cell>
          <cell r="AE9043" t="str">
            <v>KLOJEN</v>
          </cell>
          <cell r="AN9043" t="str">
            <v>Lulus Sertifikasi</v>
          </cell>
          <cell r="BB9043" t="str">
            <v>Belum</v>
          </cell>
        </row>
        <row r="9044">
          <cell r="N9044" t="str">
            <v>PNS</v>
          </cell>
          <cell r="R9044" t="str">
            <v>S1</v>
          </cell>
          <cell r="X9044" t="str">
            <v>P</v>
          </cell>
          <cell r="AC9044" t="str">
            <v>Guru</v>
          </cell>
          <cell r="AD9044" t="str">
            <v>SMP</v>
          </cell>
          <cell r="AE9044" t="str">
            <v>KLOJEN</v>
          </cell>
          <cell r="AN9044" t="str">
            <v>Lulus Sertifikasi</v>
          </cell>
          <cell r="BB9044" t="str">
            <v>Belum</v>
          </cell>
        </row>
        <row r="9045">
          <cell r="N9045" t="str">
            <v>PNS</v>
          </cell>
          <cell r="R9045" t="str">
            <v>S1</v>
          </cell>
          <cell r="X9045" t="str">
            <v>L</v>
          </cell>
          <cell r="AC9045" t="str">
            <v>Guru</v>
          </cell>
          <cell r="AD9045" t="str">
            <v>SMP</v>
          </cell>
          <cell r="AE9045" t="str">
            <v>KLOJEN</v>
          </cell>
          <cell r="AN9045" t="str">
            <v>Lulus Sertifikasi</v>
          </cell>
          <cell r="BB9045" t="str">
            <v>Belum</v>
          </cell>
        </row>
        <row r="9046">
          <cell r="N9046" t="str">
            <v>PNS</v>
          </cell>
          <cell r="R9046" t="str">
            <v>S2</v>
          </cell>
          <cell r="X9046" t="str">
            <v>P</v>
          </cell>
          <cell r="AC9046" t="str">
            <v>Guru</v>
          </cell>
          <cell r="AD9046" t="str">
            <v>SMP</v>
          </cell>
          <cell r="AE9046" t="str">
            <v>KLOJEN</v>
          </cell>
          <cell r="AN9046" t="str">
            <v>Lulus Sertifikasi</v>
          </cell>
          <cell r="BB9046" t="str">
            <v>Belum</v>
          </cell>
        </row>
        <row r="9047">
          <cell r="N9047" t="str">
            <v>PNS</v>
          </cell>
          <cell r="R9047" t="str">
            <v>S1</v>
          </cell>
          <cell r="X9047" t="str">
            <v>L</v>
          </cell>
          <cell r="AC9047" t="str">
            <v>Tenaga Administrasi Sekolah</v>
          </cell>
          <cell r="AD9047" t="str">
            <v>SMP</v>
          </cell>
          <cell r="AE9047" t="str">
            <v>KLOJEN</v>
          </cell>
          <cell r="AN9047" t="str">
            <v>Lulus Sertifikasi</v>
          </cell>
          <cell r="BB9047" t="str">
            <v>Belum</v>
          </cell>
        </row>
        <row r="9048">
          <cell r="N9048" t="str">
            <v>PNS</v>
          </cell>
          <cell r="R9048" t="str">
            <v>S1</v>
          </cell>
          <cell r="X9048" t="str">
            <v>P</v>
          </cell>
          <cell r="AC9048" t="str">
            <v>Guru</v>
          </cell>
          <cell r="AD9048" t="str">
            <v>SMP</v>
          </cell>
          <cell r="AE9048" t="str">
            <v>KLOJEN</v>
          </cell>
          <cell r="AN9048" t="str">
            <v>Lulus Sertifikasi</v>
          </cell>
          <cell r="BB9048" t="str">
            <v>Belum</v>
          </cell>
        </row>
        <row r="9049">
          <cell r="N9049" t="str">
            <v>PNS</v>
          </cell>
          <cell r="R9049" t="str">
            <v>S1</v>
          </cell>
          <cell r="X9049" t="str">
            <v>P</v>
          </cell>
          <cell r="AC9049" t="str">
            <v>Guru</v>
          </cell>
          <cell r="AD9049" t="str">
            <v>SMP</v>
          </cell>
          <cell r="AE9049" t="str">
            <v>KLOJEN</v>
          </cell>
          <cell r="AN9049" t="str">
            <v>Lulus Sertifikasi</v>
          </cell>
          <cell r="BB9049" t="str">
            <v>Belum</v>
          </cell>
        </row>
        <row r="9050">
          <cell r="N9050" t="str">
            <v>PNS</v>
          </cell>
          <cell r="R9050" t="str">
            <v>S1</v>
          </cell>
          <cell r="X9050" t="str">
            <v>L</v>
          </cell>
          <cell r="AC9050" t="str">
            <v>Guru</v>
          </cell>
          <cell r="AD9050" t="str">
            <v>SMP</v>
          </cell>
          <cell r="AE9050" t="str">
            <v>KLOJEN</v>
          </cell>
          <cell r="AN9050" t="str">
            <v>Lulus Sertifikasi</v>
          </cell>
          <cell r="BB9050" t="str">
            <v>Belum</v>
          </cell>
        </row>
        <row r="9051">
          <cell r="N9051" t="str">
            <v>PNS</v>
          </cell>
          <cell r="R9051" t="str">
            <v>S2</v>
          </cell>
          <cell r="X9051" t="str">
            <v>P</v>
          </cell>
          <cell r="AC9051" t="str">
            <v>Guru</v>
          </cell>
          <cell r="AD9051" t="str">
            <v>SMP</v>
          </cell>
          <cell r="AE9051" t="str">
            <v>KLOJEN</v>
          </cell>
          <cell r="AN9051" t="str">
            <v>Lulus Sertifikasi</v>
          </cell>
          <cell r="BB9051" t="str">
            <v>Belum</v>
          </cell>
        </row>
        <row r="9052">
          <cell r="N9052" t="str">
            <v>PNS</v>
          </cell>
          <cell r="R9052" t="str">
            <v>S2</v>
          </cell>
          <cell r="X9052" t="str">
            <v>P</v>
          </cell>
          <cell r="AC9052" t="str">
            <v>Guru</v>
          </cell>
          <cell r="AD9052" t="str">
            <v>SMP</v>
          </cell>
          <cell r="AE9052" t="str">
            <v>KLOJEN</v>
          </cell>
          <cell r="AN9052" t="str">
            <v>Lulus Sertifikasi</v>
          </cell>
          <cell r="BB9052" t="str">
            <v>Belum</v>
          </cell>
        </row>
        <row r="9053">
          <cell r="N9053" t="str">
            <v>PNS</v>
          </cell>
          <cell r="R9053" t="str">
            <v>S2</v>
          </cell>
          <cell r="X9053" t="str">
            <v>P</v>
          </cell>
          <cell r="AC9053" t="str">
            <v>Kepala Sekolah</v>
          </cell>
          <cell r="AD9053" t="str">
            <v>SMP</v>
          </cell>
          <cell r="AE9053" t="str">
            <v>KLOJEN</v>
          </cell>
          <cell r="AN9053" t="str">
            <v>Lulus Sertifikasi</v>
          </cell>
          <cell r="BB9053" t="str">
            <v>Belum</v>
          </cell>
        </row>
        <row r="9054">
          <cell r="N9054" t="str">
            <v>PNS</v>
          </cell>
          <cell r="R9054" t="str">
            <v>S1</v>
          </cell>
          <cell r="X9054" t="str">
            <v>L</v>
          </cell>
          <cell r="AC9054" t="str">
            <v>Guru</v>
          </cell>
          <cell r="AD9054" t="str">
            <v>SMP</v>
          </cell>
          <cell r="AE9054" t="str">
            <v>SUKUN</v>
          </cell>
          <cell r="AN9054" t="str">
            <v>Lulus Sertifikasi</v>
          </cell>
          <cell r="BB9054" t="str">
            <v>Belum</v>
          </cell>
        </row>
        <row r="9055">
          <cell r="N9055" t="str">
            <v>PNS</v>
          </cell>
          <cell r="R9055" t="str">
            <v>S1</v>
          </cell>
          <cell r="X9055" t="str">
            <v>L</v>
          </cell>
          <cell r="AC9055" t="str">
            <v>Guru</v>
          </cell>
          <cell r="AD9055" t="str">
            <v>SMP</v>
          </cell>
          <cell r="AE9055" t="str">
            <v>SUKUN</v>
          </cell>
          <cell r="AN9055" t="str">
            <v>Lulus Sertifikasi</v>
          </cell>
          <cell r="BB9055" t="str">
            <v>Belum</v>
          </cell>
        </row>
        <row r="9056">
          <cell r="N9056" t="str">
            <v>PNS</v>
          </cell>
          <cell r="R9056" t="str">
            <v>S1</v>
          </cell>
          <cell r="X9056" t="str">
            <v>P</v>
          </cell>
          <cell r="AC9056" t="str">
            <v>Guru</v>
          </cell>
          <cell r="AD9056" t="str">
            <v>SMP</v>
          </cell>
          <cell r="AE9056" t="str">
            <v>SUKUN</v>
          </cell>
          <cell r="AN9056" t="str">
            <v>Lulus Sertifikasi</v>
          </cell>
          <cell r="BB9056" t="str">
            <v>Belum</v>
          </cell>
        </row>
        <row r="9057">
          <cell r="N9057" t="str">
            <v>PNS</v>
          </cell>
          <cell r="R9057" t="str">
            <v>SMA</v>
          </cell>
          <cell r="X9057" t="str">
            <v>L</v>
          </cell>
          <cell r="AC9057" t="str">
            <v>Tenaga Administrasi Sekolah</v>
          </cell>
          <cell r="AD9057" t="str">
            <v>SMP</v>
          </cell>
          <cell r="AE9057" t="str">
            <v>SUKUN</v>
          </cell>
          <cell r="AN9057" t="str">
            <v>Belum Sertifikasi</v>
          </cell>
          <cell r="BB9057" t="str">
            <v>Belum</v>
          </cell>
        </row>
        <row r="9058">
          <cell r="N9058" t="str">
            <v>PNS</v>
          </cell>
          <cell r="R9058" t="str">
            <v>S1</v>
          </cell>
          <cell r="X9058" t="str">
            <v>P</v>
          </cell>
          <cell r="AC9058" t="str">
            <v>Guru</v>
          </cell>
          <cell r="AD9058" t="str">
            <v>SMP</v>
          </cell>
          <cell r="AE9058" t="str">
            <v>SUKUN</v>
          </cell>
          <cell r="AN9058" t="str">
            <v>Lulus Sertifikasi</v>
          </cell>
          <cell r="BB9058" t="str">
            <v>Belum</v>
          </cell>
        </row>
        <row r="9059">
          <cell r="N9059" t="str">
            <v>PNS</v>
          </cell>
          <cell r="R9059" t="str">
            <v>S2</v>
          </cell>
          <cell r="X9059" t="str">
            <v>P</v>
          </cell>
          <cell r="AC9059" t="str">
            <v>Kepala Sekolah</v>
          </cell>
          <cell r="AD9059" t="str">
            <v>SMP</v>
          </cell>
          <cell r="AE9059" t="str">
            <v>SUKUN</v>
          </cell>
          <cell r="AN9059" t="str">
            <v>Lulus Sertifikasi</v>
          </cell>
          <cell r="BB9059" t="str">
            <v>Belum</v>
          </cell>
        </row>
        <row r="9060">
          <cell r="N9060" t="str">
            <v>PNS</v>
          </cell>
          <cell r="R9060" t="str">
            <v>S1</v>
          </cell>
          <cell r="X9060" t="str">
            <v>P</v>
          </cell>
          <cell r="AC9060" t="str">
            <v>Guru</v>
          </cell>
          <cell r="AD9060" t="str">
            <v>SMP</v>
          </cell>
          <cell r="AE9060" t="str">
            <v>SUKUN</v>
          </cell>
          <cell r="AN9060" t="str">
            <v>Lulus Sertifikasi</v>
          </cell>
          <cell r="BB9060" t="str">
            <v>Belum</v>
          </cell>
        </row>
        <row r="9061">
          <cell r="N9061" t="str">
            <v>PNS</v>
          </cell>
          <cell r="R9061" t="str">
            <v>S1</v>
          </cell>
          <cell r="X9061" t="str">
            <v>L</v>
          </cell>
          <cell r="AC9061" t="str">
            <v>Guru</v>
          </cell>
          <cell r="AD9061" t="str">
            <v>SMP</v>
          </cell>
          <cell r="AE9061" t="str">
            <v>SUKUN</v>
          </cell>
          <cell r="AN9061" t="str">
            <v>Lulus Sertifikasi</v>
          </cell>
          <cell r="BB9061" t="str">
            <v>Belum</v>
          </cell>
        </row>
        <row r="9062">
          <cell r="N9062" t="str">
            <v>PNS</v>
          </cell>
          <cell r="R9062" t="str">
            <v>S1</v>
          </cell>
          <cell r="X9062" t="str">
            <v>L</v>
          </cell>
          <cell r="AC9062" t="str">
            <v>Guru</v>
          </cell>
          <cell r="AD9062" t="str">
            <v>SMP</v>
          </cell>
          <cell r="AE9062" t="str">
            <v>SUKUN</v>
          </cell>
          <cell r="AN9062" t="str">
            <v>Lulus Sertifikasi</v>
          </cell>
          <cell r="BB9062" t="str">
            <v>Belum</v>
          </cell>
        </row>
        <row r="9063">
          <cell r="N9063" t="str">
            <v>PNS</v>
          </cell>
          <cell r="R9063" t="str">
            <v>S1</v>
          </cell>
          <cell r="X9063" t="str">
            <v>P</v>
          </cell>
          <cell r="AC9063" t="str">
            <v>Guru</v>
          </cell>
          <cell r="AD9063" t="str">
            <v>SMP</v>
          </cell>
          <cell r="AE9063" t="str">
            <v>LOWOK WARU</v>
          </cell>
          <cell r="AN9063" t="str">
            <v>Belum Sertifikasi</v>
          </cell>
          <cell r="BB9063" t="str">
            <v>Belum</v>
          </cell>
        </row>
        <row r="9064">
          <cell r="N9064" t="str">
            <v>PNS</v>
          </cell>
          <cell r="R9064" t="str">
            <v>S1</v>
          </cell>
          <cell r="X9064" t="str">
            <v>L</v>
          </cell>
          <cell r="AC9064" t="str">
            <v>Guru</v>
          </cell>
          <cell r="AD9064" t="str">
            <v>SMP</v>
          </cell>
          <cell r="AE9064" t="str">
            <v>LOWOK WARU</v>
          </cell>
          <cell r="AN9064" t="str">
            <v>Belum Sertifikasi</v>
          </cell>
          <cell r="BB9064" t="str">
            <v>Belum</v>
          </cell>
        </row>
        <row r="9065">
          <cell r="N9065" t="str">
            <v>PNS</v>
          </cell>
          <cell r="R9065" t="str">
            <v>S1</v>
          </cell>
          <cell r="X9065" t="str">
            <v>P</v>
          </cell>
          <cell r="AC9065" t="str">
            <v>Guru</v>
          </cell>
          <cell r="AD9065" t="str">
            <v>SMP</v>
          </cell>
          <cell r="AE9065" t="str">
            <v>LOWOK WARU</v>
          </cell>
          <cell r="AN9065" t="str">
            <v>Lulus Sertifikasi</v>
          </cell>
          <cell r="BB9065" t="str">
            <v>Lulus</v>
          </cell>
        </row>
        <row r="9066">
          <cell r="N9066" t="str">
            <v>PNS</v>
          </cell>
          <cell r="R9066" t="str">
            <v>S1</v>
          </cell>
          <cell r="X9066" t="str">
            <v>L</v>
          </cell>
          <cell r="AC9066" t="str">
            <v>Guru</v>
          </cell>
          <cell r="AD9066" t="str">
            <v>SMP</v>
          </cell>
          <cell r="AE9066" t="str">
            <v>LOWOK WARU</v>
          </cell>
          <cell r="AN9066" t="str">
            <v>Lulus Sertifikasi</v>
          </cell>
          <cell r="BB9066" t="str">
            <v>Belum</v>
          </cell>
        </row>
        <row r="9067">
          <cell r="N9067" t="str">
            <v>PNS</v>
          </cell>
          <cell r="R9067" t="str">
            <v>S2</v>
          </cell>
          <cell r="X9067" t="str">
            <v>P</v>
          </cell>
          <cell r="AC9067" t="str">
            <v>Wakil Kepala Sekolah</v>
          </cell>
          <cell r="AD9067" t="str">
            <v>SMP</v>
          </cell>
          <cell r="AE9067" t="str">
            <v>LOWOK WARU</v>
          </cell>
          <cell r="AN9067" t="str">
            <v>Lulus Sertifikasi</v>
          </cell>
          <cell r="BB9067" t="str">
            <v>Belum</v>
          </cell>
        </row>
        <row r="9068">
          <cell r="N9068" t="str">
            <v>PNS</v>
          </cell>
          <cell r="R9068" t="str">
            <v>S1</v>
          </cell>
          <cell r="X9068" t="str">
            <v>L</v>
          </cell>
          <cell r="AC9068" t="str">
            <v>Wakil Kepala Sekolah</v>
          </cell>
          <cell r="AD9068" t="str">
            <v>SMP</v>
          </cell>
          <cell r="AE9068" t="str">
            <v>LOWOK WARU</v>
          </cell>
          <cell r="AN9068" t="str">
            <v>Lulus Sertifikasi</v>
          </cell>
          <cell r="BB9068" t="str">
            <v>Lulus</v>
          </cell>
        </row>
        <row r="9069">
          <cell r="N9069" t="str">
            <v>PNS</v>
          </cell>
          <cell r="R9069" t="str">
            <v>S1</v>
          </cell>
          <cell r="X9069" t="str">
            <v>P</v>
          </cell>
          <cell r="AC9069" t="str">
            <v>Guru</v>
          </cell>
          <cell r="AD9069" t="str">
            <v>SMP</v>
          </cell>
          <cell r="AE9069" t="str">
            <v>LOWOK WARU</v>
          </cell>
          <cell r="AN9069" t="str">
            <v>Lulus Sertifikasi</v>
          </cell>
          <cell r="BB9069" t="str">
            <v>Belum</v>
          </cell>
        </row>
        <row r="9070">
          <cell r="N9070" t="str">
            <v>PNS</v>
          </cell>
          <cell r="R9070" t="str">
            <v>S1</v>
          </cell>
          <cell r="X9070" t="str">
            <v>P</v>
          </cell>
          <cell r="AC9070" t="str">
            <v>Guru</v>
          </cell>
          <cell r="AD9070" t="str">
            <v>SMP</v>
          </cell>
          <cell r="AE9070" t="str">
            <v>LOWOK WARU</v>
          </cell>
          <cell r="AN9070" t="str">
            <v>Lulus Sertifikasi</v>
          </cell>
          <cell r="BB9070" t="str">
            <v>Belum</v>
          </cell>
        </row>
        <row r="9071">
          <cell r="N9071" t="str">
            <v>PNS</v>
          </cell>
          <cell r="R9071" t="str">
            <v>S1</v>
          </cell>
          <cell r="X9071" t="str">
            <v>L</v>
          </cell>
          <cell r="AC9071" t="str">
            <v>Guru</v>
          </cell>
          <cell r="AD9071" t="str">
            <v>SMP</v>
          </cell>
          <cell r="AE9071" t="str">
            <v>LOWOK WARU</v>
          </cell>
          <cell r="AN9071" t="str">
            <v>Lulus Sertifikasi</v>
          </cell>
          <cell r="BB9071" t="str">
            <v>Belum</v>
          </cell>
        </row>
        <row r="9072">
          <cell r="N9072" t="str">
            <v>PNS</v>
          </cell>
          <cell r="R9072" t="str">
            <v>S1</v>
          </cell>
          <cell r="X9072" t="str">
            <v>P</v>
          </cell>
          <cell r="AC9072" t="str">
            <v>Guru</v>
          </cell>
          <cell r="AD9072" t="str">
            <v>SMP</v>
          </cell>
          <cell r="AE9072" t="str">
            <v>LOWOK WARU</v>
          </cell>
          <cell r="AN9072" t="str">
            <v>Lulus Sertifikasi</v>
          </cell>
          <cell r="BB9072" t="str">
            <v>Belum</v>
          </cell>
        </row>
        <row r="9073">
          <cell r="N9073" t="str">
            <v>PNS</v>
          </cell>
          <cell r="R9073" t="str">
            <v>S1</v>
          </cell>
          <cell r="X9073" t="str">
            <v>P</v>
          </cell>
          <cell r="AC9073" t="str">
            <v>Guru</v>
          </cell>
          <cell r="AD9073" t="str">
            <v>SMP</v>
          </cell>
          <cell r="AE9073" t="str">
            <v>LOWOK WARU</v>
          </cell>
          <cell r="AN9073" t="str">
            <v>Lulus Sertifikasi</v>
          </cell>
          <cell r="BB9073" t="str">
            <v>Belum</v>
          </cell>
        </row>
        <row r="9074">
          <cell r="N9074" t="str">
            <v>PNS</v>
          </cell>
          <cell r="R9074" t="str">
            <v>S1</v>
          </cell>
          <cell r="X9074" t="str">
            <v>P</v>
          </cell>
          <cell r="AC9074" t="str">
            <v>Guru</v>
          </cell>
          <cell r="AD9074" t="str">
            <v>SMP</v>
          </cell>
          <cell r="AE9074" t="str">
            <v>LOWOK WARU</v>
          </cell>
          <cell r="AN9074" t="str">
            <v>Lulus Sertifikasi</v>
          </cell>
          <cell r="BB9074" t="str">
            <v>Belum</v>
          </cell>
        </row>
        <row r="9075">
          <cell r="N9075" t="str">
            <v>PNS</v>
          </cell>
          <cell r="R9075" t="str">
            <v>S3</v>
          </cell>
          <cell r="X9075" t="str">
            <v>P</v>
          </cell>
          <cell r="AC9075" t="str">
            <v>Kepala Sekolah</v>
          </cell>
          <cell r="AD9075" t="str">
            <v>SMP</v>
          </cell>
          <cell r="AE9075" t="str">
            <v>LOWOK WARU</v>
          </cell>
          <cell r="AN9075" t="str">
            <v>Lulus Sertifikasi</v>
          </cell>
          <cell r="BB9075" t="str">
            <v>Belum</v>
          </cell>
        </row>
        <row r="9076">
          <cell r="N9076" t="str">
            <v>PNS</v>
          </cell>
          <cell r="R9076" t="str">
            <v>S1</v>
          </cell>
          <cell r="X9076" t="str">
            <v>P</v>
          </cell>
          <cell r="AC9076" t="str">
            <v>Guru</v>
          </cell>
          <cell r="AD9076" t="str">
            <v>SMP</v>
          </cell>
          <cell r="AE9076" t="str">
            <v>LOWOK WARU</v>
          </cell>
          <cell r="AN9076" t="str">
            <v>Lulus Sertifikasi</v>
          </cell>
          <cell r="BB9076" t="str">
            <v>Belum</v>
          </cell>
        </row>
        <row r="9077">
          <cell r="N9077" t="str">
            <v>PNS</v>
          </cell>
          <cell r="R9077" t="str">
            <v>S1</v>
          </cell>
          <cell r="X9077" t="str">
            <v>P</v>
          </cell>
          <cell r="AC9077" t="str">
            <v>Guru</v>
          </cell>
          <cell r="AD9077" t="str">
            <v>SMP</v>
          </cell>
          <cell r="AE9077" t="str">
            <v>LOWOK WARU</v>
          </cell>
          <cell r="AN9077" t="str">
            <v>Lulus Sertifikasi</v>
          </cell>
          <cell r="BB9077" t="str">
            <v>Belum</v>
          </cell>
        </row>
        <row r="9078">
          <cell r="N9078" t="str">
            <v>PNS</v>
          </cell>
          <cell r="R9078" t="str">
            <v>S1</v>
          </cell>
          <cell r="X9078" t="str">
            <v>P</v>
          </cell>
          <cell r="AC9078" t="str">
            <v>Guru</v>
          </cell>
          <cell r="AD9078" t="str">
            <v>SMP</v>
          </cell>
          <cell r="AE9078" t="str">
            <v>LOWOK WARU</v>
          </cell>
          <cell r="AN9078" t="str">
            <v>Lulus Sertifikasi</v>
          </cell>
          <cell r="BB9078" t="str">
            <v>Belum</v>
          </cell>
        </row>
        <row r="9079">
          <cell r="N9079" t="str">
            <v>PNS</v>
          </cell>
          <cell r="R9079" t="str">
            <v>S1</v>
          </cell>
          <cell r="X9079" t="str">
            <v>P</v>
          </cell>
          <cell r="AC9079" t="str">
            <v>Wakil Kepala Sekolah</v>
          </cell>
          <cell r="AD9079" t="str">
            <v>SMP</v>
          </cell>
          <cell r="AE9079" t="str">
            <v>LOWOK WARU</v>
          </cell>
          <cell r="AN9079" t="str">
            <v>Lulus Sertifikasi</v>
          </cell>
          <cell r="BB9079" t="str">
            <v>Belum</v>
          </cell>
        </row>
        <row r="9080">
          <cell r="N9080" t="str">
            <v>PNS</v>
          </cell>
          <cell r="R9080" t="str">
            <v>S1</v>
          </cell>
          <cell r="X9080" t="str">
            <v>L</v>
          </cell>
          <cell r="AC9080" t="str">
            <v>Guru</v>
          </cell>
          <cell r="AD9080" t="str">
            <v>SMP</v>
          </cell>
          <cell r="AE9080" t="str">
            <v>LOWOK WARU</v>
          </cell>
          <cell r="AN9080" t="str">
            <v>Lulus Sertifikasi</v>
          </cell>
          <cell r="BB9080" t="str">
            <v>Belum</v>
          </cell>
        </row>
        <row r="9081">
          <cell r="N9081" t="str">
            <v>PNS</v>
          </cell>
          <cell r="R9081" t="str">
            <v>S1</v>
          </cell>
          <cell r="X9081" t="str">
            <v>P</v>
          </cell>
          <cell r="AC9081" t="str">
            <v>Guru</v>
          </cell>
          <cell r="AD9081" t="str">
            <v>SMP</v>
          </cell>
          <cell r="AE9081" t="str">
            <v>KLOJEN</v>
          </cell>
          <cell r="AN9081" t="str">
            <v>Lulus Sertifikasi</v>
          </cell>
          <cell r="BB9081" t="str">
            <v>Belum</v>
          </cell>
        </row>
        <row r="9082">
          <cell r="N9082" t="str">
            <v>PNS</v>
          </cell>
          <cell r="R9082" t="str">
            <v>S1</v>
          </cell>
          <cell r="X9082" t="str">
            <v>L</v>
          </cell>
          <cell r="AC9082" t="str">
            <v>Guru</v>
          </cell>
          <cell r="AD9082" t="str">
            <v>SMP</v>
          </cell>
          <cell r="AE9082" t="str">
            <v>KLOJEN</v>
          </cell>
          <cell r="AN9082" t="str">
            <v>Belum Sertifikasi</v>
          </cell>
          <cell r="BB9082" t="str">
            <v>Belum</v>
          </cell>
        </row>
        <row r="9083">
          <cell r="N9083" t="str">
            <v>PNS</v>
          </cell>
          <cell r="R9083" t="str">
            <v>S1</v>
          </cell>
          <cell r="X9083" t="str">
            <v>P</v>
          </cell>
          <cell r="AC9083" t="str">
            <v>Guru</v>
          </cell>
          <cell r="AD9083" t="str">
            <v>SMP</v>
          </cell>
          <cell r="AE9083" t="str">
            <v>KLOJEN</v>
          </cell>
          <cell r="AN9083" t="str">
            <v>Lulus Sertifikasi</v>
          </cell>
          <cell r="BB9083" t="str">
            <v>Lulus</v>
          </cell>
        </row>
        <row r="9084">
          <cell r="N9084" t="str">
            <v>PNS</v>
          </cell>
          <cell r="R9084" t="str">
            <v>S1</v>
          </cell>
          <cell r="X9084" t="str">
            <v>P</v>
          </cell>
          <cell r="AC9084" t="str">
            <v>Guru</v>
          </cell>
          <cell r="AD9084" t="str">
            <v>SMP</v>
          </cell>
          <cell r="AE9084" t="str">
            <v>KLOJEN</v>
          </cell>
          <cell r="AN9084" t="str">
            <v>Lulus Sertifikasi</v>
          </cell>
          <cell r="BB9084" t="str">
            <v>Belum</v>
          </cell>
        </row>
        <row r="9085">
          <cell r="N9085" t="str">
            <v>PNS</v>
          </cell>
          <cell r="R9085" t="str">
            <v>S1</v>
          </cell>
          <cell r="X9085" t="str">
            <v>L</v>
          </cell>
          <cell r="AC9085" t="str">
            <v>Guru</v>
          </cell>
          <cell r="AD9085" t="str">
            <v>SMP</v>
          </cell>
          <cell r="AE9085" t="str">
            <v>KLOJEN</v>
          </cell>
          <cell r="AN9085" t="str">
            <v>Belum Sertifikasi</v>
          </cell>
          <cell r="BB9085" t="str">
            <v>Belum</v>
          </cell>
        </row>
        <row r="9086">
          <cell r="N9086" t="str">
            <v>PNS</v>
          </cell>
          <cell r="R9086" t="str">
            <v>S1</v>
          </cell>
          <cell r="X9086" t="str">
            <v>L</v>
          </cell>
          <cell r="AC9086" t="str">
            <v>Guru</v>
          </cell>
          <cell r="AD9086" t="str">
            <v>SMP</v>
          </cell>
          <cell r="AE9086" t="str">
            <v>KLOJEN</v>
          </cell>
          <cell r="AN9086" t="str">
            <v>Belum Sertifikasi</v>
          </cell>
          <cell r="BB9086" t="str">
            <v>Belum</v>
          </cell>
        </row>
        <row r="9087">
          <cell r="N9087" t="str">
            <v>PNS</v>
          </cell>
          <cell r="R9087" t="str">
            <v>S1</v>
          </cell>
          <cell r="X9087" t="str">
            <v>P</v>
          </cell>
          <cell r="AC9087" t="str">
            <v>Guru</v>
          </cell>
          <cell r="AD9087" t="str">
            <v>SMP</v>
          </cell>
          <cell r="AE9087" t="str">
            <v>KLOJEN</v>
          </cell>
          <cell r="AN9087" t="str">
            <v>Belum Sertifikasi</v>
          </cell>
          <cell r="BB9087" t="str">
            <v>Belum</v>
          </cell>
        </row>
        <row r="9088">
          <cell r="N9088" t="str">
            <v>PNS</v>
          </cell>
          <cell r="R9088" t="str">
            <v>S1</v>
          </cell>
          <cell r="X9088" t="str">
            <v>P</v>
          </cell>
          <cell r="AC9088" t="str">
            <v>Wakil Kepala Sekolah</v>
          </cell>
          <cell r="AD9088" t="str">
            <v>SMP</v>
          </cell>
          <cell r="AE9088" t="str">
            <v>KLOJEN</v>
          </cell>
          <cell r="AN9088" t="str">
            <v>Lulus Sertifikasi</v>
          </cell>
          <cell r="BB9088" t="str">
            <v>Belum</v>
          </cell>
        </row>
        <row r="9089">
          <cell r="N9089" t="str">
            <v>PNS</v>
          </cell>
          <cell r="R9089" t="str">
            <v>S1</v>
          </cell>
          <cell r="X9089" t="str">
            <v>P</v>
          </cell>
          <cell r="AC9089" t="str">
            <v>Guru</v>
          </cell>
          <cell r="AD9089" t="str">
            <v>SMP</v>
          </cell>
          <cell r="AE9089" t="str">
            <v>KLOJEN</v>
          </cell>
          <cell r="AN9089" t="str">
            <v>Lulus Sertifikasi</v>
          </cell>
          <cell r="BB9089" t="str">
            <v>Lulus</v>
          </cell>
        </row>
        <row r="9090">
          <cell r="N9090" t="str">
            <v>PNS</v>
          </cell>
          <cell r="R9090" t="str">
            <v>S1</v>
          </cell>
          <cell r="X9090" t="str">
            <v>L</v>
          </cell>
          <cell r="AC9090" t="str">
            <v>Wakil Kepala Sekolah</v>
          </cell>
          <cell r="AD9090" t="str">
            <v>SMP</v>
          </cell>
          <cell r="AE9090" t="str">
            <v>KLOJEN</v>
          </cell>
          <cell r="AN9090" t="str">
            <v>Lulus Sertifikasi</v>
          </cell>
          <cell r="BB9090" t="str">
            <v>Belum</v>
          </cell>
        </row>
        <row r="9091">
          <cell r="N9091" t="str">
            <v>PNS</v>
          </cell>
          <cell r="R9091" t="str">
            <v>S1</v>
          </cell>
          <cell r="X9091" t="str">
            <v>P</v>
          </cell>
          <cell r="AC9091" t="str">
            <v>Guru</v>
          </cell>
          <cell r="AD9091" t="str">
            <v>SMP</v>
          </cell>
          <cell r="AE9091" t="str">
            <v>KLOJEN</v>
          </cell>
          <cell r="AN9091" t="str">
            <v>Lulus Sertifikasi</v>
          </cell>
          <cell r="BB9091" t="str">
            <v>Belum</v>
          </cell>
        </row>
        <row r="9092">
          <cell r="N9092" t="str">
            <v>PNS</v>
          </cell>
          <cell r="R9092" t="str">
            <v>S2</v>
          </cell>
          <cell r="X9092" t="str">
            <v>L</v>
          </cell>
          <cell r="AC9092" t="str">
            <v>Kepala Sekolah</v>
          </cell>
          <cell r="AD9092" t="str">
            <v>SMP</v>
          </cell>
          <cell r="AE9092" t="str">
            <v>KLOJEN</v>
          </cell>
          <cell r="AN9092" t="str">
            <v>Lulus Sertifikasi</v>
          </cell>
          <cell r="BB9092" t="str">
            <v>Belum</v>
          </cell>
        </row>
        <row r="9093">
          <cell r="N9093" t="str">
            <v>PNS</v>
          </cell>
          <cell r="R9093" t="str">
            <v>S1</v>
          </cell>
          <cell r="X9093" t="str">
            <v>P</v>
          </cell>
          <cell r="AC9093" t="str">
            <v>Guru</v>
          </cell>
          <cell r="AD9093" t="str">
            <v>SMP</v>
          </cell>
          <cell r="AE9093" t="str">
            <v>KLOJEN</v>
          </cell>
          <cell r="AN9093" t="str">
            <v>Lulus Sertifikasi</v>
          </cell>
          <cell r="BB9093" t="str">
            <v>Belum</v>
          </cell>
        </row>
        <row r="9094">
          <cell r="N9094" t="str">
            <v>PNS</v>
          </cell>
          <cell r="R9094" t="str">
            <v>S1</v>
          </cell>
          <cell r="X9094" t="str">
            <v>P</v>
          </cell>
          <cell r="AC9094" t="str">
            <v>Guru</v>
          </cell>
          <cell r="AD9094" t="str">
            <v>SMP</v>
          </cell>
          <cell r="AE9094" t="str">
            <v>KLOJEN</v>
          </cell>
          <cell r="AN9094" t="str">
            <v>Lulus Sertifikasi</v>
          </cell>
          <cell r="BB9094" t="str">
            <v>Belum</v>
          </cell>
        </row>
        <row r="9095">
          <cell r="N9095" t="str">
            <v>PNS</v>
          </cell>
          <cell r="R9095" t="str">
            <v>S1</v>
          </cell>
          <cell r="X9095" t="str">
            <v>P</v>
          </cell>
          <cell r="AC9095" t="str">
            <v>Guru</v>
          </cell>
          <cell r="AD9095" t="str">
            <v>SMP</v>
          </cell>
          <cell r="AE9095" t="str">
            <v>KLOJEN</v>
          </cell>
          <cell r="AN9095" t="str">
            <v>Lulus Sertifikasi</v>
          </cell>
          <cell r="BB9095" t="str">
            <v>Belum</v>
          </cell>
        </row>
        <row r="9096">
          <cell r="N9096" t="str">
            <v>PNS</v>
          </cell>
          <cell r="R9096" t="str">
            <v>S1</v>
          </cell>
          <cell r="X9096" t="str">
            <v>P</v>
          </cell>
          <cell r="AC9096" t="str">
            <v>Wakil Kepala Sekolah</v>
          </cell>
          <cell r="AD9096" t="str">
            <v>SMP</v>
          </cell>
          <cell r="AE9096" t="str">
            <v>KLOJEN</v>
          </cell>
          <cell r="AN9096" t="str">
            <v>Lulus Sertifikasi</v>
          </cell>
          <cell r="BB9096" t="str">
            <v>Belum</v>
          </cell>
        </row>
        <row r="9097">
          <cell r="N9097" t="str">
            <v>PNS</v>
          </cell>
          <cell r="R9097" t="str">
            <v>S1</v>
          </cell>
          <cell r="X9097" t="str">
            <v>P</v>
          </cell>
          <cell r="AC9097" t="str">
            <v>Guru</v>
          </cell>
          <cell r="AD9097" t="str">
            <v>SMP</v>
          </cell>
          <cell r="AE9097" t="str">
            <v>KLOJEN</v>
          </cell>
          <cell r="AN9097" t="str">
            <v>Lulus Sertifikasi</v>
          </cell>
          <cell r="BB9097" t="str">
            <v>Belum</v>
          </cell>
        </row>
        <row r="9098">
          <cell r="N9098" t="str">
            <v>PNS</v>
          </cell>
          <cell r="R9098" t="str">
            <v>S1</v>
          </cell>
          <cell r="X9098" t="str">
            <v>P</v>
          </cell>
          <cell r="AC9098" t="str">
            <v>Guru</v>
          </cell>
          <cell r="AD9098" t="str">
            <v>SMP</v>
          </cell>
          <cell r="AE9098" t="str">
            <v>KLOJEN</v>
          </cell>
          <cell r="AN9098" t="str">
            <v>Lulus Sertifikasi</v>
          </cell>
          <cell r="BB9098" t="str">
            <v>Belum</v>
          </cell>
        </row>
        <row r="9099">
          <cell r="N9099" t="str">
            <v>PNS</v>
          </cell>
          <cell r="R9099" t="str">
            <v>S2</v>
          </cell>
          <cell r="X9099" t="str">
            <v>P</v>
          </cell>
          <cell r="AC9099" t="str">
            <v>Guru</v>
          </cell>
          <cell r="AD9099" t="str">
            <v>SMP</v>
          </cell>
          <cell r="AE9099" t="str">
            <v>KLOJEN</v>
          </cell>
          <cell r="AN9099" t="str">
            <v>Lulus Sertifikasi</v>
          </cell>
          <cell r="BB9099" t="str">
            <v>Belum</v>
          </cell>
        </row>
        <row r="9100">
          <cell r="N9100" t="str">
            <v>PNS</v>
          </cell>
          <cell r="R9100" t="str">
            <v>S1</v>
          </cell>
          <cell r="X9100" t="str">
            <v>P</v>
          </cell>
          <cell r="AC9100" t="str">
            <v>Guru</v>
          </cell>
          <cell r="AD9100" t="str">
            <v>SMP</v>
          </cell>
          <cell r="AE9100" t="str">
            <v>KLOJEN</v>
          </cell>
          <cell r="AN9100" t="str">
            <v>Lulus Sertifikasi</v>
          </cell>
          <cell r="BB9100" t="str">
            <v>Belum</v>
          </cell>
        </row>
        <row r="9101">
          <cell r="N9101" t="str">
            <v>PNS</v>
          </cell>
          <cell r="R9101" t="str">
            <v>S1</v>
          </cell>
          <cell r="X9101" t="str">
            <v>P</v>
          </cell>
          <cell r="AC9101" t="str">
            <v>Guru</v>
          </cell>
          <cell r="AD9101" t="str">
            <v>SMP</v>
          </cell>
          <cell r="AE9101" t="str">
            <v>KLOJEN</v>
          </cell>
          <cell r="AN9101" t="str">
            <v>Lulus Sertifikasi</v>
          </cell>
          <cell r="BB9101" t="str">
            <v>Belum</v>
          </cell>
        </row>
        <row r="9102">
          <cell r="N9102" t="str">
            <v>PNS</v>
          </cell>
          <cell r="R9102" t="str">
            <v>S2</v>
          </cell>
          <cell r="X9102" t="str">
            <v>P</v>
          </cell>
          <cell r="AC9102" t="str">
            <v>Guru</v>
          </cell>
          <cell r="AD9102" t="str">
            <v>SMP</v>
          </cell>
          <cell r="AE9102" t="str">
            <v>KLOJEN</v>
          </cell>
          <cell r="AN9102" t="str">
            <v>Lulus Sertifikasi</v>
          </cell>
          <cell r="BB9102" t="str">
            <v>Belum</v>
          </cell>
        </row>
        <row r="9103">
          <cell r="N9103" t="str">
            <v>PNS</v>
          </cell>
          <cell r="R9103" t="str">
            <v>S2</v>
          </cell>
          <cell r="X9103" t="str">
            <v>P</v>
          </cell>
          <cell r="AC9103" t="str">
            <v>Guru</v>
          </cell>
          <cell r="AD9103" t="str">
            <v>SMP</v>
          </cell>
          <cell r="AE9103" t="str">
            <v>KLOJEN</v>
          </cell>
          <cell r="AN9103" t="str">
            <v>Lulus Sertifikasi</v>
          </cell>
          <cell r="BB9103" t="str">
            <v>Belum</v>
          </cell>
        </row>
        <row r="9104">
          <cell r="N9104" t="str">
            <v>PNS</v>
          </cell>
          <cell r="R9104" t="str">
            <v>S1</v>
          </cell>
          <cell r="X9104" t="str">
            <v>P</v>
          </cell>
          <cell r="AC9104" t="str">
            <v>Guru</v>
          </cell>
          <cell r="AD9104" t="str">
            <v>SMP</v>
          </cell>
          <cell r="AE9104" t="str">
            <v>KLOJEN</v>
          </cell>
          <cell r="AN9104" t="str">
            <v>Belum Sertifikasi</v>
          </cell>
          <cell r="BB9104" t="str">
            <v>Belum</v>
          </cell>
        </row>
        <row r="9105">
          <cell r="N9105" t="str">
            <v>PNS</v>
          </cell>
          <cell r="R9105" t="str">
            <v>S1</v>
          </cell>
          <cell r="X9105" t="str">
            <v>P</v>
          </cell>
          <cell r="AC9105" t="str">
            <v>Guru</v>
          </cell>
          <cell r="AD9105" t="str">
            <v>SMP</v>
          </cell>
          <cell r="AE9105" t="str">
            <v>KLOJEN</v>
          </cell>
          <cell r="AN9105" t="str">
            <v>Belum Sertifikasi</v>
          </cell>
          <cell r="BB9105" t="str">
            <v>Belum</v>
          </cell>
        </row>
        <row r="9106">
          <cell r="N9106" t="str">
            <v>PNS</v>
          </cell>
          <cell r="R9106" t="str">
            <v>S1</v>
          </cell>
          <cell r="X9106" t="str">
            <v>P</v>
          </cell>
          <cell r="AC9106" t="str">
            <v>Guru</v>
          </cell>
          <cell r="AD9106" t="str">
            <v>SMP</v>
          </cell>
          <cell r="AE9106" t="str">
            <v>KLOJEN</v>
          </cell>
          <cell r="AN9106" t="str">
            <v>Belum Sertifikasi</v>
          </cell>
          <cell r="BB9106" t="str">
            <v>Belum</v>
          </cell>
        </row>
        <row r="9107">
          <cell r="N9107" t="str">
            <v>PNS</v>
          </cell>
          <cell r="R9107" t="str">
            <v>S1</v>
          </cell>
          <cell r="X9107" t="str">
            <v>L</v>
          </cell>
          <cell r="AC9107" t="str">
            <v>Guru</v>
          </cell>
          <cell r="AD9107" t="str">
            <v>SMP</v>
          </cell>
          <cell r="AE9107" t="str">
            <v>KLOJEN</v>
          </cell>
          <cell r="AN9107" t="str">
            <v>Lulus Sertifikasi</v>
          </cell>
          <cell r="BB9107" t="str">
            <v>Belum</v>
          </cell>
        </row>
        <row r="9108">
          <cell r="N9108" t="str">
            <v>PNS</v>
          </cell>
          <cell r="R9108" t="str">
            <v>S2</v>
          </cell>
          <cell r="X9108" t="str">
            <v>P</v>
          </cell>
          <cell r="AC9108" t="str">
            <v>Guru</v>
          </cell>
          <cell r="AD9108" t="str">
            <v>SMP</v>
          </cell>
          <cell r="AE9108" t="str">
            <v>KLOJEN</v>
          </cell>
          <cell r="AN9108" t="str">
            <v>Belum Sertifikasi</v>
          </cell>
          <cell r="BB9108" t="str">
            <v>Belum</v>
          </cell>
        </row>
        <row r="9109">
          <cell r="N9109" t="str">
            <v>PNS</v>
          </cell>
          <cell r="R9109" t="str">
            <v>S2</v>
          </cell>
          <cell r="X9109" t="str">
            <v>P</v>
          </cell>
          <cell r="AC9109" t="str">
            <v>Guru</v>
          </cell>
          <cell r="AD9109" t="str">
            <v>SMP</v>
          </cell>
          <cell r="AE9109" t="str">
            <v>KLOJEN</v>
          </cell>
          <cell r="AN9109" t="str">
            <v>Lulus Sertifikasi</v>
          </cell>
          <cell r="BB9109" t="str">
            <v>Belum</v>
          </cell>
        </row>
        <row r="9110">
          <cell r="N9110" t="str">
            <v>PNS</v>
          </cell>
          <cell r="R9110" t="str">
            <v>S1</v>
          </cell>
          <cell r="X9110" t="str">
            <v>L</v>
          </cell>
          <cell r="AC9110" t="str">
            <v>Guru</v>
          </cell>
          <cell r="AD9110" t="str">
            <v>SMP</v>
          </cell>
          <cell r="AE9110" t="str">
            <v>KLOJEN</v>
          </cell>
          <cell r="AN9110" t="str">
            <v>Belum Sertifikasi</v>
          </cell>
          <cell r="BB9110" t="str">
            <v>Belum</v>
          </cell>
        </row>
        <row r="9111">
          <cell r="N9111" t="str">
            <v>PNS</v>
          </cell>
          <cell r="R9111" t="str">
            <v>S1</v>
          </cell>
          <cell r="X9111" t="str">
            <v>P</v>
          </cell>
          <cell r="AC9111" t="str">
            <v>Guru</v>
          </cell>
          <cell r="AD9111" t="str">
            <v>SMP</v>
          </cell>
          <cell r="AE9111" t="str">
            <v>KLOJEN</v>
          </cell>
          <cell r="AN9111" t="str">
            <v>Lulus Sertifikasi</v>
          </cell>
          <cell r="BB9111" t="str">
            <v>Lulus</v>
          </cell>
        </row>
        <row r="9112">
          <cell r="N9112" t="str">
            <v>PNS</v>
          </cell>
          <cell r="R9112" t="str">
            <v>S1</v>
          </cell>
          <cell r="X9112" t="str">
            <v>P</v>
          </cell>
          <cell r="AC9112" t="str">
            <v>Guru</v>
          </cell>
          <cell r="AD9112" t="str">
            <v>SMP</v>
          </cell>
          <cell r="AE9112" t="str">
            <v>KLOJEN</v>
          </cell>
          <cell r="AN9112" t="str">
            <v>Lulus Sertifikasi</v>
          </cell>
          <cell r="BB9112" t="str">
            <v>Lulus</v>
          </cell>
        </row>
        <row r="9113">
          <cell r="N9113" t="str">
            <v>PNS</v>
          </cell>
          <cell r="R9113" t="str">
            <v>S1</v>
          </cell>
          <cell r="X9113" t="str">
            <v>P</v>
          </cell>
          <cell r="AC9113" t="str">
            <v>Guru</v>
          </cell>
          <cell r="AD9113" t="str">
            <v>SMP</v>
          </cell>
          <cell r="AE9113" t="str">
            <v>KLOJEN</v>
          </cell>
          <cell r="AN9113" t="str">
            <v>Lulus Sertifikasi</v>
          </cell>
          <cell r="BB9113" t="str">
            <v>Belum</v>
          </cell>
        </row>
        <row r="9114">
          <cell r="N9114" t="str">
            <v>PNS</v>
          </cell>
          <cell r="R9114" t="str">
            <v>S1</v>
          </cell>
          <cell r="X9114" t="str">
            <v>P</v>
          </cell>
          <cell r="AC9114" t="str">
            <v>Guru</v>
          </cell>
          <cell r="AD9114" t="str">
            <v>SMP</v>
          </cell>
          <cell r="AE9114" t="str">
            <v>KLOJEN</v>
          </cell>
          <cell r="AN9114" t="str">
            <v>Lulus Sertifikasi</v>
          </cell>
          <cell r="BB9114" t="str">
            <v>Belum</v>
          </cell>
        </row>
        <row r="9115">
          <cell r="N9115" t="str">
            <v>PNS</v>
          </cell>
          <cell r="R9115" t="str">
            <v>S1</v>
          </cell>
          <cell r="X9115" t="str">
            <v>P</v>
          </cell>
          <cell r="AC9115" t="str">
            <v>Guru</v>
          </cell>
          <cell r="AD9115" t="str">
            <v>SMP</v>
          </cell>
          <cell r="AE9115" t="str">
            <v>KLOJEN</v>
          </cell>
          <cell r="AN9115" t="str">
            <v>Lulus Sertifikasi</v>
          </cell>
          <cell r="BB9115" t="str">
            <v>Lulus</v>
          </cell>
        </row>
        <row r="9116">
          <cell r="N9116" t="str">
            <v>PNS</v>
          </cell>
          <cell r="R9116" t="str">
            <v>S1</v>
          </cell>
          <cell r="X9116" t="str">
            <v>P</v>
          </cell>
          <cell r="AC9116" t="str">
            <v>Guru</v>
          </cell>
          <cell r="AD9116" t="str">
            <v>SMP</v>
          </cell>
          <cell r="AE9116" t="str">
            <v>KLOJEN</v>
          </cell>
          <cell r="AN9116" t="str">
            <v>Lulus Sertifikasi</v>
          </cell>
          <cell r="BB9116" t="str">
            <v>Belum</v>
          </cell>
        </row>
        <row r="9117">
          <cell r="N9117" t="str">
            <v>PNS</v>
          </cell>
          <cell r="R9117" t="str">
            <v>S1</v>
          </cell>
          <cell r="X9117" t="str">
            <v>L</v>
          </cell>
          <cell r="AC9117" t="str">
            <v>Guru</v>
          </cell>
          <cell r="AD9117" t="str">
            <v>SMP</v>
          </cell>
          <cell r="AE9117" t="str">
            <v>KLOJEN</v>
          </cell>
          <cell r="AN9117" t="str">
            <v>Lulus Sertifikasi</v>
          </cell>
          <cell r="BB9117" t="str">
            <v>Belum</v>
          </cell>
        </row>
        <row r="9118">
          <cell r="N9118" t="str">
            <v>PNS</v>
          </cell>
          <cell r="R9118" t="str">
            <v>S2</v>
          </cell>
          <cell r="X9118" t="str">
            <v>P</v>
          </cell>
          <cell r="AC9118" t="str">
            <v>Guru</v>
          </cell>
          <cell r="AD9118" t="str">
            <v>SMP</v>
          </cell>
          <cell r="AE9118" t="str">
            <v>KLOJEN</v>
          </cell>
          <cell r="AN9118" t="str">
            <v>Lulus Sertifikasi</v>
          </cell>
          <cell r="BB9118" t="str">
            <v>Belum</v>
          </cell>
        </row>
        <row r="9119">
          <cell r="N9119" t="str">
            <v>PNS</v>
          </cell>
          <cell r="R9119" t="str">
            <v>S1</v>
          </cell>
          <cell r="X9119" t="str">
            <v>P</v>
          </cell>
          <cell r="AC9119" t="str">
            <v>Guru</v>
          </cell>
          <cell r="AD9119" t="str">
            <v>SMP</v>
          </cell>
          <cell r="AE9119" t="str">
            <v>KLOJEN</v>
          </cell>
          <cell r="AN9119" t="str">
            <v>Lulus Sertifikasi</v>
          </cell>
          <cell r="BB9119" t="str">
            <v>Lulus</v>
          </cell>
        </row>
        <row r="9120">
          <cell r="N9120" t="str">
            <v>PNS</v>
          </cell>
          <cell r="R9120" t="str">
            <v>S2</v>
          </cell>
          <cell r="X9120" t="str">
            <v>P</v>
          </cell>
          <cell r="AC9120" t="str">
            <v>Guru</v>
          </cell>
          <cell r="AD9120" t="str">
            <v>SMP</v>
          </cell>
          <cell r="AE9120" t="str">
            <v>KLOJEN</v>
          </cell>
          <cell r="AN9120" t="str">
            <v>Lulus Sertifikasi</v>
          </cell>
          <cell r="BB9120" t="str">
            <v>Belum</v>
          </cell>
        </row>
        <row r="9121">
          <cell r="N9121" t="str">
            <v>PNS</v>
          </cell>
          <cell r="R9121" t="str">
            <v>S1</v>
          </cell>
          <cell r="X9121" t="str">
            <v>L</v>
          </cell>
          <cell r="AC9121" t="str">
            <v>Guru</v>
          </cell>
          <cell r="AD9121" t="str">
            <v>SMP</v>
          </cell>
          <cell r="AE9121" t="str">
            <v>KLOJEN</v>
          </cell>
          <cell r="AN9121" t="str">
            <v>Lulus Sertifikasi</v>
          </cell>
          <cell r="BB9121" t="str">
            <v>Belum</v>
          </cell>
        </row>
        <row r="9122">
          <cell r="N9122" t="str">
            <v>PNS</v>
          </cell>
          <cell r="R9122" t="str">
            <v>S1</v>
          </cell>
          <cell r="X9122" t="str">
            <v>P</v>
          </cell>
          <cell r="AC9122" t="str">
            <v>Guru</v>
          </cell>
          <cell r="AD9122" t="str">
            <v>SMP</v>
          </cell>
          <cell r="AE9122" t="str">
            <v>KLOJEN</v>
          </cell>
          <cell r="AN9122" t="str">
            <v>Lulus Sertifikasi</v>
          </cell>
          <cell r="BB9122" t="str">
            <v>Belum</v>
          </cell>
        </row>
        <row r="9123">
          <cell r="N9123" t="str">
            <v>PNS</v>
          </cell>
          <cell r="R9123" t="str">
            <v>S1</v>
          </cell>
          <cell r="X9123" t="str">
            <v>P</v>
          </cell>
          <cell r="AC9123" t="str">
            <v>Guru</v>
          </cell>
          <cell r="AD9123" t="str">
            <v>SMP</v>
          </cell>
          <cell r="AE9123" t="str">
            <v>KLOJEN</v>
          </cell>
          <cell r="AN9123" t="str">
            <v>Lulus Sertifikasi</v>
          </cell>
          <cell r="BB9123" t="str">
            <v>Belum</v>
          </cell>
        </row>
        <row r="9124">
          <cell r="N9124" t="str">
            <v>PNS</v>
          </cell>
          <cell r="R9124" t="str">
            <v>S2</v>
          </cell>
          <cell r="X9124" t="str">
            <v>P</v>
          </cell>
          <cell r="AC9124" t="str">
            <v>Guru</v>
          </cell>
          <cell r="AD9124" t="str">
            <v>SMP</v>
          </cell>
          <cell r="AE9124" t="str">
            <v>KLOJEN</v>
          </cell>
          <cell r="AN9124" t="str">
            <v>Lulus Sertifikasi</v>
          </cell>
          <cell r="BB9124" t="str">
            <v>Belum</v>
          </cell>
        </row>
        <row r="9125">
          <cell r="N9125" t="str">
            <v>PNS</v>
          </cell>
          <cell r="R9125" t="str">
            <v>S1</v>
          </cell>
          <cell r="X9125" t="str">
            <v>L</v>
          </cell>
          <cell r="AC9125" t="str">
            <v>Guru</v>
          </cell>
          <cell r="AD9125" t="str">
            <v>SMP</v>
          </cell>
          <cell r="AE9125" t="str">
            <v>KEDUNG KANDANG</v>
          </cell>
          <cell r="AN9125" t="str">
            <v>Belum Sertifikasi</v>
          </cell>
          <cell r="BB9125" t="str">
            <v>Belum</v>
          </cell>
        </row>
        <row r="9126">
          <cell r="N9126" t="str">
            <v>PNS</v>
          </cell>
          <cell r="R9126" t="str">
            <v>S1</v>
          </cell>
          <cell r="X9126" t="str">
            <v>L</v>
          </cell>
          <cell r="AC9126" t="str">
            <v>Guru</v>
          </cell>
          <cell r="AD9126" t="str">
            <v>SMP</v>
          </cell>
          <cell r="AE9126" t="str">
            <v>KEDUNG KANDANG</v>
          </cell>
          <cell r="AN9126" t="str">
            <v>Lulus Sertifikasi</v>
          </cell>
          <cell r="BB9126" t="str">
            <v>Belum</v>
          </cell>
        </row>
        <row r="9127">
          <cell r="N9127" t="str">
            <v>PNS</v>
          </cell>
          <cell r="R9127" t="str">
            <v>S1</v>
          </cell>
          <cell r="X9127" t="str">
            <v>P</v>
          </cell>
          <cell r="AC9127" t="str">
            <v>Guru</v>
          </cell>
          <cell r="AD9127" t="str">
            <v>SMP</v>
          </cell>
          <cell r="AE9127" t="str">
            <v>KEDUNG KANDANG</v>
          </cell>
          <cell r="AN9127" t="str">
            <v>Lulus Sertifikasi</v>
          </cell>
          <cell r="BB9127" t="str">
            <v>Belum</v>
          </cell>
        </row>
        <row r="9128">
          <cell r="N9128" t="str">
            <v>PNS</v>
          </cell>
          <cell r="R9128" t="str">
            <v>S1</v>
          </cell>
          <cell r="X9128" t="str">
            <v>P</v>
          </cell>
          <cell r="AC9128" t="str">
            <v>Guru</v>
          </cell>
          <cell r="AD9128" t="str">
            <v>SMP</v>
          </cell>
          <cell r="AE9128" t="str">
            <v>KEDUNG KANDANG</v>
          </cell>
          <cell r="AN9128" t="str">
            <v>Belum Sertifikasi</v>
          </cell>
          <cell r="BB9128" t="str">
            <v>Belum</v>
          </cell>
        </row>
        <row r="9129">
          <cell r="N9129" t="str">
            <v>PNS</v>
          </cell>
          <cell r="R9129" t="str">
            <v>S1</v>
          </cell>
          <cell r="X9129" t="str">
            <v>L</v>
          </cell>
          <cell r="AC9129" t="str">
            <v>Guru</v>
          </cell>
          <cell r="AD9129" t="str">
            <v>SMP</v>
          </cell>
          <cell r="AE9129" t="str">
            <v>KEDUNG KANDANG</v>
          </cell>
          <cell r="AN9129" t="str">
            <v>Belum Sertifikasi</v>
          </cell>
          <cell r="BB9129" t="str">
            <v>Belum</v>
          </cell>
        </row>
        <row r="9130">
          <cell r="N9130" t="str">
            <v>PNS</v>
          </cell>
          <cell r="R9130" t="str">
            <v>S1</v>
          </cell>
          <cell r="X9130" t="str">
            <v>P</v>
          </cell>
          <cell r="AC9130" t="str">
            <v>Guru</v>
          </cell>
          <cell r="AD9130" t="str">
            <v>SMP</v>
          </cell>
          <cell r="AE9130" t="str">
            <v>KEDUNG KANDANG</v>
          </cell>
          <cell r="AN9130" t="str">
            <v>Lulus Sertifikasi</v>
          </cell>
          <cell r="BB9130" t="str">
            <v>Belum</v>
          </cell>
        </row>
        <row r="9131">
          <cell r="N9131" t="str">
            <v>PNS</v>
          </cell>
          <cell r="R9131" t="str">
            <v>S1</v>
          </cell>
          <cell r="X9131" t="str">
            <v>P</v>
          </cell>
          <cell r="AC9131" t="str">
            <v>Guru</v>
          </cell>
          <cell r="AD9131" t="str">
            <v>SMP</v>
          </cell>
          <cell r="AE9131" t="str">
            <v>KEDUNG KANDANG</v>
          </cell>
          <cell r="AN9131" t="str">
            <v>Lulus Sertifikasi</v>
          </cell>
          <cell r="BB9131" t="str">
            <v>Belum</v>
          </cell>
        </row>
        <row r="9132">
          <cell r="N9132" t="str">
            <v>PNS</v>
          </cell>
          <cell r="R9132" t="str">
            <v>S1</v>
          </cell>
          <cell r="X9132" t="str">
            <v>L</v>
          </cell>
          <cell r="AC9132" t="str">
            <v>Guru</v>
          </cell>
          <cell r="AD9132" t="str">
            <v>SMP</v>
          </cell>
          <cell r="AE9132" t="str">
            <v>KEDUNG KANDANG</v>
          </cell>
          <cell r="AN9132" t="str">
            <v>Lulus Sertifikasi</v>
          </cell>
          <cell r="BB9132" t="str">
            <v>Lulus</v>
          </cell>
        </row>
        <row r="9133">
          <cell r="N9133" t="str">
            <v>PNS</v>
          </cell>
          <cell r="R9133" t="str">
            <v>S1</v>
          </cell>
          <cell r="X9133" t="str">
            <v>P</v>
          </cell>
          <cell r="AC9133" t="str">
            <v>Guru</v>
          </cell>
          <cell r="AD9133" t="str">
            <v>SMP</v>
          </cell>
          <cell r="AE9133" t="str">
            <v>KEDUNG KANDANG</v>
          </cell>
          <cell r="AN9133" t="str">
            <v>Lulus Sertifikasi</v>
          </cell>
          <cell r="BB9133" t="str">
            <v>Lulus</v>
          </cell>
        </row>
        <row r="9134">
          <cell r="N9134" t="str">
            <v>PNS</v>
          </cell>
          <cell r="R9134" t="str">
            <v>S2</v>
          </cell>
          <cell r="X9134" t="str">
            <v>P</v>
          </cell>
          <cell r="AC9134" t="str">
            <v>Guru</v>
          </cell>
          <cell r="AD9134" t="str">
            <v>SMP</v>
          </cell>
          <cell r="AE9134" t="str">
            <v>KEDUNG KANDANG</v>
          </cell>
          <cell r="AN9134" t="str">
            <v>Lulus Sertifikasi</v>
          </cell>
          <cell r="BB9134" t="str">
            <v>Lulus</v>
          </cell>
        </row>
        <row r="9135">
          <cell r="N9135" t="str">
            <v>PNS</v>
          </cell>
          <cell r="R9135" t="str">
            <v>S1</v>
          </cell>
          <cell r="X9135" t="str">
            <v>P</v>
          </cell>
          <cell r="AC9135" t="str">
            <v>Guru</v>
          </cell>
          <cell r="AD9135" t="str">
            <v>SMP</v>
          </cell>
          <cell r="AE9135" t="str">
            <v>KEDUNG KANDANG</v>
          </cell>
          <cell r="AN9135" t="str">
            <v>Lulus Sertifikasi</v>
          </cell>
          <cell r="BB9135" t="str">
            <v>Belum</v>
          </cell>
        </row>
        <row r="9136">
          <cell r="N9136" t="str">
            <v>PNS</v>
          </cell>
          <cell r="R9136" t="str">
            <v>S1</v>
          </cell>
          <cell r="X9136" t="str">
            <v>P</v>
          </cell>
          <cell r="AC9136" t="str">
            <v>Guru</v>
          </cell>
          <cell r="AD9136" t="str">
            <v>SMP</v>
          </cell>
          <cell r="AE9136" t="str">
            <v>KEDUNG KANDANG</v>
          </cell>
          <cell r="AN9136" t="str">
            <v>Lulus Sertifikasi</v>
          </cell>
          <cell r="BB9136" t="str">
            <v>Belum</v>
          </cell>
        </row>
        <row r="9137">
          <cell r="N9137" t="str">
            <v>PNS</v>
          </cell>
          <cell r="R9137" t="str">
            <v>S2</v>
          </cell>
          <cell r="X9137" t="str">
            <v>P</v>
          </cell>
          <cell r="AC9137" t="str">
            <v>Kepala Sekolah</v>
          </cell>
          <cell r="AD9137" t="str">
            <v>SMP</v>
          </cell>
          <cell r="AE9137" t="str">
            <v>KEDUNG KANDANG</v>
          </cell>
          <cell r="AN9137" t="str">
            <v>Lulus Sertifikasi</v>
          </cell>
          <cell r="BB9137" t="str">
            <v>Belum</v>
          </cell>
        </row>
        <row r="9138">
          <cell r="N9138" t="str">
            <v>PNS</v>
          </cell>
          <cell r="R9138" t="str">
            <v>S1</v>
          </cell>
          <cell r="X9138" t="str">
            <v>P</v>
          </cell>
          <cell r="AC9138" t="str">
            <v>Guru</v>
          </cell>
          <cell r="AD9138" t="str">
            <v>SMP</v>
          </cell>
          <cell r="AE9138" t="str">
            <v>KEDUNG KANDANG</v>
          </cell>
          <cell r="AN9138" t="str">
            <v>Lulus Sertifikasi</v>
          </cell>
          <cell r="BB9138" t="str">
            <v>Belum</v>
          </cell>
        </row>
        <row r="9139">
          <cell r="N9139" t="str">
            <v>PNS</v>
          </cell>
          <cell r="R9139" t="str">
            <v>S1</v>
          </cell>
          <cell r="X9139" t="str">
            <v>P</v>
          </cell>
          <cell r="AC9139" t="str">
            <v>Guru</v>
          </cell>
          <cell r="AD9139" t="str">
            <v>SMP</v>
          </cell>
          <cell r="AE9139" t="str">
            <v>KEDUNG KANDANG</v>
          </cell>
          <cell r="AN9139" t="str">
            <v>Lulus Sertifikasi</v>
          </cell>
          <cell r="BB9139" t="str">
            <v>Belum</v>
          </cell>
        </row>
        <row r="9140">
          <cell r="N9140" t="str">
            <v>PNS</v>
          </cell>
          <cell r="R9140" t="str">
            <v>S2</v>
          </cell>
          <cell r="X9140" t="str">
            <v>P</v>
          </cell>
          <cell r="AC9140" t="str">
            <v>Guru</v>
          </cell>
          <cell r="AD9140" t="str">
            <v>SMP</v>
          </cell>
          <cell r="AE9140" t="str">
            <v>KEDUNG KANDANG</v>
          </cell>
          <cell r="AN9140" t="str">
            <v>Lulus Sertifikasi</v>
          </cell>
          <cell r="BB9140" t="str">
            <v>Belum</v>
          </cell>
        </row>
        <row r="9141">
          <cell r="N9141" t="str">
            <v>PNS</v>
          </cell>
          <cell r="R9141" t="str">
            <v>S1</v>
          </cell>
          <cell r="X9141" t="str">
            <v>P</v>
          </cell>
          <cell r="AC9141" t="str">
            <v>Guru</v>
          </cell>
          <cell r="AD9141" t="str">
            <v>SMP</v>
          </cell>
          <cell r="AE9141" t="str">
            <v>KEDUNG KANDANG</v>
          </cell>
          <cell r="AN9141" t="str">
            <v>Lulus Sertifikasi</v>
          </cell>
          <cell r="BB9141" t="str">
            <v>Belum</v>
          </cell>
        </row>
        <row r="9142">
          <cell r="N9142" t="str">
            <v>PNS</v>
          </cell>
          <cell r="R9142" t="str">
            <v>S1</v>
          </cell>
          <cell r="X9142" t="str">
            <v>L</v>
          </cell>
          <cell r="AC9142" t="str">
            <v>Guru</v>
          </cell>
          <cell r="AD9142" t="str">
            <v>SMP</v>
          </cell>
          <cell r="AE9142" t="str">
            <v>KEDUNG KANDANG</v>
          </cell>
          <cell r="AN9142" t="str">
            <v>Lulus Sertifikasi</v>
          </cell>
          <cell r="BB9142" t="str">
            <v>Belum</v>
          </cell>
        </row>
        <row r="9143">
          <cell r="N9143" t="str">
            <v>PNS</v>
          </cell>
          <cell r="R9143" t="str">
            <v>S1</v>
          </cell>
          <cell r="X9143" t="str">
            <v>P</v>
          </cell>
          <cell r="AC9143" t="str">
            <v>Guru</v>
          </cell>
          <cell r="AD9143" t="str">
            <v>SMP</v>
          </cell>
          <cell r="AE9143" t="str">
            <v>KEDUNG KANDANG</v>
          </cell>
          <cell r="AN9143" t="str">
            <v>Lulus Sertifikasi</v>
          </cell>
          <cell r="BB9143" t="str">
            <v>Belum</v>
          </cell>
        </row>
        <row r="9144">
          <cell r="N9144" t="str">
            <v>PNS</v>
          </cell>
          <cell r="R9144" t="str">
            <v>S1</v>
          </cell>
          <cell r="X9144" t="str">
            <v>L</v>
          </cell>
          <cell r="AC9144" t="str">
            <v>Guru</v>
          </cell>
          <cell r="AD9144" t="str">
            <v>SMP</v>
          </cell>
          <cell r="AE9144" t="str">
            <v>KEDUNG KANDANG</v>
          </cell>
          <cell r="AN9144" t="str">
            <v>Lulus Sertifikasi</v>
          </cell>
          <cell r="BB9144" t="str">
            <v>Belum</v>
          </cell>
        </row>
        <row r="9145">
          <cell r="N9145" t="str">
            <v>PNS</v>
          </cell>
          <cell r="R9145" t="str">
            <v>S1</v>
          </cell>
          <cell r="X9145" t="str">
            <v>P</v>
          </cell>
          <cell r="AC9145" t="str">
            <v>Guru</v>
          </cell>
          <cell r="AD9145" t="str">
            <v>SMP</v>
          </cell>
          <cell r="AE9145" t="str">
            <v>KEDUNG KANDANG</v>
          </cell>
          <cell r="AN9145" t="str">
            <v>Lulus Sertifikasi</v>
          </cell>
          <cell r="BB9145" t="str">
            <v>Belum</v>
          </cell>
        </row>
        <row r="9146">
          <cell r="N9146" t="str">
            <v>PNS</v>
          </cell>
          <cell r="R9146" t="str">
            <v>S1</v>
          </cell>
          <cell r="X9146" t="str">
            <v>L</v>
          </cell>
          <cell r="AC9146" t="str">
            <v>Guru</v>
          </cell>
          <cell r="AD9146" t="str">
            <v>SMP</v>
          </cell>
          <cell r="AE9146" t="str">
            <v>KLOJEN</v>
          </cell>
          <cell r="AN9146" t="str">
            <v>Belum Sertifikasi</v>
          </cell>
          <cell r="BB9146" t="str">
            <v>Belum</v>
          </cell>
        </row>
        <row r="9147">
          <cell r="N9147" t="str">
            <v>PNS</v>
          </cell>
          <cell r="R9147" t="str">
            <v>S2</v>
          </cell>
          <cell r="X9147" t="str">
            <v>L</v>
          </cell>
          <cell r="AC9147" t="str">
            <v>Guru</v>
          </cell>
          <cell r="AD9147" t="str">
            <v>SMP</v>
          </cell>
          <cell r="AE9147" t="str">
            <v>KLOJEN</v>
          </cell>
          <cell r="AN9147" t="str">
            <v>Belum Sertifikasi</v>
          </cell>
          <cell r="BB9147" t="str">
            <v>Belum</v>
          </cell>
        </row>
        <row r="9148">
          <cell r="N9148" t="str">
            <v>PNS</v>
          </cell>
          <cell r="R9148" t="str">
            <v>S1</v>
          </cell>
          <cell r="X9148" t="str">
            <v>P</v>
          </cell>
          <cell r="AC9148" t="str">
            <v>Guru</v>
          </cell>
          <cell r="AD9148" t="str">
            <v>SMP</v>
          </cell>
          <cell r="AE9148" t="str">
            <v>KLOJEN</v>
          </cell>
          <cell r="AN9148" t="str">
            <v>Belum Sertifikasi</v>
          </cell>
          <cell r="BB9148" t="str">
            <v>Belum</v>
          </cell>
        </row>
        <row r="9149">
          <cell r="N9149" t="str">
            <v>PNS</v>
          </cell>
          <cell r="R9149" t="str">
            <v>S2</v>
          </cell>
          <cell r="X9149" t="str">
            <v>L</v>
          </cell>
          <cell r="AC9149" t="str">
            <v>Guru</v>
          </cell>
          <cell r="AD9149" t="str">
            <v>SMP</v>
          </cell>
          <cell r="AE9149" t="str">
            <v>KLOJEN</v>
          </cell>
          <cell r="AN9149" t="str">
            <v>Belum Sertifikasi</v>
          </cell>
          <cell r="BB9149" t="str">
            <v>Belum</v>
          </cell>
        </row>
        <row r="9150">
          <cell r="N9150" t="str">
            <v>PNS</v>
          </cell>
          <cell r="R9150" t="str">
            <v>S1</v>
          </cell>
          <cell r="X9150" t="str">
            <v>P</v>
          </cell>
          <cell r="AC9150" t="str">
            <v>Guru</v>
          </cell>
          <cell r="AD9150" t="str">
            <v>SMP</v>
          </cell>
          <cell r="AE9150" t="str">
            <v>KLOJEN</v>
          </cell>
          <cell r="AN9150" t="str">
            <v>Lulus Sertifikasi</v>
          </cell>
          <cell r="BB9150" t="str">
            <v>Belum</v>
          </cell>
        </row>
        <row r="9151">
          <cell r="N9151" t="str">
            <v>PNS</v>
          </cell>
          <cell r="R9151" t="str">
            <v>S1</v>
          </cell>
          <cell r="X9151" t="str">
            <v>P</v>
          </cell>
          <cell r="AC9151" t="str">
            <v>Guru</v>
          </cell>
          <cell r="AD9151" t="str">
            <v>SMP</v>
          </cell>
          <cell r="AE9151" t="str">
            <v>KLOJEN</v>
          </cell>
          <cell r="AN9151" t="str">
            <v>Lulus Sertifikasi</v>
          </cell>
          <cell r="BB9151" t="str">
            <v>Belum</v>
          </cell>
        </row>
        <row r="9152">
          <cell r="N9152" t="str">
            <v>PNS</v>
          </cell>
          <cell r="R9152" t="str">
            <v>S1</v>
          </cell>
          <cell r="X9152" t="str">
            <v>P</v>
          </cell>
          <cell r="AC9152" t="str">
            <v>Guru</v>
          </cell>
          <cell r="AD9152" t="str">
            <v>SMP</v>
          </cell>
          <cell r="AE9152" t="str">
            <v>KLOJEN</v>
          </cell>
          <cell r="AN9152" t="str">
            <v>Lulus Sertifikasi</v>
          </cell>
          <cell r="BB9152" t="str">
            <v>Belum</v>
          </cell>
        </row>
        <row r="9153">
          <cell r="N9153" t="str">
            <v>PNS</v>
          </cell>
          <cell r="R9153" t="str">
            <v>S2</v>
          </cell>
          <cell r="X9153" t="str">
            <v>P</v>
          </cell>
          <cell r="AC9153" t="str">
            <v>Guru</v>
          </cell>
          <cell r="AD9153" t="str">
            <v>SMP</v>
          </cell>
          <cell r="AE9153" t="str">
            <v>KLOJEN</v>
          </cell>
          <cell r="AN9153" t="str">
            <v>Lulus Sertifikasi</v>
          </cell>
          <cell r="BB9153" t="str">
            <v>Belum</v>
          </cell>
        </row>
        <row r="9154">
          <cell r="N9154" t="str">
            <v>PNS</v>
          </cell>
          <cell r="R9154" t="str">
            <v>S1</v>
          </cell>
          <cell r="X9154" t="str">
            <v>P</v>
          </cell>
          <cell r="AC9154" t="str">
            <v>Guru</v>
          </cell>
          <cell r="AD9154" t="str">
            <v>SMP</v>
          </cell>
          <cell r="AE9154" t="str">
            <v>KLOJEN</v>
          </cell>
          <cell r="AN9154" t="str">
            <v>Lulus Sertifikasi</v>
          </cell>
          <cell r="BB9154" t="str">
            <v>Belum</v>
          </cell>
        </row>
        <row r="9155">
          <cell r="N9155" t="str">
            <v>PNS</v>
          </cell>
          <cell r="R9155" t="str">
            <v>S1</v>
          </cell>
          <cell r="X9155" t="str">
            <v>P</v>
          </cell>
          <cell r="AC9155" t="str">
            <v>Guru</v>
          </cell>
          <cell r="AD9155" t="str">
            <v>SMP</v>
          </cell>
          <cell r="AE9155" t="str">
            <v>KLOJEN</v>
          </cell>
          <cell r="AN9155" t="str">
            <v>Lulus Sertifikasi</v>
          </cell>
          <cell r="BB9155" t="str">
            <v>Belum</v>
          </cell>
        </row>
        <row r="9156">
          <cell r="N9156" t="str">
            <v>PNS</v>
          </cell>
          <cell r="R9156" t="str">
            <v>S1</v>
          </cell>
          <cell r="X9156" t="str">
            <v>L</v>
          </cell>
          <cell r="AC9156" t="str">
            <v>Guru</v>
          </cell>
          <cell r="AD9156" t="str">
            <v>SMP</v>
          </cell>
          <cell r="AE9156" t="str">
            <v>KLOJEN</v>
          </cell>
          <cell r="AN9156" t="str">
            <v>Lulus Sertifikasi</v>
          </cell>
          <cell r="BB9156" t="str">
            <v>Belum</v>
          </cell>
        </row>
        <row r="9157">
          <cell r="N9157" t="str">
            <v>PNS</v>
          </cell>
          <cell r="R9157" t="str">
            <v>S1</v>
          </cell>
          <cell r="X9157" t="str">
            <v>P</v>
          </cell>
          <cell r="AC9157" t="str">
            <v>Guru</v>
          </cell>
          <cell r="AD9157" t="str">
            <v>SMP</v>
          </cell>
          <cell r="AE9157" t="str">
            <v>KLOJEN</v>
          </cell>
          <cell r="AN9157" t="str">
            <v>Lulus Sertifikasi</v>
          </cell>
          <cell r="BB9157" t="str">
            <v>Belum</v>
          </cell>
        </row>
        <row r="9158">
          <cell r="N9158" t="str">
            <v>PNS</v>
          </cell>
          <cell r="R9158" t="str">
            <v>S1</v>
          </cell>
          <cell r="X9158" t="str">
            <v>L</v>
          </cell>
          <cell r="AC9158" t="str">
            <v>Guru</v>
          </cell>
          <cell r="AD9158" t="str">
            <v>SMP</v>
          </cell>
          <cell r="AE9158" t="str">
            <v>KLOJEN</v>
          </cell>
          <cell r="AN9158" t="str">
            <v>Lulus Sertifikasi</v>
          </cell>
          <cell r="BB9158" t="str">
            <v>Belum</v>
          </cell>
        </row>
        <row r="9159">
          <cell r="N9159" t="str">
            <v>PNS</v>
          </cell>
          <cell r="R9159" t="str">
            <v>S1</v>
          </cell>
          <cell r="X9159" t="str">
            <v>P</v>
          </cell>
          <cell r="AC9159" t="str">
            <v>Guru</v>
          </cell>
          <cell r="AD9159" t="str">
            <v>SMP</v>
          </cell>
          <cell r="AE9159" t="str">
            <v>KLOJEN</v>
          </cell>
          <cell r="AN9159" t="str">
            <v>Lulus Sertifikasi</v>
          </cell>
          <cell r="BB9159" t="str">
            <v>Belum</v>
          </cell>
        </row>
        <row r="9160">
          <cell r="N9160" t="str">
            <v>PNS</v>
          </cell>
          <cell r="R9160" t="str">
            <v>S1</v>
          </cell>
          <cell r="X9160" t="str">
            <v>L</v>
          </cell>
          <cell r="AC9160" t="str">
            <v>Guru</v>
          </cell>
          <cell r="AD9160" t="str">
            <v>SMP</v>
          </cell>
          <cell r="AE9160" t="str">
            <v>KLOJEN</v>
          </cell>
          <cell r="AN9160" t="str">
            <v>Lulus Sertifikasi</v>
          </cell>
          <cell r="BB9160" t="str">
            <v>Belum</v>
          </cell>
        </row>
        <row r="9161">
          <cell r="N9161" t="str">
            <v>PNS</v>
          </cell>
          <cell r="R9161" t="str">
            <v>S2</v>
          </cell>
          <cell r="X9161" t="str">
            <v>P</v>
          </cell>
          <cell r="AC9161" t="str">
            <v>Kepala Sekolah</v>
          </cell>
          <cell r="AD9161" t="str">
            <v>SMP</v>
          </cell>
          <cell r="AE9161" t="str">
            <v>KLOJEN</v>
          </cell>
          <cell r="AN9161" t="str">
            <v>Lulus Sertifikasi</v>
          </cell>
          <cell r="BB9161" t="str">
            <v>Belum</v>
          </cell>
        </row>
        <row r="9162">
          <cell r="N9162" t="str">
            <v>PNS</v>
          </cell>
          <cell r="R9162" t="str">
            <v>S1</v>
          </cell>
          <cell r="X9162" t="str">
            <v>P</v>
          </cell>
          <cell r="AC9162" t="str">
            <v>Guru</v>
          </cell>
          <cell r="AD9162" t="str">
            <v>SMP</v>
          </cell>
          <cell r="AE9162" t="str">
            <v>KLOJEN</v>
          </cell>
          <cell r="AN9162" t="str">
            <v>Lulus Sertifikasi</v>
          </cell>
          <cell r="BB9162" t="str">
            <v>Belum</v>
          </cell>
        </row>
        <row r="9163">
          <cell r="N9163" t="str">
            <v>PNS</v>
          </cell>
          <cell r="R9163" t="str">
            <v>S1</v>
          </cell>
          <cell r="X9163" t="str">
            <v>L</v>
          </cell>
          <cell r="AC9163" t="str">
            <v>Guru</v>
          </cell>
          <cell r="AD9163" t="str">
            <v>SMP</v>
          </cell>
          <cell r="AE9163" t="str">
            <v>KLOJEN</v>
          </cell>
          <cell r="AN9163" t="str">
            <v>Lulus Sertifikasi</v>
          </cell>
          <cell r="BB9163" t="str">
            <v>Belum</v>
          </cell>
        </row>
        <row r="9164">
          <cell r="N9164" t="str">
            <v>PNS</v>
          </cell>
          <cell r="R9164" t="str">
            <v>S1</v>
          </cell>
          <cell r="X9164" t="str">
            <v>L</v>
          </cell>
          <cell r="AC9164" t="str">
            <v>Guru</v>
          </cell>
          <cell r="AD9164" t="str">
            <v>SMP</v>
          </cell>
          <cell r="AE9164" t="str">
            <v>KLOJEN</v>
          </cell>
          <cell r="AN9164" t="str">
            <v>Lulus Sertifikasi</v>
          </cell>
          <cell r="BB9164" t="str">
            <v>Belum</v>
          </cell>
        </row>
        <row r="9165">
          <cell r="N9165" t="str">
            <v>PNS</v>
          </cell>
          <cell r="R9165" t="str">
            <v>S2</v>
          </cell>
          <cell r="X9165" t="str">
            <v>P</v>
          </cell>
          <cell r="AC9165" t="str">
            <v>Guru</v>
          </cell>
          <cell r="AD9165" t="str">
            <v>SMP</v>
          </cell>
          <cell r="AE9165" t="str">
            <v>KLOJEN</v>
          </cell>
          <cell r="AN9165" t="str">
            <v>Belum Sertifikasi</v>
          </cell>
          <cell r="BB9165" t="str">
            <v>Belum</v>
          </cell>
        </row>
        <row r="9166">
          <cell r="N9166" t="str">
            <v>PNS</v>
          </cell>
          <cell r="R9166" t="str">
            <v>S1</v>
          </cell>
          <cell r="X9166" t="str">
            <v>P</v>
          </cell>
          <cell r="AC9166" t="str">
            <v>Guru</v>
          </cell>
          <cell r="AD9166" t="str">
            <v>SMP</v>
          </cell>
          <cell r="AE9166" t="str">
            <v>KLOJEN</v>
          </cell>
          <cell r="AN9166" t="str">
            <v>Lulus Sertifikasi</v>
          </cell>
          <cell r="BB9166" t="str">
            <v>Belum</v>
          </cell>
        </row>
        <row r="9167">
          <cell r="N9167" t="str">
            <v>PNS</v>
          </cell>
          <cell r="R9167" t="str">
            <v>S1</v>
          </cell>
          <cell r="X9167" t="str">
            <v>P</v>
          </cell>
          <cell r="AC9167" t="str">
            <v>Guru</v>
          </cell>
          <cell r="AD9167" t="str">
            <v>SMP</v>
          </cell>
          <cell r="AE9167" t="str">
            <v>KLOJEN</v>
          </cell>
          <cell r="AN9167" t="str">
            <v>Belum Sertifikasi</v>
          </cell>
          <cell r="BB9167" t="str">
            <v>Belum</v>
          </cell>
        </row>
        <row r="9168">
          <cell r="N9168" t="str">
            <v>PNS</v>
          </cell>
          <cell r="R9168" t="str">
            <v>S1</v>
          </cell>
          <cell r="X9168" t="str">
            <v>P</v>
          </cell>
          <cell r="AC9168" t="str">
            <v>Guru</v>
          </cell>
          <cell r="AD9168" t="str">
            <v>SMP</v>
          </cell>
          <cell r="AE9168" t="str">
            <v>KLOJEN</v>
          </cell>
          <cell r="AN9168" t="str">
            <v>Belum Sertifikasi</v>
          </cell>
          <cell r="BB9168" t="str">
            <v>Belum</v>
          </cell>
        </row>
        <row r="9169">
          <cell r="N9169" t="str">
            <v>PNS</v>
          </cell>
          <cell r="R9169" t="str">
            <v>S1</v>
          </cell>
          <cell r="X9169" t="str">
            <v>L</v>
          </cell>
          <cell r="AC9169" t="str">
            <v>Guru</v>
          </cell>
          <cell r="AD9169" t="str">
            <v>SMP</v>
          </cell>
          <cell r="AE9169" t="str">
            <v>KLOJEN</v>
          </cell>
          <cell r="AN9169" t="str">
            <v>Belum Sertifikasi</v>
          </cell>
          <cell r="BB9169" t="str">
            <v>Belum</v>
          </cell>
        </row>
        <row r="9170">
          <cell r="N9170" t="str">
            <v>PNS</v>
          </cell>
          <cell r="R9170" t="str">
            <v>S1</v>
          </cell>
          <cell r="X9170" t="str">
            <v>L</v>
          </cell>
          <cell r="AC9170" t="str">
            <v>Guru</v>
          </cell>
          <cell r="AD9170" t="str">
            <v>SMP</v>
          </cell>
          <cell r="AE9170" t="str">
            <v>KLOJEN</v>
          </cell>
          <cell r="AN9170" t="str">
            <v>Lulus Sertifikasi</v>
          </cell>
          <cell r="BB9170" t="str">
            <v>Belum</v>
          </cell>
        </row>
        <row r="9171">
          <cell r="N9171" t="str">
            <v>PNS</v>
          </cell>
          <cell r="R9171" t="str">
            <v>S1</v>
          </cell>
          <cell r="X9171" t="str">
            <v>L</v>
          </cell>
          <cell r="AC9171" t="str">
            <v>Guru</v>
          </cell>
          <cell r="AD9171" t="str">
            <v>SMP</v>
          </cell>
          <cell r="AE9171" t="str">
            <v>KLOJEN</v>
          </cell>
          <cell r="AN9171" t="str">
            <v>Lulus Sertifikasi</v>
          </cell>
          <cell r="BB9171" t="str">
            <v>Belum</v>
          </cell>
        </row>
        <row r="9172">
          <cell r="N9172" t="str">
            <v>PNS</v>
          </cell>
          <cell r="R9172" t="str">
            <v>S1</v>
          </cell>
          <cell r="X9172" t="str">
            <v>P</v>
          </cell>
          <cell r="AC9172" t="str">
            <v>Guru</v>
          </cell>
          <cell r="AD9172" t="str">
            <v>SMP</v>
          </cell>
          <cell r="AE9172" t="str">
            <v>KLOJEN</v>
          </cell>
          <cell r="AN9172" t="str">
            <v>Lulus Sertifikasi</v>
          </cell>
          <cell r="BB9172" t="str">
            <v>Belum</v>
          </cell>
        </row>
        <row r="9173">
          <cell r="N9173" t="str">
            <v>PNS</v>
          </cell>
          <cell r="R9173" t="str">
            <v>S1</v>
          </cell>
          <cell r="X9173" t="str">
            <v>P</v>
          </cell>
          <cell r="AC9173" t="str">
            <v>Guru</v>
          </cell>
          <cell r="AD9173" t="str">
            <v>SMP</v>
          </cell>
          <cell r="AE9173" t="str">
            <v>KLOJEN</v>
          </cell>
          <cell r="AN9173" t="str">
            <v>Lulus Sertifikasi</v>
          </cell>
          <cell r="BB9173" t="str">
            <v>Belum</v>
          </cell>
        </row>
        <row r="9174">
          <cell r="N9174" t="str">
            <v>PNS</v>
          </cell>
          <cell r="R9174" t="str">
            <v>S1</v>
          </cell>
          <cell r="X9174" t="str">
            <v>L</v>
          </cell>
          <cell r="AC9174" t="str">
            <v>Guru</v>
          </cell>
          <cell r="AD9174" t="str">
            <v>SMP</v>
          </cell>
          <cell r="AE9174" t="str">
            <v>KLOJEN</v>
          </cell>
          <cell r="AN9174" t="str">
            <v>Lulus Sertifikasi</v>
          </cell>
          <cell r="BB9174" t="str">
            <v>Belum</v>
          </cell>
        </row>
        <row r="9175">
          <cell r="N9175" t="str">
            <v>PNS</v>
          </cell>
          <cell r="R9175" t="str">
            <v>S1</v>
          </cell>
          <cell r="X9175" t="str">
            <v>P</v>
          </cell>
          <cell r="AC9175" t="str">
            <v>Guru</v>
          </cell>
          <cell r="AD9175" t="str">
            <v>SMP</v>
          </cell>
          <cell r="AE9175" t="str">
            <v>KLOJEN</v>
          </cell>
          <cell r="AN9175" t="str">
            <v>Lulus Sertifikasi</v>
          </cell>
          <cell r="BB9175" t="str">
            <v>Belum</v>
          </cell>
        </row>
        <row r="9176">
          <cell r="N9176" t="str">
            <v>PNS</v>
          </cell>
          <cell r="R9176" t="str">
            <v>S1</v>
          </cell>
          <cell r="X9176" t="str">
            <v>L</v>
          </cell>
          <cell r="AC9176" t="str">
            <v>Guru</v>
          </cell>
          <cell r="AD9176" t="str">
            <v>SMP</v>
          </cell>
          <cell r="AE9176" t="str">
            <v>KLOJEN</v>
          </cell>
          <cell r="AN9176" t="str">
            <v>Lulus Sertifikasi</v>
          </cell>
          <cell r="BB9176" t="str">
            <v>Belum</v>
          </cell>
        </row>
        <row r="9177">
          <cell r="N9177" t="str">
            <v>PNS</v>
          </cell>
          <cell r="R9177" t="str">
            <v>S1</v>
          </cell>
          <cell r="X9177" t="str">
            <v>P</v>
          </cell>
          <cell r="AC9177" t="str">
            <v>Guru</v>
          </cell>
          <cell r="AD9177" t="str">
            <v>SMP</v>
          </cell>
          <cell r="AE9177" t="str">
            <v>KLOJEN</v>
          </cell>
          <cell r="AN9177" t="str">
            <v>Lulus Sertifikasi</v>
          </cell>
          <cell r="BB9177" t="str">
            <v>Belum</v>
          </cell>
        </row>
        <row r="9178">
          <cell r="N9178" t="str">
            <v>PNS</v>
          </cell>
          <cell r="R9178" t="str">
            <v>S1</v>
          </cell>
          <cell r="X9178" t="str">
            <v>P</v>
          </cell>
          <cell r="AC9178" t="str">
            <v>Guru</v>
          </cell>
          <cell r="AD9178" t="str">
            <v>SMP</v>
          </cell>
          <cell r="AE9178" t="str">
            <v>KLOJEN</v>
          </cell>
          <cell r="AN9178" t="str">
            <v>Lulus Sertifikasi</v>
          </cell>
          <cell r="BB9178" t="str">
            <v>Belum</v>
          </cell>
        </row>
        <row r="9179">
          <cell r="N9179" t="str">
            <v>PNS</v>
          </cell>
          <cell r="R9179" t="str">
            <v>S1</v>
          </cell>
          <cell r="X9179" t="str">
            <v>P</v>
          </cell>
          <cell r="AC9179" t="str">
            <v>Guru</v>
          </cell>
          <cell r="AD9179" t="str">
            <v>SMP</v>
          </cell>
          <cell r="AE9179" t="str">
            <v>KLOJEN</v>
          </cell>
          <cell r="AN9179" t="str">
            <v>Lulus Sertifikasi</v>
          </cell>
          <cell r="BB9179" t="str">
            <v>Belum</v>
          </cell>
        </row>
        <row r="9180">
          <cell r="N9180" t="str">
            <v>PNS</v>
          </cell>
          <cell r="R9180" t="str">
            <v>S1</v>
          </cell>
          <cell r="X9180" t="str">
            <v>P</v>
          </cell>
          <cell r="AC9180" t="str">
            <v>Guru</v>
          </cell>
          <cell r="AD9180" t="str">
            <v>SMP</v>
          </cell>
          <cell r="AE9180" t="str">
            <v>KLOJEN</v>
          </cell>
          <cell r="AN9180" t="str">
            <v>Lulus Sertifikasi</v>
          </cell>
          <cell r="BB9180" t="str">
            <v>Belum</v>
          </cell>
        </row>
        <row r="9181">
          <cell r="N9181" t="str">
            <v>PNS</v>
          </cell>
          <cell r="R9181" t="str">
            <v>S1</v>
          </cell>
          <cell r="X9181" t="str">
            <v>P</v>
          </cell>
          <cell r="AC9181" t="str">
            <v>Guru</v>
          </cell>
          <cell r="AD9181" t="str">
            <v>SMP</v>
          </cell>
          <cell r="AE9181" t="str">
            <v>KLOJEN</v>
          </cell>
          <cell r="AN9181" t="str">
            <v>Lulus Sertifikasi</v>
          </cell>
          <cell r="BB9181" t="str">
            <v>Belum</v>
          </cell>
        </row>
        <row r="9182">
          <cell r="N9182" t="str">
            <v>PNS</v>
          </cell>
          <cell r="R9182" t="str">
            <v>S1</v>
          </cell>
          <cell r="X9182" t="str">
            <v>P</v>
          </cell>
          <cell r="AC9182" t="str">
            <v>Guru</v>
          </cell>
          <cell r="AD9182" t="str">
            <v>TK</v>
          </cell>
          <cell r="AE9182" t="str">
            <v>KEDUNG KANDANG</v>
          </cell>
          <cell r="AN9182" t="str">
            <v>Belum Sertifikasi</v>
          </cell>
          <cell r="BB9182" t="str">
            <v>Belum</v>
          </cell>
        </row>
        <row r="9183">
          <cell r="N9183" t="str">
            <v>PNS</v>
          </cell>
          <cell r="R9183" t="str">
            <v>S2</v>
          </cell>
          <cell r="X9183" t="str">
            <v>P</v>
          </cell>
          <cell r="AC9183" t="str">
            <v>Kepala Sekolah</v>
          </cell>
          <cell r="AD9183" t="str">
            <v>TK</v>
          </cell>
          <cell r="AE9183" t="str">
            <v>LOWOK WARU</v>
          </cell>
          <cell r="AN9183" t="str">
            <v>Lulus Sertifikasi</v>
          </cell>
          <cell r="BB9183" t="str">
            <v>Belum</v>
          </cell>
        </row>
        <row r="9184">
          <cell r="N9184" t="str">
            <v>PNS</v>
          </cell>
          <cell r="R9184" t="str">
            <v>S2</v>
          </cell>
          <cell r="X9184" t="str">
            <v>P</v>
          </cell>
          <cell r="AC9184" t="str">
            <v>Kepala Sekolah</v>
          </cell>
          <cell r="AD9184" t="str">
            <v>TK</v>
          </cell>
          <cell r="AE9184" t="str">
            <v>SUKUN</v>
          </cell>
          <cell r="AN9184" t="str">
            <v>Lulus Sertifikasi</v>
          </cell>
          <cell r="BB9184" t="str">
            <v>Belum</v>
          </cell>
        </row>
        <row r="9185">
          <cell r="N9185" t="str">
            <v>PNS</v>
          </cell>
          <cell r="R9185" t="str">
            <v>S1</v>
          </cell>
          <cell r="X9185" t="str">
            <v>P</v>
          </cell>
          <cell r="AC9185" t="str">
            <v>Guru</v>
          </cell>
          <cell r="AD9185" t="str">
            <v>TK</v>
          </cell>
          <cell r="AE9185" t="str">
            <v>KLOJEN</v>
          </cell>
          <cell r="AN9185" t="str">
            <v>Lulus Sertifikasi</v>
          </cell>
          <cell r="BB9185" t="str">
            <v>Belum</v>
          </cell>
        </row>
        <row r="9186">
          <cell r="N9186" t="str">
            <v>PNS</v>
          </cell>
          <cell r="R9186" t="str">
            <v>S1</v>
          </cell>
          <cell r="X9186" t="str">
            <v>P</v>
          </cell>
          <cell r="AC9186" t="str">
            <v>Kepala Sekolah</v>
          </cell>
          <cell r="AD9186" t="str">
            <v>TK</v>
          </cell>
          <cell r="AE9186" t="str">
            <v>KEDUNG KANDANG</v>
          </cell>
          <cell r="AN9186" t="str">
            <v>Lulus Sertifikasi</v>
          </cell>
          <cell r="BB9186" t="str">
            <v>Belum</v>
          </cell>
        </row>
        <row r="9187">
          <cell r="N9187" t="str">
            <v>PNS</v>
          </cell>
          <cell r="R9187" t="str">
            <v>S1</v>
          </cell>
          <cell r="X9187" t="str">
            <v>P</v>
          </cell>
          <cell r="AC9187" t="str">
            <v>Kepala Sekolah</v>
          </cell>
          <cell r="AD9187" t="str">
            <v>TK</v>
          </cell>
          <cell r="AE9187" t="str">
            <v>KEDUNG KANDANG</v>
          </cell>
          <cell r="AN9187" t="str">
            <v>Lulus Sertifikasi</v>
          </cell>
          <cell r="BB9187" t="str">
            <v>Belum</v>
          </cell>
        </row>
        <row r="9188">
          <cell r="N9188" t="str">
            <v>PNS</v>
          </cell>
          <cell r="R9188" t="str">
            <v>S1</v>
          </cell>
          <cell r="X9188" t="str">
            <v>P</v>
          </cell>
          <cell r="AC9188" t="str">
            <v>Guru</v>
          </cell>
          <cell r="AD9188" t="str">
            <v>TK</v>
          </cell>
          <cell r="AE9188" t="str">
            <v>BLIMBING</v>
          </cell>
          <cell r="AN9188" t="str">
            <v>Lulus Sertifikasi</v>
          </cell>
          <cell r="BB9188" t="str">
            <v>Belum</v>
          </cell>
        </row>
        <row r="9189">
          <cell r="N9189" t="str">
            <v>PNS</v>
          </cell>
          <cell r="R9189" t="str">
            <v>S1</v>
          </cell>
          <cell r="X9189" t="str">
            <v>P</v>
          </cell>
          <cell r="AC9189" t="str">
            <v>Guru</v>
          </cell>
          <cell r="AD9189" t="str">
            <v>TK</v>
          </cell>
          <cell r="AE9189" t="str">
            <v>LOWOK WARU</v>
          </cell>
          <cell r="AN9189" t="str">
            <v>Lulus Sertifikasi</v>
          </cell>
          <cell r="BB9189" t="str">
            <v>Belum</v>
          </cell>
        </row>
        <row r="9190">
          <cell r="N9190" t="str">
            <v>PNS</v>
          </cell>
          <cell r="R9190" t="str">
            <v>SMA</v>
          </cell>
          <cell r="X9190" t="str">
            <v>P</v>
          </cell>
          <cell r="AC9190" t="str">
            <v>Guru</v>
          </cell>
          <cell r="AD9190" t="str">
            <v>TK</v>
          </cell>
          <cell r="AE9190" t="str">
            <v>SUKUN</v>
          </cell>
          <cell r="AN9190" t="str">
            <v>Belum Sertifikasi</v>
          </cell>
          <cell r="BB9190" t="str">
            <v>Belum</v>
          </cell>
        </row>
        <row r="9191">
          <cell r="N9191" t="str">
            <v>PNS</v>
          </cell>
          <cell r="R9191" t="str">
            <v>S1</v>
          </cell>
          <cell r="X9191" t="str">
            <v>P</v>
          </cell>
          <cell r="AC9191" t="str">
            <v>Kepala Sekolah</v>
          </cell>
          <cell r="AD9191" t="str">
            <v>TK</v>
          </cell>
          <cell r="AE9191" t="str">
            <v>LOWOK WARU</v>
          </cell>
          <cell r="AN9191" t="str">
            <v>Lulus Sertifikasi</v>
          </cell>
          <cell r="BB9191" t="str">
            <v>Lulus</v>
          </cell>
        </row>
        <row r="9192">
          <cell r="N9192" t="str">
            <v>PNS</v>
          </cell>
          <cell r="R9192" t="str">
            <v>S1</v>
          </cell>
          <cell r="X9192" t="str">
            <v>P</v>
          </cell>
          <cell r="AC9192" t="str">
            <v>Guru</v>
          </cell>
          <cell r="AD9192" t="str">
            <v>TK</v>
          </cell>
          <cell r="AE9192" t="str">
            <v>LOWOK WARU</v>
          </cell>
          <cell r="AN9192" t="str">
            <v>Lulus Sertifikasi</v>
          </cell>
          <cell r="BB9192" t="str">
            <v>Belum</v>
          </cell>
        </row>
        <row r="9193">
          <cell r="N9193" t="str">
            <v>PNS</v>
          </cell>
          <cell r="R9193" t="str">
            <v>S1</v>
          </cell>
          <cell r="X9193" t="str">
            <v>P</v>
          </cell>
          <cell r="AC9193" t="str">
            <v>Guru</v>
          </cell>
          <cell r="AD9193" t="str">
            <v>TK</v>
          </cell>
          <cell r="AE9193" t="str">
            <v>LOWOK WARU</v>
          </cell>
          <cell r="AN9193" t="str">
            <v>Lulus Sertifikasi</v>
          </cell>
          <cell r="BB9193" t="str">
            <v>Belum</v>
          </cell>
        </row>
        <row r="9194">
          <cell r="N9194" t="str">
            <v>PNS</v>
          </cell>
          <cell r="R9194" t="str">
            <v>S1</v>
          </cell>
          <cell r="X9194" t="str">
            <v>P</v>
          </cell>
          <cell r="AC9194" t="str">
            <v>Guru</v>
          </cell>
          <cell r="AD9194" t="str">
            <v>TK</v>
          </cell>
          <cell r="AE9194" t="str">
            <v>LOWOK WARU</v>
          </cell>
          <cell r="AN9194" t="str">
            <v>Belum Sertifikasi</v>
          </cell>
          <cell r="BB9194" t="str">
            <v>Belum</v>
          </cell>
        </row>
        <row r="9195">
          <cell r="N9195" t="str">
            <v>PNS</v>
          </cell>
          <cell r="R9195" t="str">
            <v>S1</v>
          </cell>
          <cell r="X9195" t="str">
            <v>P</v>
          </cell>
          <cell r="AC9195" t="str">
            <v>Guru</v>
          </cell>
          <cell r="AD9195" t="str">
            <v>TK</v>
          </cell>
          <cell r="AE9195" t="str">
            <v>LOWOK WARU</v>
          </cell>
          <cell r="AN9195" t="str">
            <v>Lulus Sertifikasi</v>
          </cell>
          <cell r="BB9195" t="str">
            <v>Belum</v>
          </cell>
        </row>
        <row r="9196">
          <cell r="N9196" t="str">
            <v>PNS</v>
          </cell>
          <cell r="R9196" t="str">
            <v>S1</v>
          </cell>
          <cell r="X9196" t="str">
            <v>P</v>
          </cell>
          <cell r="AC9196" t="str">
            <v>Guru</v>
          </cell>
          <cell r="AD9196" t="str">
            <v>TK</v>
          </cell>
          <cell r="AE9196" t="str">
            <v>LOWOK WARU</v>
          </cell>
          <cell r="AN9196" t="str">
            <v>Lulus Sertifikasi</v>
          </cell>
          <cell r="BB9196" t="str">
            <v>Belum</v>
          </cell>
        </row>
        <row r="9197">
          <cell r="N9197" t="str">
            <v>PNS</v>
          </cell>
          <cell r="R9197" t="str">
            <v>S1</v>
          </cell>
          <cell r="X9197" t="str">
            <v>P</v>
          </cell>
          <cell r="AC9197" t="str">
            <v>Guru</v>
          </cell>
          <cell r="AD9197" t="str">
            <v>TK</v>
          </cell>
          <cell r="AE9197" t="str">
            <v>KEDUNG KANDANG</v>
          </cell>
          <cell r="AN9197" t="str">
            <v>Lulus Sertifikasi</v>
          </cell>
          <cell r="BB9197" t="str">
            <v>Lulus</v>
          </cell>
        </row>
        <row r="9198">
          <cell r="N9198" t="str">
            <v>PNS</v>
          </cell>
          <cell r="R9198" t="str">
            <v>S1</v>
          </cell>
          <cell r="X9198" t="str">
            <v>P</v>
          </cell>
          <cell r="AC9198" t="str">
            <v>Guru</v>
          </cell>
          <cell r="AD9198" t="str">
            <v>TK</v>
          </cell>
          <cell r="AE9198" t="str">
            <v>KEDUNG KANDANG</v>
          </cell>
          <cell r="AN9198" t="str">
            <v>Lulus Sertifikasi</v>
          </cell>
          <cell r="BB9198" t="str">
            <v>Belum</v>
          </cell>
        </row>
        <row r="9199">
          <cell r="N9199" t="str">
            <v>PNS</v>
          </cell>
          <cell r="R9199" t="str">
            <v>S1</v>
          </cell>
          <cell r="X9199" t="str">
            <v>P</v>
          </cell>
          <cell r="AC9199" t="str">
            <v>Guru</v>
          </cell>
          <cell r="AD9199" t="str">
            <v>TK</v>
          </cell>
          <cell r="AE9199" t="str">
            <v>KEDUNG KANDANG</v>
          </cell>
          <cell r="AN9199" t="str">
            <v>Lulus Sertifikasi</v>
          </cell>
          <cell r="BB9199" t="str">
            <v>Belum</v>
          </cell>
        </row>
        <row r="9200">
          <cell r="N9200" t="str">
            <v>PNS</v>
          </cell>
          <cell r="R9200" t="str">
            <v>S1</v>
          </cell>
          <cell r="X9200" t="str">
            <v>P</v>
          </cell>
          <cell r="AC9200" t="str">
            <v>Guru</v>
          </cell>
          <cell r="AD9200" t="str">
            <v>TK</v>
          </cell>
          <cell r="AE9200" t="str">
            <v>KEDUNG KANDANG</v>
          </cell>
          <cell r="AN9200" t="str">
            <v>Lulus Sertifikasi</v>
          </cell>
          <cell r="BB9200" t="str">
            <v>Lulus</v>
          </cell>
        </row>
        <row r="9201">
          <cell r="N9201" t="str">
            <v>PNS</v>
          </cell>
          <cell r="R9201" t="str">
            <v>S1</v>
          </cell>
          <cell r="X9201" t="str">
            <v>P</v>
          </cell>
          <cell r="AC9201" t="str">
            <v>Guru</v>
          </cell>
          <cell r="AD9201" t="str">
            <v>TK</v>
          </cell>
          <cell r="AE9201" t="str">
            <v>KEDUNG KANDANG</v>
          </cell>
          <cell r="AN9201" t="str">
            <v>Lulus Sertifikasi</v>
          </cell>
          <cell r="BB9201" t="str">
            <v>Belum</v>
          </cell>
        </row>
        <row r="9202">
          <cell r="N9202" t="str">
            <v>PNS</v>
          </cell>
          <cell r="R9202" t="str">
            <v>S1</v>
          </cell>
          <cell r="X9202" t="str">
            <v>P</v>
          </cell>
          <cell r="AC9202" t="str">
            <v>Guru</v>
          </cell>
          <cell r="AD9202" t="str">
            <v>TK</v>
          </cell>
          <cell r="AE9202" t="str">
            <v>KEDUNG KANDANG</v>
          </cell>
          <cell r="AN9202" t="str">
            <v>Lulus Sertifikasi</v>
          </cell>
          <cell r="BB9202" t="str">
            <v>Belum</v>
          </cell>
        </row>
        <row r="9203">
          <cell r="N9203" t="str">
            <v>PNS</v>
          </cell>
          <cell r="R9203" t="str">
            <v>S1</v>
          </cell>
          <cell r="X9203" t="str">
            <v>P</v>
          </cell>
          <cell r="AC9203" t="str">
            <v>Guru</v>
          </cell>
          <cell r="AD9203" t="str">
            <v>TK</v>
          </cell>
          <cell r="AE9203" t="str">
            <v>KEDUNG KANDANG</v>
          </cell>
          <cell r="AN9203" t="str">
            <v>Lulus Sertifikasi</v>
          </cell>
          <cell r="BB9203" t="str">
            <v>Belum</v>
          </cell>
        </row>
        <row r="9204">
          <cell r="N9204" t="str">
            <v>PNS</v>
          </cell>
          <cell r="R9204" t="str">
            <v>S1</v>
          </cell>
          <cell r="X9204" t="str">
            <v>P</v>
          </cell>
          <cell r="AC9204" t="str">
            <v>Kepala Sekolah</v>
          </cell>
          <cell r="AD9204" t="str">
            <v>TK</v>
          </cell>
          <cell r="AE9204" t="str">
            <v>BLIMBING</v>
          </cell>
          <cell r="AN9204" t="str">
            <v>Lulus Sertifikasi</v>
          </cell>
          <cell r="BB9204" t="str">
            <v>Belum</v>
          </cell>
        </row>
        <row r="9205">
          <cell r="N9205" t="str">
            <v>PNS</v>
          </cell>
          <cell r="R9205" t="str">
            <v>S1</v>
          </cell>
          <cell r="X9205" t="str">
            <v>P</v>
          </cell>
          <cell r="AC9205" t="str">
            <v>Guru</v>
          </cell>
          <cell r="AD9205" t="str">
            <v>TK</v>
          </cell>
          <cell r="AE9205" t="str">
            <v>KEDUNG KANDANG</v>
          </cell>
          <cell r="AN9205" t="str">
            <v>Belum Sertifikasi</v>
          </cell>
          <cell r="BB9205" t="str">
            <v>Belum</v>
          </cell>
        </row>
        <row r="9206">
          <cell r="N9206" t="str">
            <v>PNS</v>
          </cell>
          <cell r="R9206" t="str">
            <v>S1</v>
          </cell>
          <cell r="X9206" t="str">
            <v>P</v>
          </cell>
          <cell r="AC9206" t="str">
            <v>Guru</v>
          </cell>
          <cell r="AD9206" t="str">
            <v>TK</v>
          </cell>
          <cell r="AE9206" t="str">
            <v>LOWOK WARU</v>
          </cell>
          <cell r="AN9206" t="str">
            <v>Lulus Sertifikasi</v>
          </cell>
          <cell r="BB9206" t="str">
            <v>Belum</v>
          </cell>
        </row>
        <row r="9207">
          <cell r="N9207" t="str">
            <v>PNS</v>
          </cell>
          <cell r="R9207" t="str">
            <v>S1</v>
          </cell>
          <cell r="X9207" t="str">
            <v>P</v>
          </cell>
          <cell r="AC9207" t="str">
            <v>Guru</v>
          </cell>
          <cell r="AD9207" t="str">
            <v>TK</v>
          </cell>
          <cell r="AE9207" t="str">
            <v>KLOJEN</v>
          </cell>
          <cell r="AN9207" t="str">
            <v>Lulus Sertifikasi</v>
          </cell>
          <cell r="BB9207" t="str">
            <v>Lulus</v>
          </cell>
        </row>
        <row r="9208">
          <cell r="N9208" t="str">
            <v>PNS</v>
          </cell>
          <cell r="R9208" t="str">
            <v>S1</v>
          </cell>
          <cell r="X9208" t="str">
            <v>P</v>
          </cell>
          <cell r="AC9208" t="str">
            <v>Guru</v>
          </cell>
          <cell r="AD9208" t="str">
            <v>TK</v>
          </cell>
          <cell r="AE9208" t="str">
            <v>KLOJEN</v>
          </cell>
          <cell r="AN9208" t="str">
            <v>Lulus Sertifikasi</v>
          </cell>
          <cell r="BB9208" t="str">
            <v>Belum</v>
          </cell>
        </row>
        <row r="9209">
          <cell r="N9209" t="str">
            <v>PNS</v>
          </cell>
          <cell r="R9209" t="str">
            <v>S1</v>
          </cell>
          <cell r="X9209" t="str">
            <v>L</v>
          </cell>
          <cell r="AC9209" t="str">
            <v>Guru</v>
          </cell>
          <cell r="AD9209" t="str">
            <v>TK</v>
          </cell>
          <cell r="AE9209" t="str">
            <v>KLOJEN</v>
          </cell>
          <cell r="AN9209" t="str">
            <v>Lulus Sertifikasi</v>
          </cell>
          <cell r="BB9209" t="str">
            <v>Lulus</v>
          </cell>
        </row>
        <row r="9210">
          <cell r="N9210" t="str">
            <v>PNS</v>
          </cell>
          <cell r="R9210" t="str">
            <v>S1</v>
          </cell>
          <cell r="X9210" t="str">
            <v>P</v>
          </cell>
          <cell r="AC9210" t="str">
            <v>Guru</v>
          </cell>
          <cell r="AD9210" t="str">
            <v>TK</v>
          </cell>
          <cell r="AE9210" t="str">
            <v>KLOJEN</v>
          </cell>
          <cell r="AN9210" t="str">
            <v>Lulus Sertifikasi</v>
          </cell>
          <cell r="BB9210" t="str">
            <v>Belum</v>
          </cell>
        </row>
        <row r="9211">
          <cell r="N9211" t="str">
            <v>PNS</v>
          </cell>
          <cell r="R9211" t="str">
            <v>S1</v>
          </cell>
          <cell r="X9211" t="str">
            <v>P</v>
          </cell>
          <cell r="AC9211" t="str">
            <v>Guru</v>
          </cell>
          <cell r="AD9211" t="str">
            <v>TK</v>
          </cell>
          <cell r="AE9211" t="str">
            <v>KLOJEN</v>
          </cell>
          <cell r="AN9211" t="str">
            <v>Lulus Sertifikasi</v>
          </cell>
          <cell r="BB9211" t="str">
            <v>Lulus</v>
          </cell>
        </row>
        <row r="9212">
          <cell r="N9212" t="str">
            <v>PNS</v>
          </cell>
          <cell r="R9212" t="str">
            <v>S1</v>
          </cell>
          <cell r="X9212" t="str">
            <v>P</v>
          </cell>
          <cell r="AC9212" t="str">
            <v>Guru</v>
          </cell>
          <cell r="AD9212" t="str">
            <v>TK</v>
          </cell>
          <cell r="AE9212" t="str">
            <v>KLOJEN</v>
          </cell>
          <cell r="AN9212" t="str">
            <v>Lulus Sertifikasi</v>
          </cell>
          <cell r="BB9212" t="str">
            <v>Lulus</v>
          </cell>
        </row>
        <row r="9213">
          <cell r="N9213" t="str">
            <v>PNS</v>
          </cell>
          <cell r="R9213" t="str">
            <v>S1</v>
          </cell>
          <cell r="X9213" t="str">
            <v>P</v>
          </cell>
          <cell r="AC9213" t="str">
            <v>Guru</v>
          </cell>
          <cell r="AD9213" t="str">
            <v>TK</v>
          </cell>
          <cell r="AE9213" t="str">
            <v>KLOJEN</v>
          </cell>
          <cell r="AN9213" t="str">
            <v>Lulus Sertifikasi</v>
          </cell>
          <cell r="BB9213" t="str">
            <v>Belum</v>
          </cell>
        </row>
        <row r="9214">
          <cell r="N9214" t="str">
            <v>PNS</v>
          </cell>
          <cell r="R9214" t="str">
            <v>SD</v>
          </cell>
          <cell r="X9214" t="str">
            <v>L</v>
          </cell>
          <cell r="AC9214" t="str">
            <v>Tenaga Administrasi Sekolah</v>
          </cell>
          <cell r="AD9214" t="str">
            <v>TK</v>
          </cell>
          <cell r="AE9214" t="str">
            <v>KLOJEN</v>
          </cell>
          <cell r="AN9214" t="str">
            <v>Belum Sertifikasi</v>
          </cell>
          <cell r="BB9214" t="str">
            <v>Belum</v>
          </cell>
        </row>
        <row r="9215">
          <cell r="N9215" t="str">
            <v>PNS</v>
          </cell>
          <cell r="R9215" t="str">
            <v>S1</v>
          </cell>
          <cell r="X9215" t="str">
            <v>P</v>
          </cell>
          <cell r="AC9215" t="str">
            <v>Guru</v>
          </cell>
          <cell r="AD9215" t="str">
            <v>TK</v>
          </cell>
          <cell r="AE9215" t="str">
            <v>KLOJEN</v>
          </cell>
          <cell r="AN9215" t="str">
            <v>Lulus Sertifikasi</v>
          </cell>
          <cell r="BB9215" t="str">
            <v>Belum</v>
          </cell>
        </row>
        <row r="9216">
          <cell r="N9216" t="str">
            <v>PNS</v>
          </cell>
          <cell r="R9216" t="str">
            <v>S1</v>
          </cell>
          <cell r="X9216" t="str">
            <v>P</v>
          </cell>
          <cell r="AC9216" t="str">
            <v>Kepala Sekolah</v>
          </cell>
          <cell r="AD9216" t="str">
            <v>TK</v>
          </cell>
          <cell r="AE9216" t="str">
            <v>KLOJEN</v>
          </cell>
          <cell r="AN9216" t="str">
            <v>Lulus Sertifikasi</v>
          </cell>
          <cell r="BB9216" t="str">
            <v>Belum</v>
          </cell>
        </row>
        <row r="9217">
          <cell r="N9217" t="str">
            <v>PNS</v>
          </cell>
          <cell r="R9217" t="str">
            <v>S1</v>
          </cell>
          <cell r="X9217" t="str">
            <v>P</v>
          </cell>
          <cell r="AC9217" t="str">
            <v>Guru</v>
          </cell>
          <cell r="AD9217" t="str">
            <v>TK</v>
          </cell>
          <cell r="AE9217" t="str">
            <v>BLIMBING</v>
          </cell>
          <cell r="AN9217" t="str">
            <v>Lulus Sertifikasi</v>
          </cell>
          <cell r="BB9217" t="str">
            <v>Belum</v>
          </cell>
        </row>
        <row r="9218">
          <cell r="N9218" t="str">
            <v>PNS</v>
          </cell>
          <cell r="R9218" t="str">
            <v>S1</v>
          </cell>
          <cell r="X9218" t="str">
            <v>P</v>
          </cell>
          <cell r="AC9218" t="str">
            <v>Guru</v>
          </cell>
          <cell r="AD9218" t="str">
            <v>TK</v>
          </cell>
          <cell r="AE9218" t="str">
            <v>BLIMBING</v>
          </cell>
          <cell r="AN9218" t="str">
            <v>Lulus Sertifikasi</v>
          </cell>
          <cell r="BB9218" t="str">
            <v>Lulus</v>
          </cell>
        </row>
        <row r="9219">
          <cell r="N9219" t="str">
            <v>PNS</v>
          </cell>
          <cell r="R9219" t="str">
            <v>S1</v>
          </cell>
          <cell r="X9219" t="str">
            <v>P</v>
          </cell>
          <cell r="AC9219" t="str">
            <v>Guru</v>
          </cell>
          <cell r="AD9219" t="str">
            <v>TK</v>
          </cell>
          <cell r="AE9219" t="str">
            <v>BLIMBING</v>
          </cell>
          <cell r="AN9219" t="str">
            <v>Lulus Sertifikasi</v>
          </cell>
          <cell r="BB9219" t="str">
            <v>Belum</v>
          </cell>
        </row>
        <row r="9220">
          <cell r="N9220" t="str">
            <v>PNS</v>
          </cell>
          <cell r="R9220" t="str">
            <v>S1</v>
          </cell>
          <cell r="X9220" t="str">
            <v>P</v>
          </cell>
          <cell r="AC9220" t="str">
            <v>Kepala Sekolah</v>
          </cell>
          <cell r="AD9220" t="str">
            <v>TK</v>
          </cell>
          <cell r="AE9220" t="str">
            <v>BLIMBING</v>
          </cell>
          <cell r="AN9220" t="str">
            <v>Lulus Sertifikasi</v>
          </cell>
          <cell r="BB9220" t="str">
            <v>Belum</v>
          </cell>
        </row>
        <row r="9221">
          <cell r="N9221" t="str">
            <v>PNS</v>
          </cell>
          <cell r="R9221" t="str">
            <v>S1</v>
          </cell>
          <cell r="X9221" t="str">
            <v>P</v>
          </cell>
          <cell r="AC9221" t="str">
            <v>Guru</v>
          </cell>
          <cell r="AD9221" t="str">
            <v>TK</v>
          </cell>
          <cell r="AE9221" t="str">
            <v>BLIMBING</v>
          </cell>
          <cell r="AN9221" t="str">
            <v>Lulus Sertifikasi</v>
          </cell>
          <cell r="BB9221" t="str">
            <v>Belum</v>
          </cell>
        </row>
        <row r="9222">
          <cell r="N9222" t="str">
            <v>PNS</v>
          </cell>
          <cell r="R9222" t="str">
            <v>SMA</v>
          </cell>
          <cell r="X9222" t="str">
            <v>L</v>
          </cell>
          <cell r="AC9222" t="str">
            <v>Tenaga Administrasi Sekolah</v>
          </cell>
          <cell r="AD9222" t="str">
            <v>TK</v>
          </cell>
          <cell r="AE9222" t="str">
            <v>BLIMBING</v>
          </cell>
          <cell r="AN9222" t="str">
            <v>Belum Sertifikasi</v>
          </cell>
          <cell r="BB9222" t="str">
            <v>Belum</v>
          </cell>
        </row>
        <row r="9223">
          <cell r="N9223" t="str">
            <v>PNS</v>
          </cell>
          <cell r="R9223" t="str">
            <v>S1</v>
          </cell>
          <cell r="X9223" t="str">
            <v>P</v>
          </cell>
          <cell r="AC9223" t="str">
            <v>Guru</v>
          </cell>
          <cell r="AD9223" t="str">
            <v>TK</v>
          </cell>
          <cell r="AE9223" t="str">
            <v>BLIMBING</v>
          </cell>
          <cell r="AN9223" t="str">
            <v>Lulus Sertifikasi</v>
          </cell>
          <cell r="BB9223" t="str">
            <v>Belum</v>
          </cell>
        </row>
        <row r="9224">
          <cell r="N9224" t="str">
            <v>PNS</v>
          </cell>
          <cell r="R9224" t="str">
            <v>S1</v>
          </cell>
          <cell r="X9224" t="str">
            <v>P</v>
          </cell>
          <cell r="AC9224" t="str">
            <v>Guru</v>
          </cell>
          <cell r="AD9224" t="str">
            <v>TK</v>
          </cell>
          <cell r="AE9224" t="str">
            <v>BLIMBING</v>
          </cell>
          <cell r="AN9224" t="str">
            <v>Lulus Sertifikasi</v>
          </cell>
          <cell r="BB9224" t="str">
            <v>Belum</v>
          </cell>
        </row>
        <row r="9225">
          <cell r="N9225" t="str">
            <v>PNS</v>
          </cell>
          <cell r="R9225" t="str">
            <v>S1</v>
          </cell>
          <cell r="X9225" t="str">
            <v>P</v>
          </cell>
          <cell r="AC9225" t="str">
            <v>Guru</v>
          </cell>
          <cell r="AD9225" t="str">
            <v>TK</v>
          </cell>
          <cell r="AE9225" t="str">
            <v>SUKUN</v>
          </cell>
          <cell r="AN9225" t="str">
            <v>Lulus Sertifikasi</v>
          </cell>
          <cell r="BB9225" t="str">
            <v>Belum</v>
          </cell>
        </row>
        <row r="9226">
          <cell r="N9226" t="str">
            <v>PNS</v>
          </cell>
          <cell r="R9226" t="str">
            <v>S1</v>
          </cell>
          <cell r="X9226" t="str">
            <v>P</v>
          </cell>
          <cell r="AC9226" t="str">
            <v>Guru</v>
          </cell>
          <cell r="AD9226" t="str">
            <v>TK</v>
          </cell>
          <cell r="AE9226" t="str">
            <v>SUKUN</v>
          </cell>
          <cell r="AN9226" t="str">
            <v>Lulus Sertifikasi</v>
          </cell>
          <cell r="BB9226" t="str">
            <v>Lulus</v>
          </cell>
        </row>
        <row r="9227">
          <cell r="N9227" t="str">
            <v>PNS</v>
          </cell>
          <cell r="R9227" t="str">
            <v>S1</v>
          </cell>
          <cell r="X9227" t="str">
            <v>P</v>
          </cell>
          <cell r="AC9227" t="str">
            <v>Guru</v>
          </cell>
          <cell r="AD9227" t="str">
            <v>TK</v>
          </cell>
          <cell r="AE9227" t="str">
            <v>SUKUN</v>
          </cell>
          <cell r="AN9227" t="str">
            <v>Lulus Sertifikasi</v>
          </cell>
          <cell r="BB9227" t="str">
            <v>Belum</v>
          </cell>
        </row>
        <row r="9228">
          <cell r="N9228" t="str">
            <v>PNS</v>
          </cell>
          <cell r="R9228" t="str">
            <v>S1</v>
          </cell>
          <cell r="X9228" t="str">
            <v>P</v>
          </cell>
          <cell r="AC9228" t="str">
            <v>Guru</v>
          </cell>
          <cell r="AD9228" t="str">
            <v>TK</v>
          </cell>
          <cell r="AE9228" t="str">
            <v>SUKUN</v>
          </cell>
          <cell r="AN9228" t="str">
            <v>Lulus Sertifikasi</v>
          </cell>
          <cell r="BB9228" t="str">
            <v>Belum</v>
          </cell>
        </row>
        <row r="9229">
          <cell r="N9229" t="str">
            <v>PNS</v>
          </cell>
          <cell r="R9229" t="str">
            <v>S1</v>
          </cell>
          <cell r="X9229" t="str">
            <v>P</v>
          </cell>
          <cell r="AC9229" t="str">
            <v>Guru</v>
          </cell>
          <cell r="AD9229" t="str">
            <v>TK</v>
          </cell>
          <cell r="AE9229" t="str">
            <v>SUKUN</v>
          </cell>
          <cell r="AN9229" t="str">
            <v>Lulus Sertifikasi</v>
          </cell>
          <cell r="BB9229" t="str">
            <v>Belum</v>
          </cell>
        </row>
        <row r="9230">
          <cell r="N9230" t="str">
            <v>PNS</v>
          </cell>
          <cell r="R9230" t="str">
            <v>S1</v>
          </cell>
          <cell r="X9230" t="str">
            <v>P</v>
          </cell>
          <cell r="AC9230" t="str">
            <v>Guru</v>
          </cell>
          <cell r="AD9230" t="str">
            <v>TK</v>
          </cell>
          <cell r="AE9230" t="str">
            <v>SUKUN</v>
          </cell>
          <cell r="AN9230" t="str">
            <v>Lulus Sertifikasi</v>
          </cell>
          <cell r="BB9230" t="str">
            <v>Belum</v>
          </cell>
        </row>
        <row r="9231">
          <cell r="N9231" t="str">
            <v>PNS</v>
          </cell>
          <cell r="R9231" t="str">
            <v>S1</v>
          </cell>
          <cell r="X9231" t="str">
            <v>P</v>
          </cell>
          <cell r="AC9231" t="str">
            <v>Guru</v>
          </cell>
          <cell r="AD9231" t="str">
            <v>TK</v>
          </cell>
          <cell r="AE9231" t="str">
            <v>SUKUN</v>
          </cell>
          <cell r="AN9231" t="str">
            <v>Lulus Sertifikasi</v>
          </cell>
          <cell r="BB9231" t="str">
            <v>Belum</v>
          </cell>
        </row>
        <row r="9232">
          <cell r="N9232" t="str">
            <v>PNS</v>
          </cell>
          <cell r="R9232" t="str">
            <v>S1</v>
          </cell>
          <cell r="X9232" t="str">
            <v>P</v>
          </cell>
          <cell r="AC9232" t="str">
            <v>Guru</v>
          </cell>
          <cell r="AD9232" t="str">
            <v>TK</v>
          </cell>
          <cell r="AE9232" t="str">
            <v>SUKUN</v>
          </cell>
          <cell r="AN9232" t="str">
            <v>Lulus Sertifikasi</v>
          </cell>
          <cell r="BB9232" t="str">
            <v>Belum</v>
          </cell>
        </row>
        <row r="9233">
          <cell r="N9233" t="str">
            <v>PNS</v>
          </cell>
          <cell r="R9233" t="str">
            <v>S1</v>
          </cell>
          <cell r="X9233" t="str">
            <v>P</v>
          </cell>
          <cell r="AC9233" t="str">
            <v>Guru</v>
          </cell>
          <cell r="AD9233" t="str">
            <v>TK</v>
          </cell>
          <cell r="AE9233" t="str">
            <v>KEDUNG KANDANG</v>
          </cell>
          <cell r="AN9233" t="str">
            <v>Lulus Sertifikasi</v>
          </cell>
          <cell r="BB9233" t="str">
            <v>Belum</v>
          </cell>
        </row>
        <row r="9234">
          <cell r="N9234" t="str">
            <v>PNS</v>
          </cell>
          <cell r="R9234" t="str">
            <v>S1</v>
          </cell>
          <cell r="X9234" t="str">
            <v>P</v>
          </cell>
          <cell r="AC9234" t="str">
            <v>Guru</v>
          </cell>
          <cell r="AD9234" t="str">
            <v>TK</v>
          </cell>
          <cell r="AE9234" t="str">
            <v>KEDUNG KANDANG</v>
          </cell>
          <cell r="AN9234" t="str">
            <v>Lulus Sertifikasi</v>
          </cell>
          <cell r="BB9234" t="str">
            <v>Belum</v>
          </cell>
        </row>
        <row r="9235">
          <cell r="N9235" t="str">
            <v>PNS</v>
          </cell>
          <cell r="R9235" t="str">
            <v>S1</v>
          </cell>
          <cell r="X9235" t="str">
            <v>P</v>
          </cell>
          <cell r="AC9235" t="str">
            <v>Guru</v>
          </cell>
          <cell r="AD9235" t="str">
            <v>TK</v>
          </cell>
          <cell r="AE9235" t="str">
            <v>KEDUNG KANDANG</v>
          </cell>
          <cell r="AN9235" t="str">
            <v>Lulus Sertifikasi</v>
          </cell>
          <cell r="BB9235" t="str">
            <v>Lulus</v>
          </cell>
        </row>
        <row r="9236">
          <cell r="N9236" t="str">
            <v>PNS</v>
          </cell>
          <cell r="R9236" t="str">
            <v>S1</v>
          </cell>
          <cell r="X9236" t="str">
            <v>P</v>
          </cell>
          <cell r="AC9236" t="str">
            <v>Guru</v>
          </cell>
          <cell r="AD9236" t="str">
            <v>TK</v>
          </cell>
          <cell r="AE9236" t="str">
            <v>KEDUNG KANDANG</v>
          </cell>
          <cell r="AN9236" t="str">
            <v>Lulus Sertifikasi</v>
          </cell>
          <cell r="BB9236" t="str">
            <v>Belum</v>
          </cell>
        </row>
        <row r="9237">
          <cell r="N9237" t="str">
            <v>PNS</v>
          </cell>
          <cell r="R9237" t="str">
            <v>S1</v>
          </cell>
          <cell r="X9237" t="str">
            <v>P</v>
          </cell>
          <cell r="AC9237" t="str">
            <v>Guru</v>
          </cell>
          <cell r="AD9237" t="str">
            <v>TK</v>
          </cell>
          <cell r="AE9237" t="str">
            <v>KEDUNG KANDANG</v>
          </cell>
          <cell r="AN9237" t="str">
            <v>Lulus Sertifikasi</v>
          </cell>
          <cell r="BB9237" t="str">
            <v>Belum</v>
          </cell>
        </row>
        <row r="9238">
          <cell r="N9238" t="str">
            <v>PNS</v>
          </cell>
          <cell r="R9238" t="str">
            <v>S1</v>
          </cell>
          <cell r="X9238" t="str">
            <v>P</v>
          </cell>
          <cell r="AC9238" t="str">
            <v>Kepala Sekolah</v>
          </cell>
          <cell r="AD9238" t="str">
            <v>TK</v>
          </cell>
          <cell r="AE9238" t="str">
            <v>KEDUNG KANDANG</v>
          </cell>
          <cell r="AN9238" t="str">
            <v>Lulus Sertifikasi</v>
          </cell>
          <cell r="BB9238" t="str">
            <v>Belum</v>
          </cell>
        </row>
        <row r="9239">
          <cell r="N9239" t="str">
            <v>PNS</v>
          </cell>
          <cell r="R9239" t="str">
            <v>S1</v>
          </cell>
          <cell r="X9239" t="str">
            <v>P</v>
          </cell>
          <cell r="AC9239" t="str">
            <v>Guru</v>
          </cell>
          <cell r="AD9239" t="str">
            <v>TK</v>
          </cell>
          <cell r="AE9239" t="str">
            <v>BLIMBING</v>
          </cell>
          <cell r="AN9239" t="str">
            <v>Lulus Sertifikasi</v>
          </cell>
          <cell r="BB9239" t="str">
            <v>Belum</v>
          </cell>
        </row>
        <row r="9240">
          <cell r="N9240" t="str">
            <v>PNS</v>
          </cell>
          <cell r="R9240" t="str">
            <v>S2</v>
          </cell>
          <cell r="X9240" t="str">
            <v>P</v>
          </cell>
          <cell r="AC9240" t="str">
            <v>Kepala Sekolah</v>
          </cell>
          <cell r="AD9240" t="str">
            <v>TK</v>
          </cell>
          <cell r="AE9240" t="str">
            <v>KLOJEN</v>
          </cell>
          <cell r="AN9240" t="str">
            <v>Lulus Sertifikasi</v>
          </cell>
          <cell r="BB9240" t="str">
            <v>Belum</v>
          </cell>
        </row>
        <row r="9241">
          <cell r="N9241" t="str">
            <v>PNS</v>
          </cell>
          <cell r="R9241" t="str">
            <v>S1</v>
          </cell>
          <cell r="X9241" t="str">
            <v>P</v>
          </cell>
          <cell r="AC9241" t="str">
            <v>Guru</v>
          </cell>
          <cell r="AD9241" t="str">
            <v>TK</v>
          </cell>
          <cell r="AE9241" t="str">
            <v>BLIMBING</v>
          </cell>
          <cell r="AN9241" t="str">
            <v>Belum Sertifikasi</v>
          </cell>
          <cell r="BB9241" t="str">
            <v>Belum</v>
          </cell>
        </row>
        <row r="9242">
          <cell r="N9242" t="str">
            <v>PNS</v>
          </cell>
          <cell r="R9242" t="str">
            <v>S1</v>
          </cell>
          <cell r="X9242" t="str">
            <v>P</v>
          </cell>
          <cell r="AC9242" t="str">
            <v>Guru</v>
          </cell>
          <cell r="AD9242" t="str">
            <v>TK</v>
          </cell>
          <cell r="AE9242" t="str">
            <v>LOWOK WARU</v>
          </cell>
          <cell r="AN9242" t="str">
            <v>Lulus Sertifikasi</v>
          </cell>
          <cell r="BB9242" t="str">
            <v>Belum</v>
          </cell>
        </row>
        <row r="9243">
          <cell r="N9243" t="str">
            <v>PNS</v>
          </cell>
          <cell r="R9243" t="str">
            <v>D2</v>
          </cell>
          <cell r="X9243" t="str">
            <v>P</v>
          </cell>
          <cell r="AC9243" t="str">
            <v>Kepala Sekolah</v>
          </cell>
          <cell r="AD9243" t="str">
            <v>TK</v>
          </cell>
          <cell r="AE9243" t="str">
            <v>KEDUNG KANDANG</v>
          </cell>
          <cell r="AN9243" t="str">
            <v>Belum Sertifikasi</v>
          </cell>
          <cell r="BB9243" t="str">
            <v>Belum</v>
          </cell>
        </row>
        <row r="9244">
          <cell r="N9244" t="str">
            <v>PNS</v>
          </cell>
          <cell r="R9244" t="str">
            <v>S2</v>
          </cell>
          <cell r="X9244" t="str">
            <v>P</v>
          </cell>
          <cell r="AC9244" t="str">
            <v>Pengawas Sekolah</v>
          </cell>
          <cell r="AD9244" t="str">
            <v>SD</v>
          </cell>
          <cell r="AE9244" t="str">
            <v>KLOJEN</v>
          </cell>
          <cell r="AN9244" t="str">
            <v>Lulus Sertifikasi</v>
          </cell>
          <cell r="BB9244" t="str">
            <v>Belum</v>
          </cell>
        </row>
        <row r="9245">
          <cell r="N9245" t="str">
            <v>PNS</v>
          </cell>
          <cell r="R9245" t="str">
            <v>S2</v>
          </cell>
          <cell r="X9245" t="str">
            <v>P</v>
          </cell>
          <cell r="AC9245" t="str">
            <v>Pengawas Sekolah</v>
          </cell>
          <cell r="AD9245" t="str">
            <v>TK</v>
          </cell>
          <cell r="AE9245" t="str">
            <v>KLOJEN</v>
          </cell>
          <cell r="AN9245" t="str">
            <v>Lulus Sertifikasi</v>
          </cell>
          <cell r="BB9245" t="str">
            <v>Belum</v>
          </cell>
        </row>
        <row r="9246">
          <cell r="N9246" t="str">
            <v>PNS</v>
          </cell>
          <cell r="R9246" t="str">
            <v>S2</v>
          </cell>
          <cell r="X9246" t="str">
            <v>L</v>
          </cell>
          <cell r="AC9246" t="str">
            <v>Pengawas Sekolah</v>
          </cell>
          <cell r="AD9246" t="str">
            <v>SD</v>
          </cell>
          <cell r="AE9246" t="str">
            <v>KLOJEN</v>
          </cell>
          <cell r="AN9246" t="str">
            <v>Lulus Sertifikasi</v>
          </cell>
          <cell r="BB9246" t="str">
            <v>Belum</v>
          </cell>
        </row>
        <row r="9247">
          <cell r="N9247" t="str">
            <v>PNS</v>
          </cell>
          <cell r="R9247" t="str">
            <v>S2</v>
          </cell>
          <cell r="X9247" t="str">
            <v>P</v>
          </cell>
          <cell r="AC9247" t="str">
            <v>Pengawas Sekolah</v>
          </cell>
          <cell r="AD9247" t="str">
            <v>SMP</v>
          </cell>
          <cell r="AE9247" t="str">
            <v>KLOJEN</v>
          </cell>
          <cell r="AN9247" t="str">
            <v>Lulus Sertifikasi</v>
          </cell>
          <cell r="BB9247" t="str">
            <v>Belum</v>
          </cell>
        </row>
        <row r="9248">
          <cell r="N9248" t="str">
            <v>PNS</v>
          </cell>
          <cell r="R9248" t="str">
            <v>S1</v>
          </cell>
          <cell r="X9248" t="str">
            <v>L</v>
          </cell>
          <cell r="AC9248" t="str">
            <v>Pengawas Sekolah</v>
          </cell>
          <cell r="AD9248" t="str">
            <v>SMP</v>
          </cell>
          <cell r="AE9248" t="str">
            <v>KLOJEN</v>
          </cell>
          <cell r="AN9248" t="str">
            <v>Lulus Sertifikasi</v>
          </cell>
          <cell r="BB9248" t="str">
            <v>Belum</v>
          </cell>
        </row>
        <row r="9249">
          <cell r="N9249" t="str">
            <v>PNS</v>
          </cell>
          <cell r="R9249" t="str">
            <v>S2</v>
          </cell>
          <cell r="X9249" t="str">
            <v>P</v>
          </cell>
          <cell r="AC9249" t="str">
            <v>Pengawas Sekolah</v>
          </cell>
          <cell r="AD9249" t="str">
            <v>SMP</v>
          </cell>
          <cell r="AE9249" t="str">
            <v>KLOJEN</v>
          </cell>
          <cell r="AN9249" t="str">
            <v>Lulus Sertifikasi</v>
          </cell>
          <cell r="BB9249" t="str">
            <v>Belum</v>
          </cell>
        </row>
        <row r="9250">
          <cell r="N9250" t="str">
            <v>PNS</v>
          </cell>
          <cell r="R9250" t="str">
            <v>S2</v>
          </cell>
          <cell r="X9250" t="str">
            <v>P</v>
          </cell>
          <cell r="AC9250" t="str">
            <v>Pengawas Sekolah</v>
          </cell>
          <cell r="AD9250" t="str">
            <v>TK</v>
          </cell>
          <cell r="AE9250" t="str">
            <v>KLOJEN</v>
          </cell>
          <cell r="AN9250" t="str">
            <v>Lulus Sertifikasi</v>
          </cell>
          <cell r="BB9250" t="str">
            <v>Belum</v>
          </cell>
        </row>
        <row r="9251">
          <cell r="N9251" t="str">
            <v>PNS</v>
          </cell>
          <cell r="R9251" t="str">
            <v>S1</v>
          </cell>
          <cell r="X9251" t="str">
            <v>L</v>
          </cell>
          <cell r="AC9251" t="str">
            <v>Pengawas Sekolah</v>
          </cell>
          <cell r="AD9251" t="str">
            <v>SMP</v>
          </cell>
          <cell r="AE9251" t="str">
            <v>KLOJEN</v>
          </cell>
          <cell r="AN9251" t="str">
            <v>Lulus Sertifikasi</v>
          </cell>
          <cell r="BB9251" t="str">
            <v>Belum</v>
          </cell>
        </row>
        <row r="9252">
          <cell r="N9252" t="str">
            <v>PNS</v>
          </cell>
          <cell r="R9252" t="str">
            <v>S2</v>
          </cell>
          <cell r="X9252" t="str">
            <v>L</v>
          </cell>
          <cell r="AC9252" t="str">
            <v>Pengawas Sekolah</v>
          </cell>
          <cell r="AD9252" t="str">
            <v>SD</v>
          </cell>
          <cell r="AE9252" t="str">
            <v>KLOJEN</v>
          </cell>
          <cell r="AN9252" t="str">
            <v>Lulus Sertifikasi</v>
          </cell>
          <cell r="BB9252" t="str">
            <v>Belum</v>
          </cell>
        </row>
        <row r="9253">
          <cell r="N9253" t="str">
            <v>PNS</v>
          </cell>
          <cell r="R9253" t="str">
            <v>S2</v>
          </cell>
          <cell r="X9253" t="str">
            <v>L</v>
          </cell>
          <cell r="AC9253" t="str">
            <v>Pengawas Sekolah</v>
          </cell>
          <cell r="AD9253" t="str">
            <v>SMP</v>
          </cell>
          <cell r="AE9253" t="str">
            <v>KLOJEN</v>
          </cell>
          <cell r="AN9253" t="str">
            <v>Lulus Sertifikasi</v>
          </cell>
          <cell r="BB9253" t="str">
            <v>Belum</v>
          </cell>
        </row>
        <row r="9254">
          <cell r="N9254" t="str">
            <v>PNS</v>
          </cell>
          <cell r="R9254" t="str">
            <v>S2</v>
          </cell>
          <cell r="X9254" t="str">
            <v>L</v>
          </cell>
          <cell r="AC9254" t="str">
            <v>Pengawas Sekolah</v>
          </cell>
          <cell r="AD9254" t="str">
            <v>SD</v>
          </cell>
          <cell r="AE9254" t="str">
            <v>KLOJEN</v>
          </cell>
          <cell r="AN9254" t="str">
            <v>Lulus Sertifikasi</v>
          </cell>
          <cell r="BB9254" t="str">
            <v>Belum</v>
          </cell>
        </row>
        <row r="9255">
          <cell r="N9255" t="str">
            <v>PNS</v>
          </cell>
          <cell r="R9255" t="str">
            <v>S2</v>
          </cell>
          <cell r="X9255" t="str">
            <v>L</v>
          </cell>
          <cell r="AC9255" t="str">
            <v>Pengawas Sekolah</v>
          </cell>
          <cell r="AD9255" t="str">
            <v>SD</v>
          </cell>
          <cell r="AE9255" t="str">
            <v>KLOJEN</v>
          </cell>
          <cell r="AN9255" t="str">
            <v>Lulus Sertifikasi</v>
          </cell>
          <cell r="BB9255" t="str">
            <v>Belum</v>
          </cell>
        </row>
        <row r="9256">
          <cell r="N9256" t="str">
            <v>PNS</v>
          </cell>
          <cell r="R9256" t="str">
            <v>S2</v>
          </cell>
          <cell r="X9256" t="str">
            <v>P</v>
          </cell>
          <cell r="AC9256" t="str">
            <v>Pengawas Sekolah</v>
          </cell>
          <cell r="AD9256" t="str">
            <v>SD</v>
          </cell>
          <cell r="AE9256" t="str">
            <v>KLOJEN</v>
          </cell>
          <cell r="AN9256" t="str">
            <v>Lulus Sertifikasi</v>
          </cell>
          <cell r="BB9256" t="str">
            <v>Belum</v>
          </cell>
        </row>
        <row r="9257">
          <cell r="N9257" t="str">
            <v>PNS</v>
          </cell>
          <cell r="R9257" t="str">
            <v>S2</v>
          </cell>
          <cell r="X9257" t="str">
            <v>L</v>
          </cell>
          <cell r="AC9257" t="str">
            <v>Pengawas Sekolah</v>
          </cell>
          <cell r="AD9257" t="str">
            <v>SD</v>
          </cell>
          <cell r="AE9257" t="str">
            <v>KLOJEN</v>
          </cell>
          <cell r="AN9257" t="str">
            <v>Lulus Sertifikasi</v>
          </cell>
          <cell r="BB9257" t="str">
            <v>Belum</v>
          </cell>
        </row>
        <row r="9258">
          <cell r="N9258" t="str">
            <v>PNS</v>
          </cell>
          <cell r="R9258" t="str">
            <v>S2</v>
          </cell>
          <cell r="X9258" t="str">
            <v>P</v>
          </cell>
          <cell r="AC9258" t="str">
            <v>Pengawas Sekolah</v>
          </cell>
          <cell r="AD9258" t="str">
            <v>SD</v>
          </cell>
          <cell r="AE9258" t="str">
            <v>KLOJEN</v>
          </cell>
          <cell r="AN9258" t="str">
            <v>Lulus Sertifikasi</v>
          </cell>
          <cell r="BB9258" t="str">
            <v>Belum</v>
          </cell>
        </row>
        <row r="9259">
          <cell r="N9259" t="str">
            <v>PNS</v>
          </cell>
          <cell r="R9259" t="str">
            <v>S2</v>
          </cell>
          <cell r="X9259" t="str">
            <v>P</v>
          </cell>
          <cell r="AC9259" t="str">
            <v>Pengawas Sekolah</v>
          </cell>
          <cell r="AD9259" t="str">
            <v>SD</v>
          </cell>
          <cell r="AE9259" t="str">
            <v>KLOJEN</v>
          </cell>
          <cell r="AN9259" t="str">
            <v>Lulus Sertifikasi</v>
          </cell>
          <cell r="BB9259" t="str">
            <v>Belum</v>
          </cell>
        </row>
        <row r="9260">
          <cell r="N9260" t="str">
            <v>PNS</v>
          </cell>
          <cell r="R9260" t="str">
            <v>S2</v>
          </cell>
          <cell r="X9260" t="str">
            <v>P</v>
          </cell>
          <cell r="AC9260" t="str">
            <v>Pengawas Sekolah</v>
          </cell>
          <cell r="AD9260" t="str">
            <v>SD</v>
          </cell>
          <cell r="AE9260" t="str">
            <v>KLOJEN</v>
          </cell>
          <cell r="AN9260" t="str">
            <v>Lulus Sertifikasi</v>
          </cell>
          <cell r="BB9260" t="str">
            <v>Belum</v>
          </cell>
        </row>
        <row r="9261">
          <cell r="N9261" t="str">
            <v>PNS</v>
          </cell>
          <cell r="R9261" t="str">
            <v>S2</v>
          </cell>
          <cell r="X9261" t="str">
            <v>P</v>
          </cell>
          <cell r="AC9261" t="str">
            <v>Pengawas Sekolah</v>
          </cell>
          <cell r="AD9261" t="str">
            <v>SD</v>
          </cell>
          <cell r="AE9261" t="str">
            <v>KLOJEN</v>
          </cell>
          <cell r="AN9261" t="str">
            <v>Lulus Sertifikasi</v>
          </cell>
          <cell r="BB9261" t="str">
            <v>Belum</v>
          </cell>
        </row>
        <row r="9262">
          <cell r="N9262" t="str">
            <v>PNS</v>
          </cell>
          <cell r="R9262" t="str">
            <v>S2</v>
          </cell>
          <cell r="X9262" t="str">
            <v>L</v>
          </cell>
          <cell r="AC9262" t="str">
            <v>Pengawas Sekolah</v>
          </cell>
          <cell r="AD9262" t="str">
            <v>SD</v>
          </cell>
          <cell r="AE9262" t="str">
            <v>KLOJEN</v>
          </cell>
          <cell r="AN9262" t="str">
            <v>Lulus Sertifikasi</v>
          </cell>
          <cell r="BB9262" t="str">
            <v>Belum</v>
          </cell>
        </row>
        <row r="9263">
          <cell r="N9263" t="str">
            <v>PNS</v>
          </cell>
          <cell r="R9263" t="str">
            <v>S2</v>
          </cell>
          <cell r="X9263" t="str">
            <v>P</v>
          </cell>
          <cell r="AC9263" t="str">
            <v>Pengawas Sekolah</v>
          </cell>
          <cell r="AD9263" t="str">
            <v>SMP</v>
          </cell>
          <cell r="AE9263" t="str">
            <v>KLOJEN</v>
          </cell>
          <cell r="AN9263" t="str">
            <v>Lulus Sertifikasi</v>
          </cell>
          <cell r="BB9263" t="str">
            <v>Belum</v>
          </cell>
        </row>
        <row r="9264">
          <cell r="N9264" t="str">
            <v>PNS</v>
          </cell>
          <cell r="R9264" t="str">
            <v>S3</v>
          </cell>
          <cell r="X9264" t="str">
            <v>P</v>
          </cell>
          <cell r="AC9264" t="str">
            <v>Pengawas Sekolah</v>
          </cell>
          <cell r="AD9264" t="str">
            <v>SD</v>
          </cell>
          <cell r="AE9264" t="str">
            <v>KLOJEN</v>
          </cell>
          <cell r="AN9264" t="str">
            <v>Lulus Sertifikasi</v>
          </cell>
          <cell r="BB9264" t="str">
            <v>Belum</v>
          </cell>
        </row>
        <row r="9265">
          <cell r="N9265" t="str">
            <v>PNS</v>
          </cell>
          <cell r="R9265" t="str">
            <v>S1</v>
          </cell>
          <cell r="X9265" t="str">
            <v>P</v>
          </cell>
          <cell r="AC9265" t="str">
            <v>Guru</v>
          </cell>
          <cell r="AD9265" t="str">
            <v>SD</v>
          </cell>
          <cell r="AE9265" t="str">
            <v>BLIMBING</v>
          </cell>
          <cell r="AN9265" t="str">
            <v>Lulus Sertifikasi</v>
          </cell>
          <cell r="BB9265" t="str">
            <v>Belum</v>
          </cell>
        </row>
        <row r="9266">
          <cell r="N9266" t="str">
            <v>PNS</v>
          </cell>
          <cell r="R9266" t="str">
            <v>S1</v>
          </cell>
          <cell r="X9266" t="str">
            <v>P</v>
          </cell>
          <cell r="AC9266" t="str">
            <v>Guru</v>
          </cell>
          <cell r="AD9266" t="str">
            <v>SD</v>
          </cell>
          <cell r="AE9266" t="str">
            <v>KLOJEN</v>
          </cell>
          <cell r="AN9266" t="str">
            <v>Lulus Sertifikasi</v>
          </cell>
          <cell r="BB9266" t="str">
            <v>Belum</v>
          </cell>
        </row>
        <row r="9267">
          <cell r="N9267" t="str">
            <v>PNS</v>
          </cell>
          <cell r="R9267" t="str">
            <v>S1</v>
          </cell>
          <cell r="X9267" t="str">
            <v>P</v>
          </cell>
          <cell r="AC9267" t="str">
            <v>Guru</v>
          </cell>
          <cell r="AD9267" t="str">
            <v>SD</v>
          </cell>
          <cell r="AE9267" t="str">
            <v>BLIMBING</v>
          </cell>
          <cell r="AN9267" t="str">
            <v>Lulus Sertifikasi</v>
          </cell>
          <cell r="BB9267" t="str">
            <v>Belum</v>
          </cell>
        </row>
        <row r="9268">
          <cell r="N9268" t="str">
            <v>PNS</v>
          </cell>
          <cell r="R9268" t="str">
            <v>S1</v>
          </cell>
          <cell r="X9268" t="str">
            <v>P</v>
          </cell>
          <cell r="AC9268" t="str">
            <v>Guru</v>
          </cell>
          <cell r="AD9268" t="str">
            <v>SD</v>
          </cell>
          <cell r="AE9268" t="str">
            <v>KEDUNG KANDANG</v>
          </cell>
          <cell r="AN9268" t="str">
            <v>Lulus Sertifikasi</v>
          </cell>
          <cell r="BB9268" t="str">
            <v>Belum</v>
          </cell>
        </row>
        <row r="9269">
          <cell r="N9269" t="str">
            <v>PNS</v>
          </cell>
          <cell r="R9269" t="str">
            <v>S1</v>
          </cell>
          <cell r="X9269" t="str">
            <v>L</v>
          </cell>
          <cell r="AC9269" t="str">
            <v>Guru</v>
          </cell>
          <cell r="AD9269" t="str">
            <v>SD</v>
          </cell>
          <cell r="AE9269" t="str">
            <v>SUKUN</v>
          </cell>
          <cell r="AN9269" t="str">
            <v>Lulus Sertifikasi</v>
          </cell>
          <cell r="BB9269" t="str">
            <v>Belum</v>
          </cell>
        </row>
        <row r="9270">
          <cell r="N9270" t="str">
            <v>PNS</v>
          </cell>
          <cell r="R9270" t="str">
            <v>S1</v>
          </cell>
          <cell r="X9270" t="str">
            <v>P</v>
          </cell>
          <cell r="AC9270" t="str">
            <v>Guru</v>
          </cell>
          <cell r="AD9270" t="str">
            <v>SD</v>
          </cell>
          <cell r="AE9270" t="str">
            <v>SUKUN</v>
          </cell>
          <cell r="AN9270" t="str">
            <v>Lulus Sertifikasi</v>
          </cell>
          <cell r="BB9270" t="str">
            <v>Belum</v>
          </cell>
        </row>
        <row r="9271">
          <cell r="N9271" t="str">
            <v>PNS</v>
          </cell>
          <cell r="R9271" t="str">
            <v>S1</v>
          </cell>
          <cell r="X9271" t="str">
            <v>P</v>
          </cell>
          <cell r="AC9271" t="str">
            <v>Guru</v>
          </cell>
          <cell r="AD9271" t="str">
            <v>SD</v>
          </cell>
          <cell r="AE9271" t="str">
            <v>KLOJEN</v>
          </cell>
          <cell r="AN9271" t="str">
            <v>Lulus Sertifikasi</v>
          </cell>
          <cell r="BB9271" t="str">
            <v>Belum</v>
          </cell>
        </row>
        <row r="9272">
          <cell r="N9272" t="str">
            <v>PNS</v>
          </cell>
          <cell r="R9272" t="str">
            <v>S1</v>
          </cell>
          <cell r="X9272" t="str">
            <v>P</v>
          </cell>
          <cell r="AC9272" t="str">
            <v>Guru</v>
          </cell>
          <cell r="AD9272" t="str">
            <v>SD</v>
          </cell>
          <cell r="AE9272" t="str">
            <v>KEDUNG KANDANG</v>
          </cell>
          <cell r="AN9272" t="str">
            <v>Lulus Sertifikasi</v>
          </cell>
          <cell r="BB9272" t="str">
            <v>Lulus</v>
          </cell>
        </row>
        <row r="9273">
          <cell r="N9273" t="str">
            <v>PNS</v>
          </cell>
          <cell r="R9273" t="str">
            <v>S1</v>
          </cell>
          <cell r="X9273" t="str">
            <v>P</v>
          </cell>
          <cell r="AC9273" t="str">
            <v>Guru</v>
          </cell>
          <cell r="AD9273" t="str">
            <v>SD</v>
          </cell>
          <cell r="AE9273" t="str">
            <v>KEDUNG KANDANG</v>
          </cell>
          <cell r="AN9273" t="str">
            <v>Lulus Sertifikasi</v>
          </cell>
          <cell r="BB9273" t="str">
            <v>Belum</v>
          </cell>
        </row>
        <row r="9274">
          <cell r="N9274" t="str">
            <v>PNS</v>
          </cell>
          <cell r="R9274" t="str">
            <v>S1</v>
          </cell>
          <cell r="X9274" t="str">
            <v>P</v>
          </cell>
          <cell r="AC9274" t="str">
            <v>Guru</v>
          </cell>
          <cell r="AD9274" t="str">
            <v>SD</v>
          </cell>
          <cell r="AE9274" t="str">
            <v>LOWOK WARU</v>
          </cell>
          <cell r="AN9274" t="str">
            <v>Lulus Sertifikasi</v>
          </cell>
          <cell r="BB9274" t="str">
            <v>Belum</v>
          </cell>
        </row>
        <row r="9275">
          <cell r="N9275" t="str">
            <v>PNS</v>
          </cell>
          <cell r="R9275" t="str">
            <v>S1</v>
          </cell>
          <cell r="X9275" t="str">
            <v>P</v>
          </cell>
          <cell r="AC9275" t="str">
            <v>Guru</v>
          </cell>
          <cell r="AD9275" t="str">
            <v>SD</v>
          </cell>
          <cell r="AE9275" t="str">
            <v>SUKUN</v>
          </cell>
          <cell r="AN9275" t="str">
            <v>Lulus Sertifikasi</v>
          </cell>
          <cell r="BB9275" t="str">
            <v>Belum</v>
          </cell>
        </row>
        <row r="9276">
          <cell r="N9276" t="str">
            <v>PNS</v>
          </cell>
          <cell r="R9276" t="str">
            <v>S1</v>
          </cell>
          <cell r="X9276" t="str">
            <v>L</v>
          </cell>
          <cell r="AC9276" t="str">
            <v>Guru</v>
          </cell>
          <cell r="AD9276" t="str">
            <v>SD</v>
          </cell>
          <cell r="AE9276" t="str">
            <v>LOWOK WARU</v>
          </cell>
          <cell r="AN9276" t="str">
            <v>Lulus Sertifikasi</v>
          </cell>
          <cell r="BB9276" t="str">
            <v>Belum</v>
          </cell>
        </row>
        <row r="9277">
          <cell r="N9277" t="str">
            <v>PNS</v>
          </cell>
          <cell r="R9277" t="str">
            <v>S1</v>
          </cell>
          <cell r="X9277" t="str">
            <v>P</v>
          </cell>
          <cell r="AC9277" t="str">
            <v>Guru</v>
          </cell>
          <cell r="AD9277" t="str">
            <v>SD</v>
          </cell>
          <cell r="AE9277" t="str">
            <v>LOWOK WARU</v>
          </cell>
          <cell r="AN9277" t="str">
            <v>Lulus Sertifikasi</v>
          </cell>
          <cell r="BB9277" t="str">
            <v>Belum</v>
          </cell>
        </row>
        <row r="9278">
          <cell r="N9278" t="str">
            <v>PNS</v>
          </cell>
          <cell r="R9278" t="str">
            <v>S2</v>
          </cell>
          <cell r="X9278" t="str">
            <v>P</v>
          </cell>
          <cell r="AC9278" t="str">
            <v>Guru</v>
          </cell>
          <cell r="AD9278" t="str">
            <v>SMP</v>
          </cell>
          <cell r="AE9278" t="str">
            <v>LOWOK WARU</v>
          </cell>
          <cell r="AN9278" t="str">
            <v>Lulus Sertifikasi</v>
          </cell>
          <cell r="BB9278" t="str">
            <v>Belum</v>
          </cell>
        </row>
        <row r="9279">
          <cell r="N9279" t="str">
            <v>PNS</v>
          </cell>
          <cell r="R9279" t="str">
            <v>S1</v>
          </cell>
          <cell r="X9279" t="str">
            <v>P</v>
          </cell>
          <cell r="AC9279" t="str">
            <v>Guru</v>
          </cell>
          <cell r="AD9279" t="str">
            <v>SMP</v>
          </cell>
          <cell r="AE9279" t="str">
            <v>LOWOK WARU</v>
          </cell>
          <cell r="AN9279" t="str">
            <v>Lulus Sertifikasi</v>
          </cell>
          <cell r="BB9279" t="str">
            <v>Belum</v>
          </cell>
        </row>
        <row r="9280">
          <cell r="N9280" t="str">
            <v>PNS</v>
          </cell>
          <cell r="R9280" t="str">
            <v>S1</v>
          </cell>
          <cell r="X9280" t="str">
            <v>P</v>
          </cell>
          <cell r="AC9280" t="str">
            <v>Guru</v>
          </cell>
          <cell r="AD9280" t="str">
            <v>SMP</v>
          </cell>
          <cell r="AE9280" t="str">
            <v>BLIMBING</v>
          </cell>
          <cell r="AN9280" t="str">
            <v>Lulus Sertifikasi</v>
          </cell>
          <cell r="BB9280" t="str">
            <v>Belum</v>
          </cell>
        </row>
        <row r="9281">
          <cell r="N9281" t="str">
            <v>PNS</v>
          </cell>
          <cell r="R9281" t="str">
            <v>S2</v>
          </cell>
          <cell r="X9281" t="str">
            <v>P</v>
          </cell>
          <cell r="AC9281" t="str">
            <v>Guru</v>
          </cell>
          <cell r="AD9281" t="str">
            <v>SMP</v>
          </cell>
          <cell r="AE9281" t="str">
            <v>KLOJEN</v>
          </cell>
          <cell r="AN9281" t="str">
            <v>Lulus Sertifikasi</v>
          </cell>
          <cell r="BB9281" t="str">
            <v>Belum</v>
          </cell>
        </row>
        <row r="9282">
          <cell r="N9282" t="str">
            <v>PPPK</v>
          </cell>
          <cell r="R9282" t="str">
            <v>S1</v>
          </cell>
          <cell r="X9282" t="str">
            <v>P</v>
          </cell>
          <cell r="AC9282" t="str">
            <v>Guru</v>
          </cell>
          <cell r="AD9282" t="str">
            <v>SD</v>
          </cell>
          <cell r="AE9282" t="str">
            <v>BLIMBING</v>
          </cell>
          <cell r="AN9282" t="str">
            <v>Belum Sertifikasi</v>
          </cell>
          <cell r="BB9282" t="str">
            <v>Belum</v>
          </cell>
        </row>
        <row r="9283">
          <cell r="N9283" t="str">
            <v>PPPK</v>
          </cell>
          <cell r="R9283" t="str">
            <v>S1</v>
          </cell>
          <cell r="X9283" t="str">
            <v>L</v>
          </cell>
          <cell r="AC9283" t="str">
            <v>Guru</v>
          </cell>
          <cell r="AD9283" t="str">
            <v>SD</v>
          </cell>
          <cell r="AE9283" t="str">
            <v>BLIMBING</v>
          </cell>
          <cell r="AN9283" t="str">
            <v>Belum Sertifikasi</v>
          </cell>
          <cell r="BB9283" t="str">
            <v>Belum</v>
          </cell>
        </row>
        <row r="9284">
          <cell r="N9284" t="str">
            <v>PPPK</v>
          </cell>
          <cell r="R9284" t="str">
            <v>S1</v>
          </cell>
          <cell r="X9284" t="str">
            <v>P</v>
          </cell>
          <cell r="AC9284" t="str">
            <v>Guru</v>
          </cell>
          <cell r="AD9284" t="str">
            <v>SD</v>
          </cell>
          <cell r="AE9284" t="str">
            <v>BLIMBING</v>
          </cell>
          <cell r="AN9284" t="str">
            <v>Belum Sertifikasi</v>
          </cell>
          <cell r="BB9284" t="str">
            <v>Belum</v>
          </cell>
        </row>
        <row r="9285">
          <cell r="N9285" t="str">
            <v>PPPK</v>
          </cell>
          <cell r="R9285" t="str">
            <v>S1</v>
          </cell>
          <cell r="X9285" t="str">
            <v>L</v>
          </cell>
          <cell r="AC9285" t="str">
            <v>Guru</v>
          </cell>
          <cell r="AD9285" t="str">
            <v>SD</v>
          </cell>
          <cell r="AE9285" t="str">
            <v>BLIMBING</v>
          </cell>
          <cell r="AN9285" t="str">
            <v>Belum Sertifikasi</v>
          </cell>
          <cell r="BB9285" t="str">
            <v>Lulus</v>
          </cell>
        </row>
        <row r="9286">
          <cell r="N9286" t="str">
            <v>PPPK</v>
          </cell>
          <cell r="R9286" t="str">
            <v>S1</v>
          </cell>
          <cell r="X9286" t="str">
            <v>P</v>
          </cell>
          <cell r="AC9286" t="str">
            <v>Guru</v>
          </cell>
          <cell r="AD9286" t="str">
            <v>SD</v>
          </cell>
          <cell r="AE9286" t="str">
            <v>BLIMBING</v>
          </cell>
          <cell r="AN9286" t="str">
            <v>Belum Sertifikasi</v>
          </cell>
          <cell r="BB9286" t="str">
            <v>Belum</v>
          </cell>
        </row>
        <row r="9287">
          <cell r="N9287" t="str">
            <v>PPPK</v>
          </cell>
          <cell r="R9287" t="str">
            <v>S1</v>
          </cell>
          <cell r="X9287" t="str">
            <v>P</v>
          </cell>
          <cell r="AC9287" t="str">
            <v>Guru</v>
          </cell>
          <cell r="AD9287" t="str">
            <v>SD</v>
          </cell>
          <cell r="AE9287" t="str">
            <v>BLIMBING</v>
          </cell>
          <cell r="AN9287" t="str">
            <v>Belum Sertifikasi</v>
          </cell>
          <cell r="BB9287" t="str">
            <v>Belum</v>
          </cell>
        </row>
        <row r="9288">
          <cell r="N9288" t="str">
            <v>PPPK</v>
          </cell>
          <cell r="R9288" t="str">
            <v>S1</v>
          </cell>
          <cell r="X9288" t="str">
            <v>L</v>
          </cell>
          <cell r="AC9288" t="str">
            <v>Guru</v>
          </cell>
          <cell r="AD9288" t="str">
            <v>SD</v>
          </cell>
          <cell r="AE9288" t="str">
            <v>BLIMBING</v>
          </cell>
          <cell r="AN9288" t="str">
            <v>Belum Sertifikasi</v>
          </cell>
          <cell r="BB9288" t="str">
            <v>Belum</v>
          </cell>
        </row>
        <row r="9289">
          <cell r="N9289" t="str">
            <v>PPPK</v>
          </cell>
          <cell r="R9289" t="str">
            <v>S1</v>
          </cell>
          <cell r="X9289" t="str">
            <v>P</v>
          </cell>
          <cell r="AC9289" t="str">
            <v>Guru</v>
          </cell>
          <cell r="AD9289" t="str">
            <v>SD</v>
          </cell>
          <cell r="AE9289" t="str">
            <v>BLIMBING</v>
          </cell>
          <cell r="AN9289" t="str">
            <v>Belum Sertifikasi</v>
          </cell>
          <cell r="BB9289" t="str">
            <v>Belum</v>
          </cell>
        </row>
        <row r="9290">
          <cell r="N9290" t="str">
            <v>PPPK</v>
          </cell>
          <cell r="R9290" t="str">
            <v>S1</v>
          </cell>
          <cell r="X9290" t="str">
            <v>P</v>
          </cell>
          <cell r="AC9290" t="str">
            <v>Guru</v>
          </cell>
          <cell r="AD9290" t="str">
            <v>SD</v>
          </cell>
          <cell r="AE9290" t="str">
            <v>BLIMBING</v>
          </cell>
          <cell r="AN9290" t="str">
            <v>Belum Sertifikasi</v>
          </cell>
          <cell r="BB9290" t="str">
            <v>Belum</v>
          </cell>
        </row>
        <row r="9291">
          <cell r="N9291" t="str">
            <v>PPPK</v>
          </cell>
          <cell r="R9291" t="str">
            <v>S1</v>
          </cell>
          <cell r="X9291" t="str">
            <v>P</v>
          </cell>
          <cell r="AC9291" t="str">
            <v>Guru</v>
          </cell>
          <cell r="AD9291" t="str">
            <v>SD</v>
          </cell>
          <cell r="AE9291" t="str">
            <v>BLIMBING</v>
          </cell>
          <cell r="AN9291" t="str">
            <v>Belum Sertifikasi</v>
          </cell>
          <cell r="BB9291" t="str">
            <v>Belum</v>
          </cell>
        </row>
        <row r="9292">
          <cell r="N9292" t="str">
            <v>PPPK</v>
          </cell>
          <cell r="R9292" t="str">
            <v>S1</v>
          </cell>
          <cell r="X9292" t="str">
            <v>P</v>
          </cell>
          <cell r="AC9292" t="str">
            <v>Guru</v>
          </cell>
          <cell r="AD9292" t="str">
            <v>SD</v>
          </cell>
          <cell r="AE9292" t="str">
            <v>BLIMBING</v>
          </cell>
          <cell r="AN9292" t="str">
            <v>Belum Sertifikasi</v>
          </cell>
          <cell r="BB9292" t="str">
            <v>Belum</v>
          </cell>
        </row>
        <row r="9293">
          <cell r="N9293" t="str">
            <v>PPPK</v>
          </cell>
          <cell r="R9293" t="str">
            <v>S2</v>
          </cell>
          <cell r="X9293" t="str">
            <v>P</v>
          </cell>
          <cell r="AC9293" t="str">
            <v>Guru</v>
          </cell>
          <cell r="AD9293" t="str">
            <v>SD</v>
          </cell>
          <cell r="AE9293" t="str">
            <v>BLIMBING</v>
          </cell>
          <cell r="AN9293" t="str">
            <v>Lulus Sertifikasi</v>
          </cell>
          <cell r="BB9293" t="str">
            <v>Belum</v>
          </cell>
        </row>
        <row r="9294">
          <cell r="N9294" t="str">
            <v>PPPK</v>
          </cell>
          <cell r="R9294" t="str">
            <v>S1</v>
          </cell>
          <cell r="X9294" t="str">
            <v>P</v>
          </cell>
          <cell r="AC9294" t="str">
            <v>Guru</v>
          </cell>
          <cell r="AD9294" t="str">
            <v>SD</v>
          </cell>
          <cell r="AE9294" t="str">
            <v>KEDUNG KANDANG</v>
          </cell>
          <cell r="AN9294" t="str">
            <v>Belum Sertifikasi</v>
          </cell>
          <cell r="BB9294" t="str">
            <v>Belum</v>
          </cell>
        </row>
        <row r="9295">
          <cell r="N9295" t="str">
            <v>PPPK</v>
          </cell>
          <cell r="R9295" t="str">
            <v>S1</v>
          </cell>
          <cell r="X9295" t="str">
            <v>P</v>
          </cell>
          <cell r="AC9295" t="str">
            <v>Guru</v>
          </cell>
          <cell r="AD9295" t="str">
            <v>SD</v>
          </cell>
          <cell r="AE9295" t="str">
            <v>KEDUNG KANDANG</v>
          </cell>
          <cell r="AN9295" t="str">
            <v>Belum Sertifikasi</v>
          </cell>
          <cell r="BB9295" t="str">
            <v>Belum</v>
          </cell>
        </row>
        <row r="9296">
          <cell r="N9296" t="str">
            <v>PPPK</v>
          </cell>
          <cell r="R9296" t="str">
            <v>S1</v>
          </cell>
          <cell r="X9296" t="str">
            <v>L</v>
          </cell>
          <cell r="AC9296" t="str">
            <v>Guru</v>
          </cell>
          <cell r="AD9296" t="str">
            <v>SD</v>
          </cell>
          <cell r="AE9296" t="str">
            <v>KEDUNG KANDANG</v>
          </cell>
          <cell r="AN9296" t="str">
            <v>Belum Sertifikasi</v>
          </cell>
          <cell r="BB9296" t="str">
            <v>Belum</v>
          </cell>
        </row>
        <row r="9297">
          <cell r="N9297" t="str">
            <v>PPPK</v>
          </cell>
          <cell r="R9297" t="str">
            <v>S1</v>
          </cell>
          <cell r="X9297" t="str">
            <v>L</v>
          </cell>
          <cell r="AC9297" t="str">
            <v>Guru</v>
          </cell>
          <cell r="AD9297" t="str">
            <v>SD</v>
          </cell>
          <cell r="AE9297" t="str">
            <v>KEDUNG KANDANG</v>
          </cell>
          <cell r="AN9297" t="str">
            <v>Lulus Sertifikasi</v>
          </cell>
          <cell r="BB9297" t="str">
            <v>Belum</v>
          </cell>
        </row>
        <row r="9298">
          <cell r="N9298" t="str">
            <v>PPPK</v>
          </cell>
          <cell r="R9298" t="str">
            <v>S1</v>
          </cell>
          <cell r="X9298" t="str">
            <v>P</v>
          </cell>
          <cell r="AC9298" t="str">
            <v>Guru</v>
          </cell>
          <cell r="AD9298" t="str">
            <v>SD</v>
          </cell>
          <cell r="AE9298" t="str">
            <v>KEDUNG KANDANG</v>
          </cell>
          <cell r="AN9298" t="str">
            <v>Belum Sertifikasi</v>
          </cell>
          <cell r="BB9298" t="str">
            <v>Belum</v>
          </cell>
        </row>
        <row r="9299">
          <cell r="N9299" t="str">
            <v>PPPK</v>
          </cell>
          <cell r="R9299" t="str">
            <v>S1</v>
          </cell>
          <cell r="X9299" t="str">
            <v>P</v>
          </cell>
          <cell r="AC9299" t="str">
            <v>Guru</v>
          </cell>
          <cell r="AD9299" t="str">
            <v>SD</v>
          </cell>
          <cell r="AE9299" t="str">
            <v>KEDUNG KANDANG</v>
          </cell>
          <cell r="AN9299" t="str">
            <v>Lulus Sertifikasi</v>
          </cell>
          <cell r="BB9299" t="str">
            <v>Belum</v>
          </cell>
        </row>
        <row r="9300">
          <cell r="N9300" t="str">
            <v>PPPK</v>
          </cell>
          <cell r="R9300" t="str">
            <v>S1</v>
          </cell>
          <cell r="X9300" t="str">
            <v>L</v>
          </cell>
          <cell r="AC9300" t="str">
            <v>Guru</v>
          </cell>
          <cell r="AD9300" t="str">
            <v>SD</v>
          </cell>
          <cell r="AE9300" t="str">
            <v>KEDUNG KANDANG</v>
          </cell>
          <cell r="AN9300" t="str">
            <v>Lulus Sertifikasi</v>
          </cell>
          <cell r="BB9300" t="str">
            <v>Lulus</v>
          </cell>
        </row>
        <row r="9301">
          <cell r="N9301" t="str">
            <v>PPPK</v>
          </cell>
          <cell r="R9301" t="str">
            <v>S1</v>
          </cell>
          <cell r="X9301" t="str">
            <v>L</v>
          </cell>
          <cell r="AC9301" t="str">
            <v>Guru</v>
          </cell>
          <cell r="AD9301" t="str">
            <v>SD</v>
          </cell>
          <cell r="AE9301" t="str">
            <v>KEDUNG KANDANG</v>
          </cell>
          <cell r="AN9301" t="str">
            <v>Belum Sertifikasi</v>
          </cell>
          <cell r="BB9301" t="str">
            <v>Belum</v>
          </cell>
        </row>
        <row r="9302">
          <cell r="N9302" t="str">
            <v>PPPK</v>
          </cell>
          <cell r="R9302" t="str">
            <v>S1</v>
          </cell>
          <cell r="X9302" t="str">
            <v>L</v>
          </cell>
          <cell r="AC9302" t="str">
            <v>Guru</v>
          </cell>
          <cell r="AD9302" t="str">
            <v>SD</v>
          </cell>
          <cell r="AE9302" t="str">
            <v>SUKUN</v>
          </cell>
          <cell r="AN9302" t="str">
            <v>Belum Sertifikasi</v>
          </cell>
          <cell r="BB9302" t="str">
            <v>Belum</v>
          </cell>
        </row>
        <row r="9303">
          <cell r="N9303" t="str">
            <v>PPPK</v>
          </cell>
          <cell r="R9303" t="str">
            <v>S1</v>
          </cell>
          <cell r="X9303" t="str">
            <v>P</v>
          </cell>
          <cell r="AC9303" t="str">
            <v>Guru</v>
          </cell>
          <cell r="AD9303" t="str">
            <v>SD</v>
          </cell>
          <cell r="AE9303" t="str">
            <v>SUKUN</v>
          </cell>
          <cell r="AN9303" t="str">
            <v>Belum Sertifikasi</v>
          </cell>
          <cell r="BB9303" t="str">
            <v>Belum</v>
          </cell>
        </row>
        <row r="9304">
          <cell r="N9304" t="str">
            <v>PPPK</v>
          </cell>
          <cell r="R9304" t="str">
            <v>S1</v>
          </cell>
          <cell r="X9304" t="str">
            <v>P</v>
          </cell>
          <cell r="AC9304" t="str">
            <v>Guru</v>
          </cell>
          <cell r="AD9304" t="str">
            <v>SD</v>
          </cell>
          <cell r="AE9304" t="str">
            <v>SUKUN</v>
          </cell>
          <cell r="AN9304" t="str">
            <v>Belum Sertifikasi</v>
          </cell>
          <cell r="BB9304" t="str">
            <v>Belum</v>
          </cell>
        </row>
        <row r="9305">
          <cell r="N9305" t="str">
            <v>PPPK</v>
          </cell>
          <cell r="R9305" t="str">
            <v>S1</v>
          </cell>
          <cell r="X9305" t="str">
            <v>P</v>
          </cell>
          <cell r="AC9305" t="str">
            <v>Guru</v>
          </cell>
          <cell r="AD9305" t="str">
            <v>SD</v>
          </cell>
          <cell r="AE9305" t="str">
            <v>SUKUN</v>
          </cell>
          <cell r="AN9305" t="str">
            <v>Belum Sertifikasi</v>
          </cell>
          <cell r="BB9305" t="str">
            <v>Belum</v>
          </cell>
        </row>
        <row r="9306">
          <cell r="N9306" t="str">
            <v>PPPK</v>
          </cell>
          <cell r="R9306" t="str">
            <v>S1</v>
          </cell>
          <cell r="X9306" t="str">
            <v>P</v>
          </cell>
          <cell r="AC9306" t="str">
            <v>Guru</v>
          </cell>
          <cell r="AD9306" t="str">
            <v>SD</v>
          </cell>
          <cell r="AE9306" t="str">
            <v>SUKUN</v>
          </cell>
          <cell r="AN9306" t="str">
            <v>Belum Sertifikasi</v>
          </cell>
          <cell r="BB9306" t="str">
            <v>Belum</v>
          </cell>
        </row>
        <row r="9307">
          <cell r="N9307" t="str">
            <v>PPPK</v>
          </cell>
          <cell r="R9307" t="str">
            <v>S1</v>
          </cell>
          <cell r="X9307" t="str">
            <v>P</v>
          </cell>
          <cell r="AC9307" t="str">
            <v>Guru</v>
          </cell>
          <cell r="AD9307" t="str">
            <v>SD</v>
          </cell>
          <cell r="AE9307" t="str">
            <v>SUKUN</v>
          </cell>
          <cell r="AN9307" t="str">
            <v>Lulus Sertifikasi</v>
          </cell>
          <cell r="BB9307" t="str">
            <v>Belum</v>
          </cell>
        </row>
        <row r="9308">
          <cell r="N9308" t="str">
            <v>PPPK</v>
          </cell>
          <cell r="R9308" t="str">
            <v>S1</v>
          </cell>
          <cell r="X9308" t="str">
            <v>P</v>
          </cell>
          <cell r="AC9308" t="str">
            <v>Guru</v>
          </cell>
          <cell r="AD9308" t="str">
            <v>SD</v>
          </cell>
          <cell r="AE9308" t="str">
            <v>SUKUN</v>
          </cell>
          <cell r="AN9308" t="str">
            <v>Lulus Sertifikasi</v>
          </cell>
          <cell r="BB9308" t="str">
            <v>Belum</v>
          </cell>
        </row>
        <row r="9309">
          <cell r="N9309" t="str">
            <v>PPPK</v>
          </cell>
          <cell r="R9309" t="str">
            <v>S1</v>
          </cell>
          <cell r="X9309" t="str">
            <v>L</v>
          </cell>
          <cell r="AC9309" t="str">
            <v>Guru</v>
          </cell>
          <cell r="AD9309" t="str">
            <v>SD</v>
          </cell>
          <cell r="AE9309" t="str">
            <v>SUKUN</v>
          </cell>
          <cell r="AN9309" t="str">
            <v>Belum Sertifikasi</v>
          </cell>
          <cell r="BB9309" t="str">
            <v>Belum</v>
          </cell>
        </row>
        <row r="9310">
          <cell r="N9310" t="str">
            <v>PPPK</v>
          </cell>
          <cell r="R9310" t="str">
            <v>S1</v>
          </cell>
          <cell r="X9310" t="str">
            <v>L</v>
          </cell>
          <cell r="AC9310" t="str">
            <v>Guru</v>
          </cell>
          <cell r="AD9310" t="str">
            <v>SD</v>
          </cell>
          <cell r="AE9310" t="str">
            <v>SUKUN</v>
          </cell>
          <cell r="AN9310" t="str">
            <v>Belum Sertifikasi</v>
          </cell>
          <cell r="BB9310" t="str">
            <v>Belum</v>
          </cell>
        </row>
        <row r="9311">
          <cell r="N9311" t="str">
            <v>PPPK</v>
          </cell>
          <cell r="R9311" t="str">
            <v>S1</v>
          </cell>
          <cell r="X9311" t="str">
            <v>P</v>
          </cell>
          <cell r="AC9311" t="str">
            <v>Guru</v>
          </cell>
          <cell r="AD9311" t="str">
            <v>SD</v>
          </cell>
          <cell r="AE9311" t="str">
            <v>SUKUN</v>
          </cell>
          <cell r="AN9311" t="str">
            <v>Belum Sertifikasi</v>
          </cell>
          <cell r="BB9311" t="str">
            <v>Belum</v>
          </cell>
        </row>
        <row r="9312">
          <cell r="N9312" t="str">
            <v>PPPK</v>
          </cell>
          <cell r="R9312" t="str">
            <v>S1</v>
          </cell>
          <cell r="X9312" t="str">
            <v>L</v>
          </cell>
          <cell r="AC9312" t="str">
            <v>Guru</v>
          </cell>
          <cell r="AD9312" t="str">
            <v>SD</v>
          </cell>
          <cell r="AE9312" t="str">
            <v>SUKUN</v>
          </cell>
          <cell r="AN9312" t="str">
            <v>Belum Sertifikasi</v>
          </cell>
          <cell r="BB9312" t="str">
            <v>Belum</v>
          </cell>
        </row>
        <row r="9313">
          <cell r="N9313" t="str">
            <v>PPPK</v>
          </cell>
          <cell r="R9313" t="str">
            <v>S1</v>
          </cell>
          <cell r="X9313" t="str">
            <v>P</v>
          </cell>
          <cell r="AC9313" t="str">
            <v>Guru</v>
          </cell>
          <cell r="AD9313" t="str">
            <v>SD</v>
          </cell>
          <cell r="AE9313" t="str">
            <v>SUKUN</v>
          </cell>
          <cell r="AN9313" t="str">
            <v>Belum Sertifikasi</v>
          </cell>
          <cell r="BB9313" t="str">
            <v>Belum</v>
          </cell>
        </row>
        <row r="9314">
          <cell r="N9314" t="str">
            <v>PPPK</v>
          </cell>
          <cell r="R9314" t="str">
            <v>S1</v>
          </cell>
          <cell r="X9314" t="str">
            <v>P</v>
          </cell>
          <cell r="AC9314" t="str">
            <v>Guru</v>
          </cell>
          <cell r="AD9314" t="str">
            <v>SD</v>
          </cell>
          <cell r="AE9314" t="str">
            <v>SUKUN</v>
          </cell>
          <cell r="AN9314" t="str">
            <v>Lulus Sertifikasi</v>
          </cell>
          <cell r="BB9314" t="str">
            <v>Lulus</v>
          </cell>
        </row>
        <row r="9315">
          <cell r="N9315" t="str">
            <v>PPPK</v>
          </cell>
          <cell r="R9315" t="str">
            <v>S1</v>
          </cell>
          <cell r="X9315" t="str">
            <v>P</v>
          </cell>
          <cell r="AC9315" t="str">
            <v>Guru</v>
          </cell>
          <cell r="AD9315" t="str">
            <v>SD</v>
          </cell>
          <cell r="AE9315" t="str">
            <v>SUKUN</v>
          </cell>
          <cell r="AN9315" t="str">
            <v>Belum Sertifikasi</v>
          </cell>
          <cell r="BB9315" t="str">
            <v>Belum</v>
          </cell>
        </row>
        <row r="9316">
          <cell r="N9316" t="str">
            <v>PPPK</v>
          </cell>
          <cell r="R9316" t="str">
            <v>S1</v>
          </cell>
          <cell r="X9316" t="str">
            <v>P</v>
          </cell>
          <cell r="AC9316" t="str">
            <v>Guru</v>
          </cell>
          <cell r="AD9316" t="str">
            <v>SD</v>
          </cell>
          <cell r="AE9316" t="str">
            <v>BLIMBING</v>
          </cell>
          <cell r="AN9316" t="str">
            <v>Belum Sertifikasi</v>
          </cell>
          <cell r="BB9316" t="str">
            <v>Belum</v>
          </cell>
        </row>
        <row r="9317">
          <cell r="N9317" t="str">
            <v>PPPK</v>
          </cell>
          <cell r="R9317" t="str">
            <v>S2</v>
          </cell>
          <cell r="X9317" t="str">
            <v>L</v>
          </cell>
          <cell r="AC9317" t="str">
            <v>Guru</v>
          </cell>
          <cell r="AD9317" t="str">
            <v>SD</v>
          </cell>
          <cell r="AE9317" t="str">
            <v>BLIMBING</v>
          </cell>
          <cell r="AN9317" t="str">
            <v>Belum Sertifikasi</v>
          </cell>
          <cell r="BB9317" t="str">
            <v>Belum</v>
          </cell>
        </row>
        <row r="9318">
          <cell r="N9318" t="str">
            <v>PPPK</v>
          </cell>
          <cell r="R9318" t="str">
            <v>S1</v>
          </cell>
          <cell r="X9318" t="str">
            <v>P</v>
          </cell>
          <cell r="AC9318" t="str">
            <v>Guru</v>
          </cell>
          <cell r="AD9318" t="str">
            <v>SD</v>
          </cell>
          <cell r="AE9318" t="str">
            <v>BLIMBING</v>
          </cell>
          <cell r="AN9318" t="str">
            <v>Belum Sertifikasi</v>
          </cell>
          <cell r="BB9318" t="str">
            <v>Belum</v>
          </cell>
        </row>
        <row r="9319">
          <cell r="N9319" t="str">
            <v>PPPK</v>
          </cell>
          <cell r="R9319" t="str">
            <v>S1</v>
          </cell>
          <cell r="X9319" t="str">
            <v>L</v>
          </cell>
          <cell r="AC9319" t="str">
            <v>Guru</v>
          </cell>
          <cell r="AD9319" t="str">
            <v>SD</v>
          </cell>
          <cell r="AE9319" t="str">
            <v>BLIMBING</v>
          </cell>
          <cell r="AN9319" t="str">
            <v>Belum Sertifikasi</v>
          </cell>
          <cell r="BB9319" t="str">
            <v>Belum</v>
          </cell>
        </row>
        <row r="9320">
          <cell r="N9320" t="str">
            <v>PPPK</v>
          </cell>
          <cell r="R9320" t="str">
            <v>S1</v>
          </cell>
          <cell r="X9320" t="str">
            <v>P</v>
          </cell>
          <cell r="AC9320" t="str">
            <v>Guru</v>
          </cell>
          <cell r="AD9320" t="str">
            <v>SD</v>
          </cell>
          <cell r="AE9320" t="str">
            <v>BLIMBING</v>
          </cell>
          <cell r="AN9320" t="str">
            <v>Belum Sertifikasi</v>
          </cell>
          <cell r="BB9320" t="str">
            <v>Belum</v>
          </cell>
        </row>
        <row r="9321">
          <cell r="N9321" t="str">
            <v>PPPK</v>
          </cell>
          <cell r="R9321" t="str">
            <v>S1</v>
          </cell>
          <cell r="X9321" t="str">
            <v>P</v>
          </cell>
          <cell r="AC9321" t="str">
            <v>Guru</v>
          </cell>
          <cell r="AD9321" t="str">
            <v>SD</v>
          </cell>
          <cell r="AE9321" t="str">
            <v>BLIMBING</v>
          </cell>
          <cell r="AN9321" t="str">
            <v>Lulus Sertifikasi</v>
          </cell>
          <cell r="BB9321" t="str">
            <v>Lulus</v>
          </cell>
        </row>
        <row r="9322">
          <cell r="N9322" t="str">
            <v>PPPK</v>
          </cell>
          <cell r="R9322" t="str">
            <v>S1</v>
          </cell>
          <cell r="X9322" t="str">
            <v>P</v>
          </cell>
          <cell r="AC9322" t="str">
            <v>Guru</v>
          </cell>
          <cell r="AD9322" t="str">
            <v>SD</v>
          </cell>
          <cell r="AE9322" t="str">
            <v>BLIMBING</v>
          </cell>
          <cell r="AN9322" t="str">
            <v>Belum Sertifikasi</v>
          </cell>
          <cell r="BB9322" t="str">
            <v>Belum</v>
          </cell>
        </row>
        <row r="9323">
          <cell r="N9323" t="str">
            <v>PPPK</v>
          </cell>
          <cell r="R9323" t="str">
            <v>S1</v>
          </cell>
          <cell r="X9323" t="str">
            <v>P</v>
          </cell>
          <cell r="AC9323" t="str">
            <v>Guru</v>
          </cell>
          <cell r="AD9323" t="str">
            <v>SD</v>
          </cell>
          <cell r="AE9323" t="str">
            <v>BLIMBING</v>
          </cell>
          <cell r="AN9323" t="str">
            <v>Belum Sertifikasi</v>
          </cell>
          <cell r="BB9323" t="str">
            <v>Belum</v>
          </cell>
        </row>
        <row r="9324">
          <cell r="N9324" t="str">
            <v>PPPK</v>
          </cell>
          <cell r="R9324" t="str">
            <v>S1</v>
          </cell>
          <cell r="X9324" t="str">
            <v>L</v>
          </cell>
          <cell r="AC9324" t="str">
            <v>Guru</v>
          </cell>
          <cell r="AD9324" t="str">
            <v>SD</v>
          </cell>
          <cell r="AE9324" t="str">
            <v>BLIMBING</v>
          </cell>
          <cell r="AN9324" t="str">
            <v>Lulus Sertifikasi</v>
          </cell>
          <cell r="BB9324" t="str">
            <v>Belum</v>
          </cell>
        </row>
        <row r="9325">
          <cell r="N9325" t="str">
            <v>PPPK</v>
          </cell>
          <cell r="R9325" t="str">
            <v>S1</v>
          </cell>
          <cell r="X9325" t="str">
            <v>P</v>
          </cell>
          <cell r="AC9325" t="str">
            <v>Guru</v>
          </cell>
          <cell r="AD9325" t="str">
            <v>SD</v>
          </cell>
          <cell r="AE9325" t="str">
            <v>BLIMBING</v>
          </cell>
          <cell r="AN9325" t="str">
            <v>Belum Sertifikasi</v>
          </cell>
          <cell r="BB9325" t="str">
            <v>Belum</v>
          </cell>
        </row>
        <row r="9326">
          <cell r="N9326" t="str">
            <v>PPPK</v>
          </cell>
          <cell r="R9326" t="str">
            <v>S1</v>
          </cell>
          <cell r="X9326" t="str">
            <v>P</v>
          </cell>
          <cell r="AC9326" t="str">
            <v>Guru</v>
          </cell>
          <cell r="AD9326" t="str">
            <v>SD</v>
          </cell>
          <cell r="AE9326" t="str">
            <v>BLIMBING</v>
          </cell>
          <cell r="AN9326" t="str">
            <v>Belum Sertifikasi</v>
          </cell>
          <cell r="BB9326" t="str">
            <v>Belum</v>
          </cell>
        </row>
        <row r="9327">
          <cell r="N9327" t="str">
            <v>PPPK</v>
          </cell>
          <cell r="R9327" t="str">
            <v>S1</v>
          </cell>
          <cell r="X9327" t="str">
            <v>P</v>
          </cell>
          <cell r="AC9327" t="str">
            <v>Guru</v>
          </cell>
          <cell r="AD9327" t="str">
            <v>SD</v>
          </cell>
          <cell r="AE9327" t="str">
            <v>SUKUN</v>
          </cell>
          <cell r="AN9327" t="str">
            <v>Belum Sertifikasi</v>
          </cell>
          <cell r="BB9327" t="str">
            <v>Belum</v>
          </cell>
        </row>
        <row r="9328">
          <cell r="N9328" t="str">
            <v>PPPK</v>
          </cell>
          <cell r="R9328" t="str">
            <v>S1</v>
          </cell>
          <cell r="X9328" t="str">
            <v>P</v>
          </cell>
          <cell r="AC9328" t="str">
            <v>Guru</v>
          </cell>
          <cell r="AD9328" t="str">
            <v>SD</v>
          </cell>
          <cell r="AE9328" t="str">
            <v>SUKUN</v>
          </cell>
          <cell r="AN9328" t="str">
            <v>Lulus Sertifikasi</v>
          </cell>
          <cell r="BB9328" t="str">
            <v>Belum</v>
          </cell>
        </row>
        <row r="9329">
          <cell r="N9329" t="str">
            <v>PPPK</v>
          </cell>
          <cell r="R9329" t="str">
            <v>S1</v>
          </cell>
          <cell r="X9329" t="str">
            <v>P</v>
          </cell>
          <cell r="AC9329" t="str">
            <v>Guru</v>
          </cell>
          <cell r="AD9329" t="str">
            <v>SD</v>
          </cell>
          <cell r="AE9329" t="str">
            <v>SUKUN</v>
          </cell>
          <cell r="AN9329" t="str">
            <v>Belum Sertifikasi</v>
          </cell>
          <cell r="BB9329" t="str">
            <v>Belum</v>
          </cell>
        </row>
        <row r="9330">
          <cell r="N9330" t="str">
            <v>PPPK</v>
          </cell>
          <cell r="R9330" t="str">
            <v>S1</v>
          </cell>
          <cell r="X9330" t="str">
            <v>P</v>
          </cell>
          <cell r="AC9330" t="str">
            <v>Guru</v>
          </cell>
          <cell r="AD9330" t="str">
            <v>SD</v>
          </cell>
          <cell r="AE9330" t="str">
            <v>SUKUN</v>
          </cell>
          <cell r="AN9330" t="str">
            <v>Belum Sertifikasi</v>
          </cell>
          <cell r="BB9330" t="str">
            <v>Belum</v>
          </cell>
        </row>
        <row r="9331">
          <cell r="N9331" t="str">
            <v>PPPK</v>
          </cell>
          <cell r="R9331" t="str">
            <v>S1</v>
          </cell>
          <cell r="X9331" t="str">
            <v>P</v>
          </cell>
          <cell r="AC9331" t="str">
            <v>Guru</v>
          </cell>
          <cell r="AD9331" t="str">
            <v>SD</v>
          </cell>
          <cell r="AE9331" t="str">
            <v>SUKUN</v>
          </cell>
          <cell r="AN9331" t="str">
            <v>Lulus Sertifikasi</v>
          </cell>
          <cell r="BB9331" t="str">
            <v>Belum</v>
          </cell>
        </row>
        <row r="9332">
          <cell r="N9332" t="str">
            <v>PPPK</v>
          </cell>
          <cell r="R9332" t="str">
            <v>S1</v>
          </cell>
          <cell r="X9332" t="str">
            <v>P</v>
          </cell>
          <cell r="AC9332" t="str">
            <v>Guru</v>
          </cell>
          <cell r="AD9332" t="str">
            <v>SD</v>
          </cell>
          <cell r="AE9332" t="str">
            <v>SUKUN</v>
          </cell>
          <cell r="AN9332" t="str">
            <v>Belum Sertifikasi</v>
          </cell>
          <cell r="BB9332" t="str">
            <v>Belum</v>
          </cell>
        </row>
        <row r="9333">
          <cell r="N9333" t="str">
            <v>PPPK</v>
          </cell>
          <cell r="R9333" t="str">
            <v>S1</v>
          </cell>
          <cell r="X9333" t="str">
            <v>P</v>
          </cell>
          <cell r="AC9333" t="str">
            <v>Guru</v>
          </cell>
          <cell r="AD9333" t="str">
            <v>SD</v>
          </cell>
          <cell r="AE9333" t="str">
            <v>SUKUN</v>
          </cell>
          <cell r="AN9333" t="str">
            <v>Belum Sertifikasi</v>
          </cell>
          <cell r="BB9333" t="str">
            <v>Belum</v>
          </cell>
        </row>
        <row r="9334">
          <cell r="N9334" t="str">
            <v>PPPK</v>
          </cell>
          <cell r="R9334" t="str">
            <v>S1</v>
          </cell>
          <cell r="X9334" t="str">
            <v>L</v>
          </cell>
          <cell r="AC9334" t="str">
            <v>Guru</v>
          </cell>
          <cell r="AD9334" t="str">
            <v>SD</v>
          </cell>
          <cell r="AE9334" t="str">
            <v>SUKUN</v>
          </cell>
          <cell r="AN9334" t="str">
            <v>Lulus Sertifikasi</v>
          </cell>
          <cell r="BB9334" t="str">
            <v>Belum</v>
          </cell>
        </row>
        <row r="9335">
          <cell r="N9335" t="str">
            <v>PPPK</v>
          </cell>
          <cell r="R9335" t="str">
            <v>S2</v>
          </cell>
          <cell r="X9335" t="str">
            <v>P</v>
          </cell>
          <cell r="AC9335" t="str">
            <v>Guru</v>
          </cell>
          <cell r="AD9335" t="str">
            <v>SD</v>
          </cell>
          <cell r="AE9335" t="str">
            <v>SUKUN</v>
          </cell>
          <cell r="AN9335" t="str">
            <v>Belum Sertifikasi</v>
          </cell>
          <cell r="BB9335" t="str">
            <v>Belum</v>
          </cell>
        </row>
        <row r="9336">
          <cell r="N9336" t="str">
            <v>PPPK</v>
          </cell>
          <cell r="R9336" t="str">
            <v>S1</v>
          </cell>
          <cell r="X9336" t="str">
            <v>P</v>
          </cell>
          <cell r="AC9336" t="str">
            <v>Guru</v>
          </cell>
          <cell r="AD9336" t="str">
            <v>SD</v>
          </cell>
          <cell r="AE9336" t="str">
            <v>SUKUN</v>
          </cell>
          <cell r="AN9336" t="str">
            <v>Belum Sertifikasi</v>
          </cell>
          <cell r="BB9336" t="str">
            <v>Belum</v>
          </cell>
        </row>
        <row r="9337">
          <cell r="N9337" t="str">
            <v>PPPK</v>
          </cell>
          <cell r="R9337" t="str">
            <v>S1</v>
          </cell>
          <cell r="X9337" t="str">
            <v>P</v>
          </cell>
          <cell r="AC9337" t="str">
            <v>Guru</v>
          </cell>
          <cell r="AD9337" t="str">
            <v>SD</v>
          </cell>
          <cell r="AE9337" t="str">
            <v>SUKUN</v>
          </cell>
          <cell r="AN9337" t="str">
            <v>Belum Sertifikasi</v>
          </cell>
          <cell r="BB9337" t="str">
            <v>Belum</v>
          </cell>
        </row>
        <row r="9338">
          <cell r="N9338" t="str">
            <v>PPPK</v>
          </cell>
          <cell r="R9338" t="str">
            <v>S1</v>
          </cell>
          <cell r="X9338" t="str">
            <v>L</v>
          </cell>
          <cell r="AC9338" t="str">
            <v>Guru</v>
          </cell>
          <cell r="AD9338" t="str">
            <v>SD</v>
          </cell>
          <cell r="AE9338" t="str">
            <v>SUKUN</v>
          </cell>
          <cell r="AN9338" t="str">
            <v>Belum Sertifikasi</v>
          </cell>
          <cell r="BB9338" t="str">
            <v>Belum</v>
          </cell>
        </row>
        <row r="9339">
          <cell r="N9339" t="str">
            <v>PPPK</v>
          </cell>
          <cell r="R9339" t="str">
            <v>S1</v>
          </cell>
          <cell r="X9339" t="str">
            <v>L</v>
          </cell>
          <cell r="AC9339" t="str">
            <v>Guru</v>
          </cell>
          <cell r="AD9339" t="str">
            <v>SD</v>
          </cell>
          <cell r="AE9339" t="str">
            <v>SUKUN</v>
          </cell>
          <cell r="AN9339" t="str">
            <v>Belum Sertifikasi</v>
          </cell>
          <cell r="BB9339" t="str">
            <v>Belum</v>
          </cell>
        </row>
        <row r="9340">
          <cell r="N9340" t="str">
            <v>PPPK</v>
          </cell>
          <cell r="R9340" t="str">
            <v>S1</v>
          </cell>
          <cell r="X9340" t="str">
            <v>P</v>
          </cell>
          <cell r="AC9340" t="str">
            <v>Guru</v>
          </cell>
          <cell r="AD9340" t="str">
            <v>SD</v>
          </cell>
          <cell r="AE9340" t="str">
            <v>SUKUN</v>
          </cell>
          <cell r="AN9340" t="str">
            <v>Belum Sertifikasi</v>
          </cell>
          <cell r="BB9340" t="str">
            <v>Belum</v>
          </cell>
        </row>
        <row r="9341">
          <cell r="N9341" t="str">
            <v>PPPK</v>
          </cell>
          <cell r="R9341" t="str">
            <v>S1</v>
          </cell>
          <cell r="X9341" t="str">
            <v>P</v>
          </cell>
          <cell r="AC9341" t="str">
            <v>Guru</v>
          </cell>
          <cell r="AD9341" t="str">
            <v>SD</v>
          </cell>
          <cell r="AE9341" t="str">
            <v>SUKUN</v>
          </cell>
          <cell r="AN9341" t="str">
            <v>Belum Sertifikasi</v>
          </cell>
          <cell r="BB9341" t="str">
            <v>Belum</v>
          </cell>
        </row>
        <row r="9342">
          <cell r="N9342" t="str">
            <v>PPPK</v>
          </cell>
          <cell r="R9342" t="str">
            <v>S1</v>
          </cell>
          <cell r="X9342" t="str">
            <v>P</v>
          </cell>
          <cell r="AC9342" t="str">
            <v>Guru</v>
          </cell>
          <cell r="AD9342" t="str">
            <v>SD</v>
          </cell>
          <cell r="AE9342" t="str">
            <v>SUKUN</v>
          </cell>
          <cell r="AN9342" t="str">
            <v>Lulus Sertifikasi</v>
          </cell>
          <cell r="BB9342" t="str">
            <v>Belum</v>
          </cell>
        </row>
        <row r="9343">
          <cell r="N9343" t="str">
            <v>PPPK</v>
          </cell>
          <cell r="R9343" t="str">
            <v>S1</v>
          </cell>
          <cell r="X9343" t="str">
            <v>P</v>
          </cell>
          <cell r="AC9343" t="str">
            <v>Guru</v>
          </cell>
          <cell r="AD9343" t="str">
            <v>SD</v>
          </cell>
          <cell r="AE9343" t="str">
            <v>SUKUN</v>
          </cell>
          <cell r="AN9343" t="str">
            <v>Lulus Sertifikasi</v>
          </cell>
          <cell r="BB9343" t="str">
            <v>Belum</v>
          </cell>
        </row>
        <row r="9344">
          <cell r="N9344" t="str">
            <v>PPPK</v>
          </cell>
          <cell r="R9344" t="str">
            <v>S1</v>
          </cell>
          <cell r="X9344" t="str">
            <v>L</v>
          </cell>
          <cell r="AC9344" t="str">
            <v>Guru</v>
          </cell>
          <cell r="AD9344" t="str">
            <v>SD</v>
          </cell>
          <cell r="AE9344" t="str">
            <v>SUKUN</v>
          </cell>
          <cell r="AN9344" t="str">
            <v>Belum Sertifikasi</v>
          </cell>
          <cell r="BB9344" t="str">
            <v>Belum</v>
          </cell>
        </row>
        <row r="9345">
          <cell r="N9345" t="str">
            <v>PPPK</v>
          </cell>
          <cell r="R9345" t="str">
            <v>S1</v>
          </cell>
          <cell r="X9345" t="str">
            <v>L</v>
          </cell>
          <cell r="AC9345" t="str">
            <v>Guru</v>
          </cell>
          <cell r="AD9345" t="str">
            <v>SD</v>
          </cell>
          <cell r="AE9345" t="str">
            <v>SUKUN</v>
          </cell>
          <cell r="AN9345" t="str">
            <v>Belum Sertifikasi</v>
          </cell>
          <cell r="BB9345" t="str">
            <v>Belum</v>
          </cell>
        </row>
        <row r="9346">
          <cell r="N9346" t="str">
            <v>PPPK</v>
          </cell>
          <cell r="R9346" t="str">
            <v>S1</v>
          </cell>
          <cell r="X9346" t="str">
            <v>P</v>
          </cell>
          <cell r="AC9346" t="str">
            <v>Guru</v>
          </cell>
          <cell r="AD9346" t="str">
            <v>SD</v>
          </cell>
          <cell r="AE9346" t="str">
            <v>SUKUN</v>
          </cell>
          <cell r="AN9346" t="str">
            <v>Belum Sertifikasi</v>
          </cell>
          <cell r="BB9346" t="str">
            <v>Belum</v>
          </cell>
        </row>
        <row r="9347">
          <cell r="N9347" t="str">
            <v>PPPK</v>
          </cell>
          <cell r="R9347" t="str">
            <v>S1</v>
          </cell>
          <cell r="X9347" t="str">
            <v>P</v>
          </cell>
          <cell r="AC9347" t="str">
            <v>Guru</v>
          </cell>
          <cell r="AD9347" t="str">
            <v>SD</v>
          </cell>
          <cell r="AE9347" t="str">
            <v>SUKUN</v>
          </cell>
          <cell r="AN9347" t="str">
            <v>Belum Sertifikasi</v>
          </cell>
          <cell r="BB9347" t="str">
            <v>Belum</v>
          </cell>
        </row>
        <row r="9348">
          <cell r="N9348" t="str">
            <v>PPPK</v>
          </cell>
          <cell r="R9348" t="str">
            <v>S1</v>
          </cell>
          <cell r="X9348" t="str">
            <v>P</v>
          </cell>
          <cell r="AC9348" t="str">
            <v>Guru</v>
          </cell>
          <cell r="AD9348" t="str">
            <v>SD</v>
          </cell>
          <cell r="AE9348" t="str">
            <v>SUKUN</v>
          </cell>
          <cell r="AN9348" t="str">
            <v>Belum Sertifikasi</v>
          </cell>
          <cell r="BB9348" t="str">
            <v>Belum</v>
          </cell>
        </row>
        <row r="9349">
          <cell r="N9349" t="str">
            <v>PPPK</v>
          </cell>
          <cell r="R9349" t="str">
            <v>S1</v>
          </cell>
          <cell r="X9349" t="str">
            <v>P</v>
          </cell>
          <cell r="AC9349" t="str">
            <v>Guru</v>
          </cell>
          <cell r="AD9349" t="str">
            <v>SD</v>
          </cell>
          <cell r="AE9349" t="str">
            <v>SUKUN</v>
          </cell>
          <cell r="AN9349" t="str">
            <v>Belum Sertifikasi</v>
          </cell>
          <cell r="BB9349" t="str">
            <v>Belum</v>
          </cell>
        </row>
        <row r="9350">
          <cell r="N9350" t="str">
            <v>PPPK</v>
          </cell>
          <cell r="R9350" t="str">
            <v>S1</v>
          </cell>
          <cell r="X9350" t="str">
            <v>L</v>
          </cell>
          <cell r="AC9350" t="str">
            <v>Guru</v>
          </cell>
          <cell r="AD9350" t="str">
            <v>SD</v>
          </cell>
          <cell r="AE9350" t="str">
            <v>SUKUN</v>
          </cell>
          <cell r="AN9350" t="str">
            <v>Belum Sertifikasi</v>
          </cell>
          <cell r="BB9350" t="str">
            <v>Belum</v>
          </cell>
        </row>
        <row r="9351">
          <cell r="N9351" t="str">
            <v>PPPK</v>
          </cell>
          <cell r="R9351" t="str">
            <v>S1</v>
          </cell>
          <cell r="X9351" t="str">
            <v>L</v>
          </cell>
          <cell r="AC9351" t="str">
            <v>Guru</v>
          </cell>
          <cell r="AD9351" t="str">
            <v>SD</v>
          </cell>
          <cell r="AE9351" t="str">
            <v>SUKUN</v>
          </cell>
          <cell r="AN9351" t="str">
            <v>Belum Sertifikasi</v>
          </cell>
          <cell r="BB9351" t="str">
            <v>Belum</v>
          </cell>
        </row>
        <row r="9352">
          <cell r="N9352" t="str">
            <v>PPPK</v>
          </cell>
          <cell r="R9352" t="str">
            <v>S1</v>
          </cell>
          <cell r="X9352" t="str">
            <v>P</v>
          </cell>
          <cell r="AC9352" t="str">
            <v>Guru</v>
          </cell>
          <cell r="AD9352" t="str">
            <v>SD</v>
          </cell>
          <cell r="AE9352" t="str">
            <v>SUKUN</v>
          </cell>
          <cell r="AN9352" t="str">
            <v>Belum Sertifikasi</v>
          </cell>
          <cell r="BB9352" t="str">
            <v>Belum</v>
          </cell>
        </row>
        <row r="9353">
          <cell r="N9353" t="str">
            <v>PPPK</v>
          </cell>
          <cell r="R9353" t="str">
            <v>S1</v>
          </cell>
          <cell r="X9353" t="str">
            <v>P</v>
          </cell>
          <cell r="AC9353" t="str">
            <v>Guru</v>
          </cell>
          <cell r="AD9353" t="str">
            <v>SD</v>
          </cell>
          <cell r="AE9353" t="str">
            <v>SUKUN</v>
          </cell>
          <cell r="AN9353" t="str">
            <v>Belum Sertifikasi</v>
          </cell>
          <cell r="BB9353" t="str">
            <v>Belum</v>
          </cell>
        </row>
        <row r="9354">
          <cell r="N9354" t="str">
            <v>PPPK</v>
          </cell>
          <cell r="R9354" t="str">
            <v>S1</v>
          </cell>
          <cell r="X9354" t="str">
            <v>P</v>
          </cell>
          <cell r="AC9354" t="str">
            <v>Guru</v>
          </cell>
          <cell r="AD9354" t="str">
            <v>SD</v>
          </cell>
          <cell r="AE9354" t="str">
            <v>SUKUN</v>
          </cell>
          <cell r="AN9354" t="str">
            <v>Lulus Sertifikasi</v>
          </cell>
          <cell r="BB9354" t="str">
            <v>Belum</v>
          </cell>
        </row>
        <row r="9355">
          <cell r="N9355" t="str">
            <v>PPPK</v>
          </cell>
          <cell r="R9355" t="str">
            <v>S1</v>
          </cell>
          <cell r="X9355" t="str">
            <v>P</v>
          </cell>
          <cell r="AC9355" t="str">
            <v>Guru</v>
          </cell>
          <cell r="AD9355" t="str">
            <v>SD</v>
          </cell>
          <cell r="AE9355" t="str">
            <v>SUKUN</v>
          </cell>
          <cell r="AN9355" t="str">
            <v>Belum Sertifikasi</v>
          </cell>
          <cell r="BB9355" t="str">
            <v>Belum</v>
          </cell>
        </row>
        <row r="9356">
          <cell r="N9356" t="str">
            <v>PPPK</v>
          </cell>
          <cell r="R9356" t="str">
            <v>S1</v>
          </cell>
          <cell r="X9356" t="str">
            <v>P</v>
          </cell>
          <cell r="AC9356" t="str">
            <v>Guru</v>
          </cell>
          <cell r="AD9356" t="str">
            <v>SD</v>
          </cell>
          <cell r="AE9356" t="str">
            <v>SUKUN</v>
          </cell>
          <cell r="AN9356" t="str">
            <v>Belum Sertifikasi</v>
          </cell>
          <cell r="BB9356" t="str">
            <v>Belum</v>
          </cell>
        </row>
        <row r="9357">
          <cell r="N9357" t="str">
            <v>PPPK</v>
          </cell>
          <cell r="R9357" t="str">
            <v>S1</v>
          </cell>
          <cell r="X9357" t="str">
            <v>L</v>
          </cell>
          <cell r="AC9357" t="str">
            <v>Guru</v>
          </cell>
          <cell r="AD9357" t="str">
            <v>SD</v>
          </cell>
          <cell r="AE9357" t="str">
            <v>SUKUN</v>
          </cell>
          <cell r="AN9357" t="str">
            <v>Belum Sertifikasi</v>
          </cell>
          <cell r="BB9357" t="str">
            <v>Belum</v>
          </cell>
        </row>
        <row r="9358">
          <cell r="N9358" t="str">
            <v>PPPK</v>
          </cell>
          <cell r="R9358" t="str">
            <v>S1</v>
          </cell>
          <cell r="X9358" t="str">
            <v>P</v>
          </cell>
          <cell r="AC9358" t="str">
            <v>Guru</v>
          </cell>
          <cell r="AD9358" t="str">
            <v>SD</v>
          </cell>
          <cell r="AE9358" t="str">
            <v>SUKUN</v>
          </cell>
          <cell r="AN9358" t="str">
            <v>Lulus Sertifikasi</v>
          </cell>
          <cell r="BB9358" t="str">
            <v>Belum</v>
          </cell>
        </row>
        <row r="9359">
          <cell r="N9359" t="str">
            <v>PPPK</v>
          </cell>
          <cell r="R9359" t="str">
            <v>S1</v>
          </cell>
          <cell r="X9359" t="str">
            <v>L</v>
          </cell>
          <cell r="AC9359" t="str">
            <v>Guru</v>
          </cell>
          <cell r="AD9359" t="str">
            <v>SD</v>
          </cell>
          <cell r="AE9359" t="str">
            <v>SUKUN</v>
          </cell>
          <cell r="AN9359" t="str">
            <v>Lulus Sertifikasi</v>
          </cell>
          <cell r="BB9359" t="str">
            <v>Belum</v>
          </cell>
        </row>
        <row r="9360">
          <cell r="N9360" t="str">
            <v>PPPK</v>
          </cell>
          <cell r="R9360" t="str">
            <v>S1</v>
          </cell>
          <cell r="X9360" t="str">
            <v>P</v>
          </cell>
          <cell r="AC9360" t="str">
            <v>Guru</v>
          </cell>
          <cell r="AD9360" t="str">
            <v>SD</v>
          </cell>
          <cell r="AE9360" t="str">
            <v>SUKUN</v>
          </cell>
          <cell r="AN9360" t="str">
            <v>Belum Sertifikasi</v>
          </cell>
          <cell r="BB9360" t="str">
            <v>Belum</v>
          </cell>
        </row>
        <row r="9361">
          <cell r="N9361" t="str">
            <v>PPPK</v>
          </cell>
          <cell r="R9361" t="str">
            <v>S1</v>
          </cell>
          <cell r="X9361" t="str">
            <v>P</v>
          </cell>
          <cell r="AC9361" t="str">
            <v>Guru</v>
          </cell>
          <cell r="AD9361" t="str">
            <v>SD</v>
          </cell>
          <cell r="AE9361" t="str">
            <v>SUKUN</v>
          </cell>
          <cell r="AN9361" t="str">
            <v>Belum Sertifikasi</v>
          </cell>
          <cell r="BB9361" t="str">
            <v>Belum</v>
          </cell>
        </row>
        <row r="9362">
          <cell r="N9362" t="str">
            <v>PPPK</v>
          </cell>
          <cell r="R9362" t="str">
            <v>S1</v>
          </cell>
          <cell r="X9362" t="str">
            <v>L</v>
          </cell>
          <cell r="AC9362" t="str">
            <v>Guru</v>
          </cell>
          <cell r="AD9362" t="str">
            <v>SD</v>
          </cell>
          <cell r="AE9362" t="str">
            <v>SUKUN</v>
          </cell>
          <cell r="AN9362" t="str">
            <v>Belum Sertifikasi</v>
          </cell>
          <cell r="BB9362" t="str">
            <v>Belum</v>
          </cell>
        </row>
        <row r="9363">
          <cell r="N9363" t="str">
            <v>PPPK</v>
          </cell>
          <cell r="R9363" t="str">
            <v>S1</v>
          </cell>
          <cell r="X9363" t="str">
            <v>P</v>
          </cell>
          <cell r="AC9363" t="str">
            <v>Guru</v>
          </cell>
          <cell r="AD9363" t="str">
            <v>SD</v>
          </cell>
          <cell r="AE9363" t="str">
            <v>SUKUN</v>
          </cell>
          <cell r="AN9363" t="str">
            <v>Belum Sertifikasi</v>
          </cell>
          <cell r="BB9363" t="str">
            <v>Belum</v>
          </cell>
        </row>
        <row r="9364">
          <cell r="N9364" t="str">
            <v>PPPK</v>
          </cell>
          <cell r="R9364" t="str">
            <v>S1</v>
          </cell>
          <cell r="X9364" t="str">
            <v>P</v>
          </cell>
          <cell r="AC9364" t="str">
            <v>Guru</v>
          </cell>
          <cell r="AD9364" t="str">
            <v>SD</v>
          </cell>
          <cell r="AE9364" t="str">
            <v>SUKUN</v>
          </cell>
          <cell r="AN9364" t="str">
            <v>Belum Sertifikasi</v>
          </cell>
          <cell r="BB9364" t="str">
            <v>Belum</v>
          </cell>
        </row>
        <row r="9365">
          <cell r="N9365" t="str">
            <v>PPPK</v>
          </cell>
          <cell r="R9365" t="str">
            <v>S1</v>
          </cell>
          <cell r="X9365" t="str">
            <v>P</v>
          </cell>
          <cell r="AC9365" t="str">
            <v>Guru</v>
          </cell>
          <cell r="AD9365" t="str">
            <v>SD</v>
          </cell>
          <cell r="AE9365" t="str">
            <v>SUKUN</v>
          </cell>
          <cell r="AN9365" t="str">
            <v>Belum Sertifikasi</v>
          </cell>
          <cell r="BB9365" t="str">
            <v>Belum</v>
          </cell>
        </row>
        <row r="9366">
          <cell r="N9366" t="str">
            <v>PPPK</v>
          </cell>
          <cell r="R9366" t="str">
            <v>S1</v>
          </cell>
          <cell r="X9366" t="str">
            <v>P</v>
          </cell>
          <cell r="AC9366" t="str">
            <v>Guru</v>
          </cell>
          <cell r="AD9366" t="str">
            <v>SD</v>
          </cell>
          <cell r="AE9366" t="str">
            <v>KLOJEN</v>
          </cell>
          <cell r="AN9366" t="str">
            <v>Belum Sertifikasi</v>
          </cell>
          <cell r="BB9366" t="str">
            <v>Belum</v>
          </cell>
        </row>
        <row r="9367">
          <cell r="N9367" t="str">
            <v>PPPK</v>
          </cell>
          <cell r="R9367" t="str">
            <v>S1</v>
          </cell>
          <cell r="X9367" t="str">
            <v>L</v>
          </cell>
          <cell r="AC9367" t="str">
            <v>Guru</v>
          </cell>
          <cell r="AD9367" t="str">
            <v>SD</v>
          </cell>
          <cell r="AE9367" t="str">
            <v>KLOJEN</v>
          </cell>
          <cell r="AN9367" t="str">
            <v>Belum Sertifikasi</v>
          </cell>
          <cell r="BB9367" t="str">
            <v>Belum</v>
          </cell>
        </row>
        <row r="9368">
          <cell r="N9368" t="str">
            <v>PPPK</v>
          </cell>
          <cell r="R9368" t="str">
            <v>S1</v>
          </cell>
          <cell r="X9368" t="str">
            <v>P</v>
          </cell>
          <cell r="AC9368" t="str">
            <v>Guru</v>
          </cell>
          <cell r="AD9368" t="str">
            <v>SD</v>
          </cell>
          <cell r="AE9368" t="str">
            <v>KLOJEN</v>
          </cell>
          <cell r="AN9368" t="str">
            <v>Belum Sertifikasi</v>
          </cell>
          <cell r="BB9368" t="str">
            <v>Belum</v>
          </cell>
        </row>
        <row r="9369">
          <cell r="N9369" t="str">
            <v>PPPK</v>
          </cell>
          <cell r="R9369" t="str">
            <v>S1</v>
          </cell>
          <cell r="X9369" t="str">
            <v>L</v>
          </cell>
          <cell r="AC9369" t="str">
            <v>Guru</v>
          </cell>
          <cell r="AD9369" t="str">
            <v>SD</v>
          </cell>
          <cell r="AE9369" t="str">
            <v>KLOJEN</v>
          </cell>
          <cell r="AN9369" t="str">
            <v>Lulus Sertifikasi</v>
          </cell>
          <cell r="BB9369" t="str">
            <v>Belum</v>
          </cell>
        </row>
        <row r="9370">
          <cell r="N9370" t="str">
            <v>PPPK</v>
          </cell>
          <cell r="R9370" t="str">
            <v>S1</v>
          </cell>
          <cell r="X9370" t="str">
            <v>P</v>
          </cell>
          <cell r="AC9370" t="str">
            <v>Guru</v>
          </cell>
          <cell r="AD9370" t="str">
            <v>SD</v>
          </cell>
          <cell r="AE9370" t="str">
            <v>KLOJEN</v>
          </cell>
          <cell r="AN9370" t="str">
            <v>Belum Sertifikasi</v>
          </cell>
          <cell r="BB9370" t="str">
            <v>Belum</v>
          </cell>
        </row>
        <row r="9371">
          <cell r="N9371" t="str">
            <v>PPPK</v>
          </cell>
          <cell r="R9371" t="str">
            <v>S1</v>
          </cell>
          <cell r="X9371" t="str">
            <v>P</v>
          </cell>
          <cell r="AC9371" t="str">
            <v>Guru</v>
          </cell>
          <cell r="AD9371" t="str">
            <v>SD</v>
          </cell>
          <cell r="AE9371" t="str">
            <v>KLOJEN</v>
          </cell>
          <cell r="AN9371" t="str">
            <v>Belum Sertifikasi</v>
          </cell>
          <cell r="BB9371" t="str">
            <v>Belum</v>
          </cell>
        </row>
        <row r="9372">
          <cell r="N9372" t="str">
            <v>PPPK</v>
          </cell>
          <cell r="R9372" t="str">
            <v>S1</v>
          </cell>
          <cell r="X9372" t="str">
            <v>P</v>
          </cell>
          <cell r="AC9372" t="str">
            <v>Guru</v>
          </cell>
          <cell r="AD9372" t="str">
            <v>SD</v>
          </cell>
          <cell r="AE9372" t="str">
            <v>KLOJEN</v>
          </cell>
          <cell r="AN9372" t="str">
            <v>Belum Sertifikasi</v>
          </cell>
          <cell r="BB9372" t="str">
            <v>Belum</v>
          </cell>
        </row>
        <row r="9373">
          <cell r="N9373" t="str">
            <v>PPPK</v>
          </cell>
          <cell r="R9373" t="str">
            <v>S1</v>
          </cell>
          <cell r="X9373" t="str">
            <v>P</v>
          </cell>
          <cell r="AC9373" t="str">
            <v>Guru</v>
          </cell>
          <cell r="AD9373" t="str">
            <v>SD</v>
          </cell>
          <cell r="AE9373" t="str">
            <v>KLOJEN</v>
          </cell>
          <cell r="AN9373" t="str">
            <v>Belum Sertifikasi</v>
          </cell>
          <cell r="BB9373" t="str">
            <v>Belum</v>
          </cell>
        </row>
        <row r="9374">
          <cell r="N9374" t="str">
            <v>PPPK</v>
          </cell>
          <cell r="R9374" t="str">
            <v>S1</v>
          </cell>
          <cell r="X9374" t="str">
            <v>P</v>
          </cell>
          <cell r="AC9374" t="str">
            <v>Guru</v>
          </cell>
          <cell r="AD9374" t="str">
            <v>SD</v>
          </cell>
          <cell r="AE9374" t="str">
            <v>KLOJEN</v>
          </cell>
          <cell r="AN9374" t="str">
            <v>Belum Sertifikasi</v>
          </cell>
          <cell r="BB9374" t="str">
            <v>Belum</v>
          </cell>
        </row>
        <row r="9375">
          <cell r="N9375" t="str">
            <v>PPPK</v>
          </cell>
          <cell r="R9375" t="str">
            <v>S1</v>
          </cell>
          <cell r="X9375" t="str">
            <v>P</v>
          </cell>
          <cell r="AC9375" t="str">
            <v>Guru</v>
          </cell>
          <cell r="AD9375" t="str">
            <v>SD</v>
          </cell>
          <cell r="AE9375" t="str">
            <v>KLOJEN</v>
          </cell>
          <cell r="AN9375" t="str">
            <v>Belum Sertifikasi</v>
          </cell>
          <cell r="BB9375" t="str">
            <v>Belum</v>
          </cell>
        </row>
        <row r="9376">
          <cell r="N9376" t="str">
            <v>PPPK</v>
          </cell>
          <cell r="R9376" t="str">
            <v>S1</v>
          </cell>
          <cell r="X9376" t="str">
            <v>P</v>
          </cell>
          <cell r="AC9376" t="str">
            <v>Guru</v>
          </cell>
          <cell r="AD9376" t="str">
            <v>SD</v>
          </cell>
          <cell r="AE9376" t="str">
            <v>KLOJEN</v>
          </cell>
          <cell r="AN9376" t="str">
            <v>Belum Sertifikasi</v>
          </cell>
          <cell r="BB9376" t="str">
            <v>Belum</v>
          </cell>
        </row>
        <row r="9377">
          <cell r="N9377" t="str">
            <v>PPPK</v>
          </cell>
          <cell r="R9377" t="str">
            <v>S1</v>
          </cell>
          <cell r="X9377" t="str">
            <v>L</v>
          </cell>
          <cell r="AC9377" t="str">
            <v>Guru</v>
          </cell>
          <cell r="AD9377" t="str">
            <v>SD</v>
          </cell>
          <cell r="AE9377" t="str">
            <v>KLOJEN</v>
          </cell>
          <cell r="AN9377" t="str">
            <v>Belum Sertifikasi</v>
          </cell>
          <cell r="BB9377" t="str">
            <v>Belum</v>
          </cell>
        </row>
        <row r="9378">
          <cell r="N9378" t="str">
            <v>PPPK</v>
          </cell>
          <cell r="R9378" t="str">
            <v>S2</v>
          </cell>
          <cell r="X9378" t="str">
            <v>L</v>
          </cell>
          <cell r="AC9378" t="str">
            <v>Guru</v>
          </cell>
          <cell r="AD9378" t="str">
            <v>SD</v>
          </cell>
          <cell r="AE9378" t="str">
            <v>KLOJEN</v>
          </cell>
          <cell r="AN9378" t="str">
            <v>Belum Sertifikasi</v>
          </cell>
          <cell r="BB9378" t="str">
            <v>Belum</v>
          </cell>
        </row>
        <row r="9379">
          <cell r="N9379" t="str">
            <v>PPPK</v>
          </cell>
          <cell r="R9379" t="str">
            <v>S1</v>
          </cell>
          <cell r="X9379" t="str">
            <v>P</v>
          </cell>
          <cell r="AC9379" t="str">
            <v>Guru</v>
          </cell>
          <cell r="AD9379" t="str">
            <v>SD</v>
          </cell>
          <cell r="AE9379" t="str">
            <v>KLOJEN</v>
          </cell>
          <cell r="AN9379" t="str">
            <v>Lulus Sertifikasi</v>
          </cell>
          <cell r="BB9379" t="str">
            <v>Belum</v>
          </cell>
        </row>
        <row r="9380">
          <cell r="N9380" t="str">
            <v>PPPK</v>
          </cell>
          <cell r="R9380" t="str">
            <v>S1</v>
          </cell>
          <cell r="X9380" t="str">
            <v>P</v>
          </cell>
          <cell r="AC9380" t="str">
            <v>Guru</v>
          </cell>
          <cell r="AD9380" t="str">
            <v>SD</v>
          </cell>
          <cell r="AE9380" t="str">
            <v>KLOJEN</v>
          </cell>
          <cell r="AN9380" t="str">
            <v>Lulus Sertifikasi</v>
          </cell>
          <cell r="BB9380" t="str">
            <v>Belum</v>
          </cell>
        </row>
        <row r="9381">
          <cell r="N9381" t="str">
            <v>PPPK</v>
          </cell>
          <cell r="R9381" t="str">
            <v>S2</v>
          </cell>
          <cell r="X9381" t="str">
            <v>L</v>
          </cell>
          <cell r="AC9381" t="str">
            <v>Guru</v>
          </cell>
          <cell r="AD9381" t="str">
            <v>SD</v>
          </cell>
          <cell r="AE9381" t="str">
            <v>KLOJEN</v>
          </cell>
          <cell r="AN9381" t="str">
            <v>Belum Sertifikasi</v>
          </cell>
          <cell r="BB9381" t="str">
            <v>Belum</v>
          </cell>
        </row>
        <row r="9382">
          <cell r="N9382" t="str">
            <v>PPPK</v>
          </cell>
          <cell r="R9382" t="str">
            <v>S1</v>
          </cell>
          <cell r="X9382" t="str">
            <v>P</v>
          </cell>
          <cell r="AC9382" t="str">
            <v>Guru</v>
          </cell>
          <cell r="AD9382" t="str">
            <v>SD</v>
          </cell>
          <cell r="AE9382" t="str">
            <v>KLOJEN</v>
          </cell>
          <cell r="AN9382" t="str">
            <v>Belum Sertifikasi</v>
          </cell>
          <cell r="BB9382" t="str">
            <v>Belum</v>
          </cell>
        </row>
        <row r="9383">
          <cell r="N9383" t="str">
            <v>PPPK</v>
          </cell>
          <cell r="R9383" t="str">
            <v>S1</v>
          </cell>
          <cell r="X9383" t="str">
            <v>L</v>
          </cell>
          <cell r="AC9383" t="str">
            <v>Guru</v>
          </cell>
          <cell r="AD9383" t="str">
            <v>SD</v>
          </cell>
          <cell r="AE9383" t="str">
            <v>KLOJEN</v>
          </cell>
          <cell r="AN9383" t="str">
            <v>Belum Sertifikasi</v>
          </cell>
          <cell r="BB9383" t="str">
            <v>Belum</v>
          </cell>
        </row>
        <row r="9384">
          <cell r="N9384" t="str">
            <v>PPPK</v>
          </cell>
          <cell r="R9384" t="str">
            <v>S1</v>
          </cell>
          <cell r="X9384" t="str">
            <v>P</v>
          </cell>
          <cell r="AC9384" t="str">
            <v>Guru</v>
          </cell>
          <cell r="AD9384" t="str">
            <v>SD</v>
          </cell>
          <cell r="AE9384" t="str">
            <v>KLOJEN</v>
          </cell>
          <cell r="AN9384" t="str">
            <v>Belum Sertifikasi</v>
          </cell>
          <cell r="BB9384" t="str">
            <v>Belum</v>
          </cell>
        </row>
        <row r="9385">
          <cell r="N9385" t="str">
            <v>PPPK</v>
          </cell>
          <cell r="R9385" t="str">
            <v>S1</v>
          </cell>
          <cell r="X9385" t="str">
            <v>P</v>
          </cell>
          <cell r="AC9385" t="str">
            <v>Guru</v>
          </cell>
          <cell r="AD9385" t="str">
            <v>SD</v>
          </cell>
          <cell r="AE9385" t="str">
            <v>KLOJEN</v>
          </cell>
          <cell r="AN9385" t="str">
            <v>Belum Sertifikasi</v>
          </cell>
          <cell r="BB9385" t="str">
            <v>Belum</v>
          </cell>
        </row>
        <row r="9386">
          <cell r="N9386" t="str">
            <v>PPPK</v>
          </cell>
          <cell r="R9386" t="str">
            <v>S1</v>
          </cell>
          <cell r="X9386" t="str">
            <v>P</v>
          </cell>
          <cell r="AC9386" t="str">
            <v>Guru</v>
          </cell>
          <cell r="AD9386" t="str">
            <v>SD</v>
          </cell>
          <cell r="AE9386" t="str">
            <v>KLOJEN</v>
          </cell>
          <cell r="AN9386" t="str">
            <v>Belum Sertifikasi</v>
          </cell>
          <cell r="BB9386" t="str">
            <v>Belum</v>
          </cell>
        </row>
        <row r="9387">
          <cell r="N9387" t="str">
            <v>PPPK</v>
          </cell>
          <cell r="R9387" t="str">
            <v>S1</v>
          </cell>
          <cell r="X9387" t="str">
            <v>P</v>
          </cell>
          <cell r="AC9387" t="str">
            <v>Guru</v>
          </cell>
          <cell r="AD9387" t="str">
            <v>SD</v>
          </cell>
          <cell r="AE9387" t="str">
            <v>KLOJEN</v>
          </cell>
          <cell r="AN9387" t="str">
            <v>Belum Sertifikasi</v>
          </cell>
          <cell r="BB9387" t="str">
            <v>Belum</v>
          </cell>
        </row>
        <row r="9388">
          <cell r="N9388" t="str">
            <v>PPPK</v>
          </cell>
          <cell r="R9388" t="str">
            <v>S1</v>
          </cell>
          <cell r="X9388" t="str">
            <v>P</v>
          </cell>
          <cell r="AC9388" t="str">
            <v>Guru</v>
          </cell>
          <cell r="AD9388" t="str">
            <v>SD</v>
          </cell>
          <cell r="AE9388" t="str">
            <v>BLIMBING</v>
          </cell>
          <cell r="AN9388" t="str">
            <v>Belum Sertifikasi</v>
          </cell>
          <cell r="BB9388" t="str">
            <v>Belum</v>
          </cell>
        </row>
        <row r="9389">
          <cell r="N9389" t="str">
            <v>PPPK</v>
          </cell>
          <cell r="R9389" t="str">
            <v>S1</v>
          </cell>
          <cell r="X9389" t="str">
            <v>P</v>
          </cell>
          <cell r="AC9389" t="str">
            <v>Guru</v>
          </cell>
          <cell r="AD9389" t="str">
            <v>SD</v>
          </cell>
          <cell r="AE9389" t="str">
            <v>BLIMBING</v>
          </cell>
          <cell r="AN9389" t="str">
            <v>Belum Sertifikasi</v>
          </cell>
          <cell r="BB9389" t="str">
            <v>Belum</v>
          </cell>
        </row>
        <row r="9390">
          <cell r="N9390" t="str">
            <v>PPPK</v>
          </cell>
          <cell r="R9390" t="str">
            <v>S1</v>
          </cell>
          <cell r="X9390" t="str">
            <v>P</v>
          </cell>
          <cell r="AC9390" t="str">
            <v>Guru</v>
          </cell>
          <cell r="AD9390" t="str">
            <v>SD</v>
          </cell>
          <cell r="AE9390" t="str">
            <v>BLIMBING</v>
          </cell>
          <cell r="AN9390" t="str">
            <v>Belum Sertifikasi</v>
          </cell>
          <cell r="BB9390" t="str">
            <v>Belum</v>
          </cell>
        </row>
        <row r="9391">
          <cell r="N9391" t="str">
            <v>PPPK</v>
          </cell>
          <cell r="R9391" t="str">
            <v>S1</v>
          </cell>
          <cell r="X9391" t="str">
            <v>P</v>
          </cell>
          <cell r="AC9391" t="str">
            <v>Guru</v>
          </cell>
          <cell r="AD9391" t="str">
            <v>SD</v>
          </cell>
          <cell r="AE9391" t="str">
            <v>BLIMBING</v>
          </cell>
          <cell r="AN9391" t="str">
            <v>Belum Sertifikasi</v>
          </cell>
          <cell r="BB9391" t="str">
            <v>Belum</v>
          </cell>
        </row>
        <row r="9392">
          <cell r="N9392" t="str">
            <v>PPPK</v>
          </cell>
          <cell r="R9392" t="str">
            <v>S1</v>
          </cell>
          <cell r="X9392" t="str">
            <v>L</v>
          </cell>
          <cell r="AC9392" t="str">
            <v>Guru</v>
          </cell>
          <cell r="AD9392" t="str">
            <v>SD</v>
          </cell>
          <cell r="AE9392" t="str">
            <v>BLIMBING</v>
          </cell>
          <cell r="AN9392" t="str">
            <v>Belum Sertifikasi</v>
          </cell>
          <cell r="BB9392" t="str">
            <v>Belum</v>
          </cell>
        </row>
        <row r="9393">
          <cell r="N9393" t="str">
            <v>PPPK</v>
          </cell>
          <cell r="R9393" t="str">
            <v>S1</v>
          </cell>
          <cell r="X9393" t="str">
            <v>L</v>
          </cell>
          <cell r="AC9393" t="str">
            <v>Guru</v>
          </cell>
          <cell r="AD9393" t="str">
            <v>SD</v>
          </cell>
          <cell r="AE9393" t="str">
            <v>BLIMBING</v>
          </cell>
          <cell r="AN9393" t="str">
            <v>Belum Sertifikasi</v>
          </cell>
          <cell r="BB9393" t="str">
            <v>Belum</v>
          </cell>
        </row>
        <row r="9394">
          <cell r="N9394" t="str">
            <v>PPPK</v>
          </cell>
          <cell r="R9394" t="str">
            <v>S1</v>
          </cell>
          <cell r="X9394" t="str">
            <v>P</v>
          </cell>
          <cell r="AC9394" t="str">
            <v>Guru</v>
          </cell>
          <cell r="AD9394" t="str">
            <v>SD</v>
          </cell>
          <cell r="AE9394" t="str">
            <v>BLIMBING</v>
          </cell>
          <cell r="AN9394" t="str">
            <v>Belum Sertifikasi</v>
          </cell>
          <cell r="BB9394" t="str">
            <v>Belum</v>
          </cell>
        </row>
        <row r="9395">
          <cell r="N9395" t="str">
            <v>PPPK</v>
          </cell>
          <cell r="R9395" t="str">
            <v>S1</v>
          </cell>
          <cell r="X9395" t="str">
            <v>L</v>
          </cell>
          <cell r="AC9395" t="str">
            <v>Guru</v>
          </cell>
          <cell r="AD9395" t="str">
            <v>SD</v>
          </cell>
          <cell r="AE9395" t="str">
            <v>BLIMBING</v>
          </cell>
          <cell r="AN9395" t="str">
            <v>Belum Sertifikasi</v>
          </cell>
          <cell r="BB9395" t="str">
            <v>Belum</v>
          </cell>
        </row>
        <row r="9396">
          <cell r="N9396" t="str">
            <v>PPPK</v>
          </cell>
          <cell r="R9396" t="str">
            <v>S1</v>
          </cell>
          <cell r="X9396" t="str">
            <v>P</v>
          </cell>
          <cell r="AC9396" t="str">
            <v>Guru</v>
          </cell>
          <cell r="AD9396" t="str">
            <v>SD</v>
          </cell>
          <cell r="AE9396" t="str">
            <v>BLIMBING</v>
          </cell>
          <cell r="AN9396" t="str">
            <v>Belum Sertifikasi</v>
          </cell>
          <cell r="BB9396" t="str">
            <v>Belum</v>
          </cell>
        </row>
        <row r="9397">
          <cell r="N9397" t="str">
            <v>PPPK</v>
          </cell>
          <cell r="R9397" t="str">
            <v>S1</v>
          </cell>
          <cell r="X9397" t="str">
            <v>L</v>
          </cell>
          <cell r="AC9397" t="str">
            <v>Guru</v>
          </cell>
          <cell r="AD9397" t="str">
            <v>SD</v>
          </cell>
          <cell r="AE9397" t="str">
            <v>BLIMBING</v>
          </cell>
          <cell r="AN9397" t="str">
            <v>Belum Sertifikasi</v>
          </cell>
          <cell r="BB9397" t="str">
            <v>Belum</v>
          </cell>
        </row>
        <row r="9398">
          <cell r="N9398" t="str">
            <v>PPPK</v>
          </cell>
          <cell r="R9398" t="str">
            <v>S1</v>
          </cell>
          <cell r="X9398" t="str">
            <v>P</v>
          </cell>
          <cell r="AC9398" t="str">
            <v>Guru</v>
          </cell>
          <cell r="AD9398" t="str">
            <v>SD</v>
          </cell>
          <cell r="AE9398" t="str">
            <v>BLIMBING</v>
          </cell>
          <cell r="AN9398" t="str">
            <v>Lulus Sertifikasi</v>
          </cell>
          <cell r="BB9398" t="str">
            <v>Belum</v>
          </cell>
        </row>
        <row r="9399">
          <cell r="N9399" t="str">
            <v>PPPK</v>
          </cell>
          <cell r="R9399" t="str">
            <v>S1</v>
          </cell>
          <cell r="X9399" t="str">
            <v>L</v>
          </cell>
          <cell r="AC9399" t="str">
            <v>Guru</v>
          </cell>
          <cell r="AD9399" t="str">
            <v>SD</v>
          </cell>
          <cell r="AE9399" t="str">
            <v>BLIMBING</v>
          </cell>
          <cell r="AN9399" t="str">
            <v>Belum Sertifikasi</v>
          </cell>
          <cell r="BB9399" t="str">
            <v>Belum</v>
          </cell>
        </row>
        <row r="9400">
          <cell r="N9400" t="str">
            <v>PPPK</v>
          </cell>
          <cell r="R9400" t="str">
            <v>S1</v>
          </cell>
          <cell r="X9400" t="str">
            <v>P</v>
          </cell>
          <cell r="AC9400" t="str">
            <v>Guru</v>
          </cell>
          <cell r="AD9400" t="str">
            <v>SD</v>
          </cell>
          <cell r="AE9400" t="str">
            <v>BLIMBING</v>
          </cell>
          <cell r="AN9400" t="str">
            <v>Belum Sertifikasi</v>
          </cell>
          <cell r="BB9400" t="str">
            <v>Belum</v>
          </cell>
        </row>
        <row r="9401">
          <cell r="N9401" t="str">
            <v>PPPK</v>
          </cell>
          <cell r="R9401" t="str">
            <v>S1</v>
          </cell>
          <cell r="X9401" t="str">
            <v>P</v>
          </cell>
          <cell r="AC9401" t="str">
            <v>Guru</v>
          </cell>
          <cell r="AD9401" t="str">
            <v>SD</v>
          </cell>
          <cell r="AE9401" t="str">
            <v>BLIMBING</v>
          </cell>
          <cell r="AN9401" t="str">
            <v>Lulus Sertifikasi</v>
          </cell>
          <cell r="BB9401" t="str">
            <v>Belum</v>
          </cell>
        </row>
        <row r="9402">
          <cell r="N9402" t="str">
            <v>PPPK</v>
          </cell>
          <cell r="R9402" t="str">
            <v>S1</v>
          </cell>
          <cell r="X9402" t="str">
            <v>L</v>
          </cell>
          <cell r="AC9402" t="str">
            <v>Guru</v>
          </cell>
          <cell r="AD9402" t="str">
            <v>SD</v>
          </cell>
          <cell r="AE9402" t="str">
            <v>BLIMBING</v>
          </cell>
          <cell r="AN9402" t="str">
            <v>Belum Sertifikasi</v>
          </cell>
          <cell r="BB9402" t="str">
            <v>Belum</v>
          </cell>
        </row>
        <row r="9403">
          <cell r="N9403" t="str">
            <v>PPPK</v>
          </cell>
          <cell r="R9403" t="str">
            <v>S1</v>
          </cell>
          <cell r="X9403" t="str">
            <v>P</v>
          </cell>
          <cell r="AC9403" t="str">
            <v>Guru</v>
          </cell>
          <cell r="AD9403" t="str">
            <v>SD</v>
          </cell>
          <cell r="AE9403" t="str">
            <v>BLIMBING</v>
          </cell>
          <cell r="AN9403" t="str">
            <v>Belum Sertifikasi</v>
          </cell>
          <cell r="BB9403" t="str">
            <v>Belum</v>
          </cell>
        </row>
        <row r="9404">
          <cell r="N9404" t="str">
            <v>PPPK</v>
          </cell>
          <cell r="R9404" t="str">
            <v>S1</v>
          </cell>
          <cell r="X9404" t="str">
            <v>P</v>
          </cell>
          <cell r="AC9404" t="str">
            <v>Guru</v>
          </cell>
          <cell r="AD9404" t="str">
            <v>SD</v>
          </cell>
          <cell r="AE9404" t="str">
            <v>BLIMBING</v>
          </cell>
          <cell r="AN9404" t="str">
            <v>Belum Sertifikasi</v>
          </cell>
          <cell r="BB9404" t="str">
            <v>Belum</v>
          </cell>
        </row>
        <row r="9405">
          <cell r="N9405" t="str">
            <v>PPPK</v>
          </cell>
          <cell r="R9405" t="str">
            <v>S1</v>
          </cell>
          <cell r="X9405" t="str">
            <v>P</v>
          </cell>
          <cell r="AC9405" t="str">
            <v>Guru</v>
          </cell>
          <cell r="AD9405" t="str">
            <v>SD</v>
          </cell>
          <cell r="AE9405" t="str">
            <v>BLIMBING</v>
          </cell>
          <cell r="AN9405" t="str">
            <v>Belum Sertifikasi</v>
          </cell>
          <cell r="BB9405" t="str">
            <v>Belum</v>
          </cell>
        </row>
        <row r="9406">
          <cell r="N9406" t="str">
            <v>PPPK</v>
          </cell>
          <cell r="R9406" t="str">
            <v>S1</v>
          </cell>
          <cell r="X9406" t="str">
            <v>L</v>
          </cell>
          <cell r="AC9406" t="str">
            <v>Guru</v>
          </cell>
          <cell r="AD9406" t="str">
            <v>SD</v>
          </cell>
          <cell r="AE9406" t="str">
            <v>BLIMBING</v>
          </cell>
          <cell r="AN9406" t="str">
            <v>Belum Sertifikasi</v>
          </cell>
          <cell r="BB9406" t="str">
            <v>Belum</v>
          </cell>
        </row>
        <row r="9407">
          <cell r="N9407" t="str">
            <v>PPPK</v>
          </cell>
          <cell r="R9407" t="str">
            <v>S1</v>
          </cell>
          <cell r="X9407" t="str">
            <v>P</v>
          </cell>
          <cell r="AC9407" t="str">
            <v>Guru</v>
          </cell>
          <cell r="AD9407" t="str">
            <v>SD</v>
          </cell>
          <cell r="AE9407" t="str">
            <v>BLIMBING</v>
          </cell>
          <cell r="AN9407" t="str">
            <v>Belum Sertifikasi</v>
          </cell>
          <cell r="BB9407" t="str">
            <v>Belum</v>
          </cell>
        </row>
        <row r="9408">
          <cell r="N9408" t="str">
            <v>PPPK</v>
          </cell>
          <cell r="R9408" t="str">
            <v>S1</v>
          </cell>
          <cell r="X9408" t="str">
            <v>P</v>
          </cell>
          <cell r="AC9408" t="str">
            <v>Guru</v>
          </cell>
          <cell r="AD9408" t="str">
            <v>SD</v>
          </cell>
          <cell r="AE9408" t="str">
            <v>BLIMBING</v>
          </cell>
          <cell r="AN9408" t="str">
            <v>Belum Sertifikasi</v>
          </cell>
          <cell r="BB9408" t="str">
            <v>Belum</v>
          </cell>
        </row>
        <row r="9409">
          <cell r="N9409" t="str">
            <v>PPPK</v>
          </cell>
          <cell r="R9409" t="str">
            <v>S1</v>
          </cell>
          <cell r="X9409" t="str">
            <v>P</v>
          </cell>
          <cell r="AC9409" t="str">
            <v>Guru</v>
          </cell>
          <cell r="AD9409" t="str">
            <v>SD</v>
          </cell>
          <cell r="AE9409" t="str">
            <v>BLIMBING</v>
          </cell>
          <cell r="AN9409" t="str">
            <v>Belum Sertifikasi</v>
          </cell>
          <cell r="BB9409" t="str">
            <v>Belum</v>
          </cell>
        </row>
        <row r="9410">
          <cell r="N9410" t="str">
            <v>PPPK</v>
          </cell>
          <cell r="R9410" t="str">
            <v>S1</v>
          </cell>
          <cell r="X9410" t="str">
            <v>P</v>
          </cell>
          <cell r="AC9410" t="str">
            <v>Guru</v>
          </cell>
          <cell r="AD9410" t="str">
            <v>SD</v>
          </cell>
          <cell r="AE9410" t="str">
            <v>BLIMBING</v>
          </cell>
          <cell r="AN9410" t="str">
            <v>Belum Sertifikasi</v>
          </cell>
          <cell r="BB9410" t="str">
            <v>Belum</v>
          </cell>
        </row>
        <row r="9411">
          <cell r="N9411" t="str">
            <v>PPPK</v>
          </cell>
          <cell r="R9411" t="str">
            <v>S1</v>
          </cell>
          <cell r="X9411" t="str">
            <v>L</v>
          </cell>
          <cell r="AC9411" t="str">
            <v>Guru</v>
          </cell>
          <cell r="AD9411" t="str">
            <v>SD</v>
          </cell>
          <cell r="AE9411" t="str">
            <v>BLIMBING</v>
          </cell>
          <cell r="AN9411" t="str">
            <v>Belum Sertifikasi</v>
          </cell>
          <cell r="BB9411" t="str">
            <v>Belum</v>
          </cell>
        </row>
        <row r="9412">
          <cell r="N9412" t="str">
            <v>PPPK</v>
          </cell>
          <cell r="R9412" t="str">
            <v>S1</v>
          </cell>
          <cell r="X9412" t="str">
            <v>L</v>
          </cell>
          <cell r="AC9412" t="str">
            <v>Guru</v>
          </cell>
          <cell r="AD9412" t="str">
            <v>SD</v>
          </cell>
          <cell r="AE9412" t="str">
            <v>BLIMBING</v>
          </cell>
          <cell r="AN9412" t="str">
            <v>Belum Sertifikasi</v>
          </cell>
          <cell r="BB9412" t="str">
            <v>Belum</v>
          </cell>
        </row>
        <row r="9413">
          <cell r="N9413" t="str">
            <v>PPPK</v>
          </cell>
          <cell r="R9413" t="str">
            <v>S1</v>
          </cell>
          <cell r="X9413" t="str">
            <v>P</v>
          </cell>
          <cell r="AC9413" t="str">
            <v>Guru</v>
          </cell>
          <cell r="AD9413" t="str">
            <v>SD</v>
          </cell>
          <cell r="AE9413" t="str">
            <v>BLIMBING</v>
          </cell>
          <cell r="AN9413" t="str">
            <v>Belum Sertifikasi</v>
          </cell>
          <cell r="BB9413" t="str">
            <v>Belum</v>
          </cell>
        </row>
        <row r="9414">
          <cell r="N9414" t="str">
            <v>PPPK</v>
          </cell>
          <cell r="R9414" t="str">
            <v>S1</v>
          </cell>
          <cell r="X9414" t="str">
            <v>L</v>
          </cell>
          <cell r="AC9414" t="str">
            <v>Guru</v>
          </cell>
          <cell r="AD9414" t="str">
            <v>SD</v>
          </cell>
          <cell r="AE9414" t="str">
            <v>BLIMBING</v>
          </cell>
          <cell r="AN9414" t="str">
            <v>Belum Sertifikasi</v>
          </cell>
          <cell r="BB9414" t="str">
            <v>Belum</v>
          </cell>
        </row>
        <row r="9415">
          <cell r="N9415" t="str">
            <v>PPPK</v>
          </cell>
          <cell r="R9415" t="str">
            <v>S1</v>
          </cell>
          <cell r="X9415" t="str">
            <v>P</v>
          </cell>
          <cell r="AC9415" t="str">
            <v>Guru</v>
          </cell>
          <cell r="AD9415" t="str">
            <v>SD</v>
          </cell>
          <cell r="AE9415" t="str">
            <v>BLIMBING</v>
          </cell>
          <cell r="AN9415" t="str">
            <v>Belum Sertifikasi</v>
          </cell>
          <cell r="BB9415" t="str">
            <v>Belum</v>
          </cell>
        </row>
        <row r="9416">
          <cell r="N9416" t="str">
            <v>PPPK</v>
          </cell>
          <cell r="R9416" t="str">
            <v>S1</v>
          </cell>
          <cell r="X9416" t="str">
            <v>P</v>
          </cell>
          <cell r="AC9416" t="str">
            <v>Guru</v>
          </cell>
          <cell r="AD9416" t="str">
            <v>SD</v>
          </cell>
          <cell r="AE9416" t="str">
            <v>BLIMBING</v>
          </cell>
          <cell r="AN9416" t="str">
            <v>Belum Sertifikasi</v>
          </cell>
          <cell r="BB9416" t="str">
            <v>Belum</v>
          </cell>
        </row>
        <row r="9417">
          <cell r="N9417" t="str">
            <v>PPPK</v>
          </cell>
          <cell r="R9417" t="str">
            <v>S1</v>
          </cell>
          <cell r="X9417" t="str">
            <v>P</v>
          </cell>
          <cell r="AC9417" t="str">
            <v>Guru</v>
          </cell>
          <cell r="AD9417" t="str">
            <v>SD</v>
          </cell>
          <cell r="AE9417" t="str">
            <v>BLIMBING</v>
          </cell>
          <cell r="AN9417" t="str">
            <v>Belum Sertifikasi</v>
          </cell>
          <cell r="BB9417" t="str">
            <v>Belum</v>
          </cell>
        </row>
        <row r="9418">
          <cell r="N9418" t="str">
            <v>PPPK</v>
          </cell>
          <cell r="R9418" t="str">
            <v>S1</v>
          </cell>
          <cell r="X9418" t="str">
            <v>P</v>
          </cell>
          <cell r="AC9418" t="str">
            <v>Guru</v>
          </cell>
          <cell r="AD9418" t="str">
            <v>SD</v>
          </cell>
          <cell r="AE9418" t="str">
            <v>KEDUNG KANDANG</v>
          </cell>
          <cell r="AN9418" t="str">
            <v>Belum Sertifikasi</v>
          </cell>
          <cell r="BB9418" t="str">
            <v>Belum</v>
          </cell>
        </row>
        <row r="9419">
          <cell r="N9419" t="str">
            <v>PPPK</v>
          </cell>
          <cell r="R9419" t="str">
            <v>S1</v>
          </cell>
          <cell r="X9419" t="str">
            <v>P</v>
          </cell>
          <cell r="AC9419" t="str">
            <v>Guru</v>
          </cell>
          <cell r="AD9419" t="str">
            <v>SD</v>
          </cell>
          <cell r="AE9419" t="str">
            <v>KEDUNG KANDANG</v>
          </cell>
          <cell r="AN9419" t="str">
            <v>Belum Sertifikasi</v>
          </cell>
          <cell r="BB9419" t="str">
            <v>Belum</v>
          </cell>
        </row>
        <row r="9420">
          <cell r="N9420" t="str">
            <v>PPPK</v>
          </cell>
          <cell r="R9420" t="str">
            <v>S1</v>
          </cell>
          <cell r="X9420" t="str">
            <v>P</v>
          </cell>
          <cell r="AC9420" t="str">
            <v>Guru</v>
          </cell>
          <cell r="AD9420" t="str">
            <v>SD</v>
          </cell>
          <cell r="AE9420" t="str">
            <v>KEDUNG KANDANG</v>
          </cell>
          <cell r="AN9420" t="str">
            <v>Belum Sertifikasi</v>
          </cell>
          <cell r="BB9420" t="str">
            <v>Belum</v>
          </cell>
        </row>
        <row r="9421">
          <cell r="N9421" t="str">
            <v>PPPK</v>
          </cell>
          <cell r="R9421" t="str">
            <v>S1</v>
          </cell>
          <cell r="X9421" t="str">
            <v>P</v>
          </cell>
          <cell r="AC9421" t="str">
            <v>Guru</v>
          </cell>
          <cell r="AD9421" t="str">
            <v>SD</v>
          </cell>
          <cell r="AE9421" t="str">
            <v>KEDUNG KANDANG</v>
          </cell>
          <cell r="AN9421" t="str">
            <v>Belum Sertifikasi</v>
          </cell>
          <cell r="BB9421" t="str">
            <v>Belum</v>
          </cell>
        </row>
        <row r="9422">
          <cell r="N9422" t="str">
            <v>PPPK</v>
          </cell>
          <cell r="R9422" t="str">
            <v>S1</v>
          </cell>
          <cell r="X9422" t="str">
            <v>P</v>
          </cell>
          <cell r="AC9422" t="str">
            <v>Guru</v>
          </cell>
          <cell r="AD9422" t="str">
            <v>SD</v>
          </cell>
          <cell r="AE9422" t="str">
            <v>KEDUNG KANDANG</v>
          </cell>
          <cell r="AN9422" t="str">
            <v>Belum Sertifikasi</v>
          </cell>
          <cell r="BB9422" t="str">
            <v>Belum</v>
          </cell>
        </row>
        <row r="9423">
          <cell r="N9423" t="str">
            <v>PPPK</v>
          </cell>
          <cell r="R9423" t="str">
            <v>S1</v>
          </cell>
          <cell r="X9423" t="str">
            <v>L</v>
          </cell>
          <cell r="AC9423" t="str">
            <v>Guru</v>
          </cell>
          <cell r="AD9423" t="str">
            <v>SD</v>
          </cell>
          <cell r="AE9423" t="str">
            <v>KEDUNG KANDANG</v>
          </cell>
          <cell r="AN9423" t="str">
            <v>Belum Sertifikasi</v>
          </cell>
          <cell r="BB9423" t="str">
            <v>Belum</v>
          </cell>
        </row>
        <row r="9424">
          <cell r="N9424" t="str">
            <v>PPPK</v>
          </cell>
          <cell r="R9424" t="str">
            <v>S1</v>
          </cell>
          <cell r="X9424" t="str">
            <v>L</v>
          </cell>
          <cell r="AC9424" t="str">
            <v>Guru</v>
          </cell>
          <cell r="AD9424" t="str">
            <v>SD</v>
          </cell>
          <cell r="AE9424" t="str">
            <v>KEDUNG KANDANG</v>
          </cell>
          <cell r="AN9424" t="str">
            <v>Belum Sertifikasi</v>
          </cell>
          <cell r="BB9424" t="str">
            <v>Belum</v>
          </cell>
        </row>
        <row r="9425">
          <cell r="N9425" t="str">
            <v>PPPK</v>
          </cell>
          <cell r="R9425" t="str">
            <v>S1</v>
          </cell>
          <cell r="X9425" t="str">
            <v>P</v>
          </cell>
          <cell r="AC9425" t="str">
            <v>Guru</v>
          </cell>
          <cell r="AD9425" t="str">
            <v>SD</v>
          </cell>
          <cell r="AE9425" t="str">
            <v>KEDUNG KANDANG</v>
          </cell>
          <cell r="AN9425" t="str">
            <v>Belum Sertifikasi</v>
          </cell>
          <cell r="BB9425" t="str">
            <v>Belum</v>
          </cell>
        </row>
        <row r="9426">
          <cell r="N9426" t="str">
            <v>PPPK</v>
          </cell>
          <cell r="R9426" t="str">
            <v>S2</v>
          </cell>
          <cell r="X9426" t="str">
            <v>L</v>
          </cell>
          <cell r="AC9426" t="str">
            <v>Guru</v>
          </cell>
          <cell r="AD9426" t="str">
            <v>SD</v>
          </cell>
          <cell r="AE9426" t="str">
            <v>KEDUNG KANDANG</v>
          </cell>
          <cell r="AN9426" t="str">
            <v>Lulus Sertifikasi</v>
          </cell>
          <cell r="BB9426" t="str">
            <v>Belum</v>
          </cell>
        </row>
        <row r="9427">
          <cell r="N9427" t="str">
            <v>PPPK</v>
          </cell>
          <cell r="R9427" t="str">
            <v>S1</v>
          </cell>
          <cell r="X9427" t="str">
            <v>P</v>
          </cell>
          <cell r="AC9427" t="str">
            <v>Guru</v>
          </cell>
          <cell r="AD9427" t="str">
            <v>SD</v>
          </cell>
          <cell r="AE9427" t="str">
            <v>KEDUNG KANDANG</v>
          </cell>
          <cell r="AN9427" t="str">
            <v>Belum Sertifikasi</v>
          </cell>
          <cell r="BB9427" t="str">
            <v>Belum</v>
          </cell>
        </row>
        <row r="9428">
          <cell r="N9428" t="str">
            <v>PPPK</v>
          </cell>
          <cell r="R9428" t="str">
            <v>S1</v>
          </cell>
          <cell r="X9428" t="str">
            <v>P</v>
          </cell>
          <cell r="AC9428" t="str">
            <v>Guru</v>
          </cell>
          <cell r="AD9428" t="str">
            <v>SD</v>
          </cell>
          <cell r="AE9428" t="str">
            <v>KEDUNG KANDANG</v>
          </cell>
          <cell r="AN9428" t="str">
            <v>Belum Sertifikasi</v>
          </cell>
          <cell r="BB9428" t="str">
            <v>Belum</v>
          </cell>
        </row>
        <row r="9429">
          <cell r="N9429" t="str">
            <v>PPPK</v>
          </cell>
          <cell r="R9429" t="str">
            <v>S1</v>
          </cell>
          <cell r="X9429" t="str">
            <v>P</v>
          </cell>
          <cell r="AC9429" t="str">
            <v>Guru</v>
          </cell>
          <cell r="AD9429" t="str">
            <v>SD</v>
          </cell>
          <cell r="AE9429" t="str">
            <v>KEDUNG KANDANG</v>
          </cell>
          <cell r="AN9429" t="str">
            <v>Belum Sertifikasi</v>
          </cell>
          <cell r="BB9429" t="str">
            <v>Belum</v>
          </cell>
        </row>
        <row r="9430">
          <cell r="N9430" t="str">
            <v>PPPK</v>
          </cell>
          <cell r="R9430" t="str">
            <v>S1</v>
          </cell>
          <cell r="X9430" t="str">
            <v>P</v>
          </cell>
          <cell r="AC9430" t="str">
            <v>Guru</v>
          </cell>
          <cell r="AD9430" t="str">
            <v>SD</v>
          </cell>
          <cell r="AE9430" t="str">
            <v>KEDUNG KANDANG</v>
          </cell>
          <cell r="AN9430" t="str">
            <v>Belum Sertifikasi</v>
          </cell>
          <cell r="BB9430" t="str">
            <v>Belum</v>
          </cell>
        </row>
        <row r="9431">
          <cell r="N9431" t="str">
            <v>PPPK</v>
          </cell>
          <cell r="R9431" t="str">
            <v>S1</v>
          </cell>
          <cell r="X9431" t="str">
            <v>L</v>
          </cell>
          <cell r="AC9431" t="str">
            <v>Guru</v>
          </cell>
          <cell r="AD9431" t="str">
            <v>SD</v>
          </cell>
          <cell r="AE9431" t="str">
            <v>KEDUNG KANDANG</v>
          </cell>
          <cell r="AN9431" t="str">
            <v>Belum Sertifikasi</v>
          </cell>
          <cell r="BB9431" t="str">
            <v>Belum</v>
          </cell>
        </row>
        <row r="9432">
          <cell r="N9432" t="str">
            <v>PPPK</v>
          </cell>
          <cell r="R9432" t="str">
            <v>S1</v>
          </cell>
          <cell r="X9432" t="str">
            <v>P</v>
          </cell>
          <cell r="AC9432" t="str">
            <v>Guru</v>
          </cell>
          <cell r="AD9432" t="str">
            <v>SD</v>
          </cell>
          <cell r="AE9432" t="str">
            <v>KEDUNG KANDANG</v>
          </cell>
          <cell r="AN9432" t="str">
            <v>Belum Sertifikasi</v>
          </cell>
          <cell r="BB9432" t="str">
            <v>Belum</v>
          </cell>
        </row>
        <row r="9433">
          <cell r="N9433" t="str">
            <v>PPPK</v>
          </cell>
          <cell r="R9433" t="str">
            <v>S1</v>
          </cell>
          <cell r="X9433" t="str">
            <v>L</v>
          </cell>
          <cell r="AC9433" t="str">
            <v>Guru</v>
          </cell>
          <cell r="AD9433" t="str">
            <v>SD</v>
          </cell>
          <cell r="AE9433" t="str">
            <v>KEDUNG KANDANG</v>
          </cell>
          <cell r="AN9433" t="str">
            <v>Lulus Sertifikasi</v>
          </cell>
          <cell r="BB9433" t="str">
            <v>Belum</v>
          </cell>
        </row>
        <row r="9434">
          <cell r="N9434" t="str">
            <v>PPPK</v>
          </cell>
          <cell r="R9434" t="str">
            <v>S1</v>
          </cell>
          <cell r="X9434" t="str">
            <v>P</v>
          </cell>
          <cell r="AC9434" t="str">
            <v>Guru</v>
          </cell>
          <cell r="AD9434" t="str">
            <v>SD</v>
          </cell>
          <cell r="AE9434" t="str">
            <v>KEDUNG KANDANG</v>
          </cell>
          <cell r="AN9434" t="str">
            <v>Belum Sertifikasi</v>
          </cell>
          <cell r="BB9434" t="str">
            <v>Belum</v>
          </cell>
        </row>
        <row r="9435">
          <cell r="N9435" t="str">
            <v>PPPK</v>
          </cell>
          <cell r="R9435" t="str">
            <v>S1</v>
          </cell>
          <cell r="X9435" t="str">
            <v>P</v>
          </cell>
          <cell r="AC9435" t="str">
            <v>Guru</v>
          </cell>
          <cell r="AD9435" t="str">
            <v>SD</v>
          </cell>
          <cell r="AE9435" t="str">
            <v>KEDUNG KANDANG</v>
          </cell>
          <cell r="AN9435" t="str">
            <v>Belum Sertifikasi</v>
          </cell>
          <cell r="BB9435" t="str">
            <v>Belum</v>
          </cell>
        </row>
        <row r="9436">
          <cell r="N9436" t="str">
            <v>PPPK</v>
          </cell>
          <cell r="R9436" t="str">
            <v>S1</v>
          </cell>
          <cell r="X9436" t="str">
            <v>L</v>
          </cell>
          <cell r="AC9436" t="str">
            <v>Guru</v>
          </cell>
          <cell r="AD9436" t="str">
            <v>SD</v>
          </cell>
          <cell r="AE9436" t="str">
            <v>KEDUNG KANDANG</v>
          </cell>
          <cell r="AN9436" t="str">
            <v>Belum Sertifikasi</v>
          </cell>
          <cell r="BB9436" t="str">
            <v>Belum</v>
          </cell>
        </row>
        <row r="9437">
          <cell r="N9437" t="str">
            <v>PPPK</v>
          </cell>
          <cell r="R9437" t="str">
            <v>S1</v>
          </cell>
          <cell r="X9437" t="str">
            <v>L</v>
          </cell>
          <cell r="AC9437" t="str">
            <v>Guru</v>
          </cell>
          <cell r="AD9437" t="str">
            <v>SD</v>
          </cell>
          <cell r="AE9437" t="str">
            <v>KEDUNG KANDANG</v>
          </cell>
          <cell r="AN9437" t="str">
            <v>Belum Sertifikasi</v>
          </cell>
          <cell r="BB9437" t="str">
            <v>Belum</v>
          </cell>
        </row>
        <row r="9438">
          <cell r="N9438" t="str">
            <v>PPPK</v>
          </cell>
          <cell r="R9438" t="str">
            <v>S1</v>
          </cell>
          <cell r="X9438" t="str">
            <v>P</v>
          </cell>
          <cell r="AC9438" t="str">
            <v>Guru</v>
          </cell>
          <cell r="AD9438" t="str">
            <v>SD</v>
          </cell>
          <cell r="AE9438" t="str">
            <v>BLIMBING</v>
          </cell>
          <cell r="AN9438" t="str">
            <v>Belum Sertifikasi</v>
          </cell>
          <cell r="BB9438" t="str">
            <v>Belum</v>
          </cell>
        </row>
        <row r="9439">
          <cell r="N9439" t="str">
            <v>PPPK</v>
          </cell>
          <cell r="R9439" t="str">
            <v>S1</v>
          </cell>
          <cell r="X9439" t="str">
            <v>P</v>
          </cell>
          <cell r="AC9439" t="str">
            <v>Guru</v>
          </cell>
          <cell r="AD9439" t="str">
            <v>SD</v>
          </cell>
          <cell r="AE9439" t="str">
            <v>BLIMBING</v>
          </cell>
          <cell r="AN9439" t="str">
            <v>Belum Sertifikasi</v>
          </cell>
          <cell r="BB9439" t="str">
            <v>Belum</v>
          </cell>
        </row>
        <row r="9440">
          <cell r="N9440" t="str">
            <v>PPPK</v>
          </cell>
          <cell r="R9440" t="str">
            <v>S1</v>
          </cell>
          <cell r="X9440" t="str">
            <v>L</v>
          </cell>
          <cell r="AC9440" t="str">
            <v>Guru</v>
          </cell>
          <cell r="AD9440" t="str">
            <v>SD</v>
          </cell>
          <cell r="AE9440" t="str">
            <v>BLIMBING</v>
          </cell>
          <cell r="AN9440" t="str">
            <v>Belum Sertifikasi</v>
          </cell>
          <cell r="BB9440" t="str">
            <v>Belum</v>
          </cell>
        </row>
        <row r="9441">
          <cell r="N9441" t="str">
            <v>PPPK</v>
          </cell>
          <cell r="R9441" t="str">
            <v>S1</v>
          </cell>
          <cell r="X9441" t="str">
            <v>P</v>
          </cell>
          <cell r="AC9441" t="str">
            <v>Guru</v>
          </cell>
          <cell r="AD9441" t="str">
            <v>SD</v>
          </cell>
          <cell r="AE9441" t="str">
            <v>BLIMBING</v>
          </cell>
          <cell r="AN9441" t="str">
            <v>Belum Sertifikasi</v>
          </cell>
          <cell r="BB9441" t="str">
            <v>Belum</v>
          </cell>
        </row>
        <row r="9442">
          <cell r="N9442" t="str">
            <v>PPPK</v>
          </cell>
          <cell r="R9442" t="str">
            <v>S1</v>
          </cell>
          <cell r="X9442" t="str">
            <v>P</v>
          </cell>
          <cell r="AC9442" t="str">
            <v>Guru</v>
          </cell>
          <cell r="AD9442" t="str">
            <v>SD</v>
          </cell>
          <cell r="AE9442" t="str">
            <v>BLIMBING</v>
          </cell>
          <cell r="AN9442" t="str">
            <v>Belum Sertifikasi</v>
          </cell>
          <cell r="BB9442" t="str">
            <v>Belum</v>
          </cell>
        </row>
        <row r="9443">
          <cell r="N9443" t="str">
            <v>PPPK</v>
          </cell>
          <cell r="R9443" t="str">
            <v>S1</v>
          </cell>
          <cell r="X9443" t="str">
            <v>L</v>
          </cell>
          <cell r="AC9443" t="str">
            <v>Guru</v>
          </cell>
          <cell r="AD9443" t="str">
            <v>SD</v>
          </cell>
          <cell r="AE9443" t="str">
            <v>BLIMBING</v>
          </cell>
          <cell r="AN9443" t="str">
            <v>Belum Sertifikasi</v>
          </cell>
          <cell r="BB9443" t="str">
            <v>Belum</v>
          </cell>
        </row>
        <row r="9444">
          <cell r="N9444" t="str">
            <v>PPPK</v>
          </cell>
          <cell r="R9444" t="str">
            <v>S1</v>
          </cell>
          <cell r="X9444" t="str">
            <v>L</v>
          </cell>
          <cell r="AC9444" t="str">
            <v>Guru</v>
          </cell>
          <cell r="AD9444" t="str">
            <v>SD</v>
          </cell>
          <cell r="AE9444" t="str">
            <v>BLIMBING</v>
          </cell>
          <cell r="AN9444" t="str">
            <v>Belum Sertifikasi</v>
          </cell>
          <cell r="BB9444" t="str">
            <v>Belum</v>
          </cell>
        </row>
        <row r="9445">
          <cell r="N9445" t="str">
            <v>PPPK</v>
          </cell>
          <cell r="R9445" t="str">
            <v>S1</v>
          </cell>
          <cell r="X9445" t="str">
            <v>P</v>
          </cell>
          <cell r="AC9445" t="str">
            <v>Guru</v>
          </cell>
          <cell r="AD9445" t="str">
            <v>SD</v>
          </cell>
          <cell r="AE9445" t="str">
            <v>BLIMBING</v>
          </cell>
          <cell r="AN9445" t="str">
            <v>Belum Sertifikasi</v>
          </cell>
          <cell r="BB9445" t="str">
            <v>Belum</v>
          </cell>
        </row>
        <row r="9446">
          <cell r="N9446" t="str">
            <v>PPPK</v>
          </cell>
          <cell r="R9446" t="str">
            <v>S1</v>
          </cell>
          <cell r="X9446" t="str">
            <v>L</v>
          </cell>
          <cell r="AC9446" t="str">
            <v>Guru</v>
          </cell>
          <cell r="AD9446" t="str">
            <v>SD</v>
          </cell>
          <cell r="AE9446" t="str">
            <v>BLIMBING</v>
          </cell>
          <cell r="AN9446" t="str">
            <v>Belum Sertifikasi</v>
          </cell>
          <cell r="BB9446" t="str">
            <v>Belum</v>
          </cell>
        </row>
        <row r="9447">
          <cell r="N9447" t="str">
            <v>PPPK</v>
          </cell>
          <cell r="R9447" t="str">
            <v>S1</v>
          </cell>
          <cell r="X9447" t="str">
            <v>P</v>
          </cell>
          <cell r="AC9447" t="str">
            <v>Guru</v>
          </cell>
          <cell r="AD9447" t="str">
            <v>SD</v>
          </cell>
          <cell r="AE9447" t="str">
            <v>BLIMBING</v>
          </cell>
          <cell r="AN9447" t="str">
            <v>Lulus Sertifikasi</v>
          </cell>
          <cell r="BB9447" t="str">
            <v>Belum</v>
          </cell>
        </row>
        <row r="9448">
          <cell r="N9448" t="str">
            <v>PPPK</v>
          </cell>
          <cell r="R9448" t="str">
            <v>S1</v>
          </cell>
          <cell r="X9448" t="str">
            <v>P</v>
          </cell>
          <cell r="AC9448" t="str">
            <v>Guru</v>
          </cell>
          <cell r="AD9448" t="str">
            <v>SD</v>
          </cell>
          <cell r="AE9448" t="str">
            <v>BLIMBING</v>
          </cell>
          <cell r="AN9448" t="str">
            <v>Belum Sertifikasi</v>
          </cell>
          <cell r="BB9448" t="str">
            <v>Belum</v>
          </cell>
        </row>
        <row r="9449">
          <cell r="N9449" t="str">
            <v>PPPK</v>
          </cell>
          <cell r="R9449" t="str">
            <v>S1</v>
          </cell>
          <cell r="X9449" t="str">
            <v>P</v>
          </cell>
          <cell r="AC9449" t="str">
            <v>Guru</v>
          </cell>
          <cell r="AD9449" t="str">
            <v>SD</v>
          </cell>
          <cell r="AE9449" t="str">
            <v>BLIMBING</v>
          </cell>
          <cell r="AN9449" t="str">
            <v>Belum Sertifikasi</v>
          </cell>
          <cell r="BB9449" t="str">
            <v>Belum</v>
          </cell>
        </row>
        <row r="9450">
          <cell r="N9450" t="str">
            <v>PPPK</v>
          </cell>
          <cell r="R9450" t="str">
            <v>S1</v>
          </cell>
          <cell r="X9450" t="str">
            <v>P</v>
          </cell>
          <cell r="AC9450" t="str">
            <v>Guru</v>
          </cell>
          <cell r="AD9450" t="str">
            <v>SD</v>
          </cell>
          <cell r="AE9450" t="str">
            <v>BLIMBING</v>
          </cell>
          <cell r="AN9450" t="str">
            <v>Belum Sertifikasi</v>
          </cell>
          <cell r="BB9450" t="str">
            <v>Belum</v>
          </cell>
        </row>
        <row r="9451">
          <cell r="N9451" t="str">
            <v>PPPK</v>
          </cell>
          <cell r="R9451" t="str">
            <v>S1</v>
          </cell>
          <cell r="X9451" t="str">
            <v>P</v>
          </cell>
          <cell r="AC9451" t="str">
            <v>Guru</v>
          </cell>
          <cell r="AD9451" t="str">
            <v>SD</v>
          </cell>
          <cell r="AE9451" t="str">
            <v>BLIMBING</v>
          </cell>
          <cell r="AN9451" t="str">
            <v>Belum Sertifikasi</v>
          </cell>
          <cell r="BB9451" t="str">
            <v>Belum</v>
          </cell>
        </row>
        <row r="9452">
          <cell r="N9452" t="str">
            <v>PPPK</v>
          </cell>
          <cell r="R9452" t="str">
            <v>S1</v>
          </cell>
          <cell r="X9452" t="str">
            <v>L</v>
          </cell>
          <cell r="AC9452" t="str">
            <v>Guru</v>
          </cell>
          <cell r="AD9452" t="str">
            <v>SD</v>
          </cell>
          <cell r="AE9452" t="str">
            <v>BLIMBING</v>
          </cell>
          <cell r="AN9452" t="str">
            <v>Belum Sertifikasi</v>
          </cell>
          <cell r="BB9452" t="str">
            <v>Belum</v>
          </cell>
        </row>
        <row r="9453">
          <cell r="N9453" t="str">
            <v>PPPK</v>
          </cell>
          <cell r="R9453" t="str">
            <v>S1</v>
          </cell>
          <cell r="X9453" t="str">
            <v>P</v>
          </cell>
          <cell r="AC9453" t="str">
            <v>Guru</v>
          </cell>
          <cell r="AD9453" t="str">
            <v>SD</v>
          </cell>
          <cell r="AE9453" t="str">
            <v>BLIMBING</v>
          </cell>
          <cell r="AN9453" t="str">
            <v>Lulus Sertifikasi</v>
          </cell>
          <cell r="BB9453" t="str">
            <v>Belum</v>
          </cell>
        </row>
        <row r="9454">
          <cell r="N9454" t="str">
            <v>PPPK</v>
          </cell>
          <cell r="R9454" t="str">
            <v>S1</v>
          </cell>
          <cell r="X9454" t="str">
            <v>L</v>
          </cell>
          <cell r="AC9454" t="str">
            <v>Guru</v>
          </cell>
          <cell r="AD9454" t="str">
            <v>SD</v>
          </cell>
          <cell r="AE9454" t="str">
            <v>BLIMBING</v>
          </cell>
          <cell r="AN9454" t="str">
            <v>Lulus Sertifikasi</v>
          </cell>
          <cell r="BB9454" t="str">
            <v>Belum</v>
          </cell>
        </row>
        <row r="9455">
          <cell r="N9455" t="str">
            <v>PPPK</v>
          </cell>
          <cell r="R9455" t="str">
            <v>S1</v>
          </cell>
          <cell r="X9455" t="str">
            <v>P</v>
          </cell>
          <cell r="AC9455" t="str">
            <v>Guru</v>
          </cell>
          <cell r="AD9455" t="str">
            <v>SD</v>
          </cell>
          <cell r="AE9455" t="str">
            <v>BLIMBING</v>
          </cell>
          <cell r="AN9455" t="str">
            <v>Lulus Sertifikasi</v>
          </cell>
          <cell r="BB9455" t="str">
            <v>Belum</v>
          </cell>
        </row>
        <row r="9456">
          <cell r="N9456" t="str">
            <v>PPPK</v>
          </cell>
          <cell r="R9456" t="str">
            <v>S1</v>
          </cell>
          <cell r="X9456" t="str">
            <v>P</v>
          </cell>
          <cell r="AC9456" t="str">
            <v>Guru</v>
          </cell>
          <cell r="AD9456" t="str">
            <v>SD</v>
          </cell>
          <cell r="AE9456" t="str">
            <v>BLIMBING</v>
          </cell>
          <cell r="AN9456" t="str">
            <v>Belum Sertifikasi</v>
          </cell>
          <cell r="BB9456" t="str">
            <v>Belum</v>
          </cell>
        </row>
        <row r="9457">
          <cell r="N9457" t="str">
            <v>PPPK</v>
          </cell>
          <cell r="R9457" t="str">
            <v>S1</v>
          </cell>
          <cell r="X9457" t="str">
            <v>P</v>
          </cell>
          <cell r="AC9457" t="str">
            <v>Guru</v>
          </cell>
          <cell r="AD9457" t="str">
            <v>SD</v>
          </cell>
          <cell r="AE9457" t="str">
            <v>BLIMBING</v>
          </cell>
          <cell r="AN9457" t="str">
            <v>Belum Sertifikasi</v>
          </cell>
          <cell r="BB9457" t="str">
            <v>Belum</v>
          </cell>
        </row>
        <row r="9458">
          <cell r="N9458" t="str">
            <v>PPPK</v>
          </cell>
          <cell r="R9458" t="str">
            <v>S1</v>
          </cell>
          <cell r="X9458" t="str">
            <v>P</v>
          </cell>
          <cell r="AC9458" t="str">
            <v>Guru</v>
          </cell>
          <cell r="AD9458" t="str">
            <v>SD</v>
          </cell>
          <cell r="AE9458" t="str">
            <v>BLIMBING</v>
          </cell>
          <cell r="AN9458" t="str">
            <v>Belum Sertifikasi</v>
          </cell>
          <cell r="BB9458" t="str">
            <v>Belum</v>
          </cell>
        </row>
        <row r="9459">
          <cell r="N9459" t="str">
            <v>PPPK</v>
          </cell>
          <cell r="R9459" t="str">
            <v>S1</v>
          </cell>
          <cell r="X9459" t="str">
            <v>P</v>
          </cell>
          <cell r="AC9459" t="str">
            <v>Guru</v>
          </cell>
          <cell r="AD9459" t="str">
            <v>SD</v>
          </cell>
          <cell r="AE9459" t="str">
            <v>BLIMBING</v>
          </cell>
          <cell r="AN9459" t="str">
            <v>Belum Sertifikasi</v>
          </cell>
          <cell r="BB9459" t="str">
            <v>Belum</v>
          </cell>
        </row>
        <row r="9460">
          <cell r="N9460" t="str">
            <v>PPPK</v>
          </cell>
          <cell r="R9460" t="str">
            <v>S1</v>
          </cell>
          <cell r="X9460" t="str">
            <v>L</v>
          </cell>
          <cell r="AC9460" t="str">
            <v>Guru</v>
          </cell>
          <cell r="AD9460" t="str">
            <v>SD</v>
          </cell>
          <cell r="AE9460" t="str">
            <v>BLIMBING</v>
          </cell>
          <cell r="AN9460" t="str">
            <v>Belum Sertifikasi</v>
          </cell>
          <cell r="BB9460" t="str">
            <v>Belum</v>
          </cell>
        </row>
        <row r="9461">
          <cell r="N9461" t="str">
            <v>PPPK</v>
          </cell>
          <cell r="R9461" t="str">
            <v>S1</v>
          </cell>
          <cell r="X9461" t="str">
            <v>P</v>
          </cell>
          <cell r="AC9461" t="str">
            <v>Guru</v>
          </cell>
          <cell r="AD9461" t="str">
            <v>SD</v>
          </cell>
          <cell r="AE9461" t="str">
            <v>BLIMBING</v>
          </cell>
          <cell r="AN9461" t="str">
            <v>Belum Sertifikasi</v>
          </cell>
          <cell r="BB9461" t="str">
            <v>Belum</v>
          </cell>
        </row>
        <row r="9462">
          <cell r="N9462" t="str">
            <v>PPPK</v>
          </cell>
          <cell r="R9462" t="str">
            <v>S1</v>
          </cell>
          <cell r="X9462" t="str">
            <v>P</v>
          </cell>
          <cell r="AC9462" t="str">
            <v>Guru</v>
          </cell>
          <cell r="AD9462" t="str">
            <v>SD</v>
          </cell>
          <cell r="AE9462" t="str">
            <v>BLIMBING</v>
          </cell>
          <cell r="AN9462" t="str">
            <v>Lulus Sertifikasi</v>
          </cell>
          <cell r="BB9462" t="str">
            <v>Belum</v>
          </cell>
        </row>
        <row r="9463">
          <cell r="N9463" t="str">
            <v>PPPK</v>
          </cell>
          <cell r="R9463" t="str">
            <v>S1</v>
          </cell>
          <cell r="X9463" t="str">
            <v>P</v>
          </cell>
          <cell r="AC9463" t="str">
            <v>Guru</v>
          </cell>
          <cell r="AD9463" t="str">
            <v>SD</v>
          </cell>
          <cell r="AE9463" t="str">
            <v>BLIMBING</v>
          </cell>
          <cell r="AN9463" t="str">
            <v>Belum Sertifikasi</v>
          </cell>
          <cell r="BB9463" t="str">
            <v>Belum</v>
          </cell>
        </row>
        <row r="9464">
          <cell r="N9464" t="str">
            <v>PPPK</v>
          </cell>
          <cell r="R9464" t="str">
            <v>S1</v>
          </cell>
          <cell r="X9464" t="str">
            <v>P</v>
          </cell>
          <cell r="AC9464" t="str">
            <v>Guru</v>
          </cell>
          <cell r="AD9464" t="str">
            <v>SD</v>
          </cell>
          <cell r="AE9464" t="str">
            <v>BLIMBING</v>
          </cell>
          <cell r="AN9464" t="str">
            <v>Belum Sertifikasi</v>
          </cell>
          <cell r="BB9464" t="str">
            <v>Belum</v>
          </cell>
        </row>
        <row r="9465">
          <cell r="N9465" t="str">
            <v>PPPK</v>
          </cell>
          <cell r="R9465" t="str">
            <v>S1</v>
          </cell>
          <cell r="X9465" t="str">
            <v>L</v>
          </cell>
          <cell r="AC9465" t="str">
            <v>Guru</v>
          </cell>
          <cell r="AD9465" t="str">
            <v>SD</v>
          </cell>
          <cell r="AE9465" t="str">
            <v>BLIMBING</v>
          </cell>
          <cell r="AN9465" t="str">
            <v>Belum Sertifikasi</v>
          </cell>
          <cell r="BB9465" t="str">
            <v>Belum</v>
          </cell>
        </row>
        <row r="9466">
          <cell r="N9466" t="str">
            <v>PPPK</v>
          </cell>
          <cell r="R9466" t="str">
            <v>S1</v>
          </cell>
          <cell r="X9466" t="str">
            <v>L</v>
          </cell>
          <cell r="AC9466" t="str">
            <v>Guru</v>
          </cell>
          <cell r="AD9466" t="str">
            <v>SD</v>
          </cell>
          <cell r="AE9466" t="str">
            <v>BLIMBING</v>
          </cell>
          <cell r="AN9466" t="str">
            <v>Belum Sertifikasi</v>
          </cell>
          <cell r="BB9466" t="str">
            <v>Belum</v>
          </cell>
        </row>
        <row r="9467">
          <cell r="N9467" t="str">
            <v>PPPK</v>
          </cell>
          <cell r="R9467" t="str">
            <v>S1</v>
          </cell>
          <cell r="X9467" t="str">
            <v>L</v>
          </cell>
          <cell r="AC9467" t="str">
            <v>Guru</v>
          </cell>
          <cell r="AD9467" t="str">
            <v>SD</v>
          </cell>
          <cell r="AE9467" t="str">
            <v>BLIMBING</v>
          </cell>
          <cell r="AN9467" t="str">
            <v>Lulus Sertifikasi</v>
          </cell>
          <cell r="BB9467" t="str">
            <v>Belum</v>
          </cell>
        </row>
        <row r="9468">
          <cell r="N9468" t="str">
            <v>PPPK</v>
          </cell>
          <cell r="R9468" t="str">
            <v>S1</v>
          </cell>
          <cell r="X9468" t="str">
            <v>P</v>
          </cell>
          <cell r="AC9468" t="str">
            <v>Guru</v>
          </cell>
          <cell r="AD9468" t="str">
            <v>SD</v>
          </cell>
          <cell r="AE9468" t="str">
            <v>BLIMBING</v>
          </cell>
          <cell r="AN9468" t="str">
            <v>Lulus Sertifikasi</v>
          </cell>
          <cell r="BB9468" t="str">
            <v>Belum</v>
          </cell>
        </row>
        <row r="9469">
          <cell r="N9469" t="str">
            <v>PPPK</v>
          </cell>
          <cell r="R9469" t="str">
            <v>S1</v>
          </cell>
          <cell r="X9469" t="str">
            <v>P</v>
          </cell>
          <cell r="AC9469" t="str">
            <v>Guru</v>
          </cell>
          <cell r="AD9469" t="str">
            <v>SD</v>
          </cell>
          <cell r="AE9469" t="str">
            <v>BLIMBING</v>
          </cell>
          <cell r="AN9469" t="str">
            <v>Belum Sertifikasi</v>
          </cell>
          <cell r="BB9469" t="str">
            <v>Belum</v>
          </cell>
        </row>
        <row r="9470">
          <cell r="N9470" t="str">
            <v>PPPK</v>
          </cell>
          <cell r="R9470" t="str">
            <v>S1</v>
          </cell>
          <cell r="X9470" t="str">
            <v>P</v>
          </cell>
          <cell r="AC9470" t="str">
            <v>Guru</v>
          </cell>
          <cell r="AD9470" t="str">
            <v>SD</v>
          </cell>
          <cell r="AE9470" t="str">
            <v>BLIMBING</v>
          </cell>
          <cell r="AN9470" t="str">
            <v>Lulus Sertifikasi</v>
          </cell>
          <cell r="BB9470" t="str">
            <v>Lulus</v>
          </cell>
        </row>
        <row r="9471">
          <cell r="N9471" t="str">
            <v>PPPK</v>
          </cell>
          <cell r="R9471" t="str">
            <v>S1</v>
          </cell>
          <cell r="X9471" t="str">
            <v>P</v>
          </cell>
          <cell r="AC9471" t="str">
            <v>Guru</v>
          </cell>
          <cell r="AD9471" t="str">
            <v>SD</v>
          </cell>
          <cell r="AE9471" t="str">
            <v>BLIMBING</v>
          </cell>
          <cell r="AN9471" t="str">
            <v>Belum Sertifikasi</v>
          </cell>
          <cell r="BB9471" t="str">
            <v>Belum</v>
          </cell>
        </row>
        <row r="9472">
          <cell r="N9472" t="str">
            <v>PPPK</v>
          </cell>
          <cell r="R9472" t="str">
            <v>S2</v>
          </cell>
          <cell r="X9472" t="str">
            <v>L</v>
          </cell>
          <cell r="AC9472" t="str">
            <v>Guru</v>
          </cell>
          <cell r="AD9472" t="str">
            <v>SD</v>
          </cell>
          <cell r="AE9472" t="str">
            <v>BLIMBING</v>
          </cell>
          <cell r="AN9472" t="str">
            <v>Lulus Sertifikasi</v>
          </cell>
          <cell r="BB9472" t="str">
            <v>Belum</v>
          </cell>
        </row>
        <row r="9473">
          <cell r="N9473" t="str">
            <v>PPPK</v>
          </cell>
          <cell r="R9473" t="str">
            <v>S1</v>
          </cell>
          <cell r="X9473" t="str">
            <v>P</v>
          </cell>
          <cell r="AC9473" t="str">
            <v>Guru</v>
          </cell>
          <cell r="AD9473" t="str">
            <v>SD</v>
          </cell>
          <cell r="AE9473" t="str">
            <v>BLIMBING</v>
          </cell>
          <cell r="AN9473" t="str">
            <v>Belum Sertifikasi</v>
          </cell>
          <cell r="BB9473" t="str">
            <v>Belum</v>
          </cell>
        </row>
        <row r="9474">
          <cell r="N9474" t="str">
            <v>PPPK</v>
          </cell>
          <cell r="R9474" t="str">
            <v>S1</v>
          </cell>
          <cell r="X9474" t="str">
            <v>P</v>
          </cell>
          <cell r="AC9474" t="str">
            <v>Guru</v>
          </cell>
          <cell r="AD9474" t="str">
            <v>SD</v>
          </cell>
          <cell r="AE9474" t="str">
            <v>BLIMBING</v>
          </cell>
          <cell r="AN9474" t="str">
            <v>Lulus Sertifikasi</v>
          </cell>
          <cell r="BB9474" t="str">
            <v>Belum</v>
          </cell>
        </row>
        <row r="9475">
          <cell r="N9475" t="str">
            <v>PPPK</v>
          </cell>
          <cell r="R9475" t="str">
            <v>S1</v>
          </cell>
          <cell r="X9475" t="str">
            <v>L</v>
          </cell>
          <cell r="AC9475" t="str">
            <v>Guru</v>
          </cell>
          <cell r="AD9475" t="str">
            <v>SD</v>
          </cell>
          <cell r="AE9475" t="str">
            <v>BLIMBING</v>
          </cell>
          <cell r="AN9475" t="str">
            <v>Belum Sertifikasi</v>
          </cell>
          <cell r="BB9475" t="str">
            <v>Belum</v>
          </cell>
        </row>
        <row r="9476">
          <cell r="N9476" t="str">
            <v>PPPK</v>
          </cell>
          <cell r="R9476" t="str">
            <v>S1</v>
          </cell>
          <cell r="X9476" t="str">
            <v>P</v>
          </cell>
          <cell r="AC9476" t="str">
            <v>Guru</v>
          </cell>
          <cell r="AD9476" t="str">
            <v>SD</v>
          </cell>
          <cell r="AE9476" t="str">
            <v>BLIMBING</v>
          </cell>
          <cell r="AN9476" t="str">
            <v>Belum Sertifikasi</v>
          </cell>
          <cell r="BB9476" t="str">
            <v>Belum</v>
          </cell>
        </row>
        <row r="9477">
          <cell r="N9477" t="str">
            <v>PPPK</v>
          </cell>
          <cell r="R9477" t="str">
            <v>S1</v>
          </cell>
          <cell r="X9477" t="str">
            <v>P</v>
          </cell>
          <cell r="AC9477" t="str">
            <v>Guru</v>
          </cell>
          <cell r="AD9477" t="str">
            <v>SD</v>
          </cell>
          <cell r="AE9477" t="str">
            <v>BLIMBING</v>
          </cell>
          <cell r="AN9477" t="str">
            <v>Belum Sertifikasi</v>
          </cell>
          <cell r="BB9477" t="str">
            <v>Belum</v>
          </cell>
        </row>
        <row r="9478">
          <cell r="N9478" t="str">
            <v>PPPK</v>
          </cell>
          <cell r="R9478" t="str">
            <v>S1</v>
          </cell>
          <cell r="X9478" t="str">
            <v>P</v>
          </cell>
          <cell r="AC9478" t="str">
            <v>Guru</v>
          </cell>
          <cell r="AD9478" t="str">
            <v>SD</v>
          </cell>
          <cell r="AE9478" t="str">
            <v>BLIMBING</v>
          </cell>
          <cell r="AN9478" t="str">
            <v>Belum Sertifikasi</v>
          </cell>
          <cell r="BB9478" t="str">
            <v>Belum</v>
          </cell>
        </row>
        <row r="9479">
          <cell r="N9479" t="str">
            <v>PPPK</v>
          </cell>
          <cell r="R9479" t="str">
            <v>S1</v>
          </cell>
          <cell r="X9479" t="str">
            <v>P</v>
          </cell>
          <cell r="AC9479" t="str">
            <v>Guru</v>
          </cell>
          <cell r="AD9479" t="str">
            <v>SD</v>
          </cell>
          <cell r="AE9479" t="str">
            <v>BLIMBING</v>
          </cell>
          <cell r="AN9479" t="str">
            <v>Belum Sertifikasi</v>
          </cell>
          <cell r="BB9479" t="str">
            <v>Belum</v>
          </cell>
        </row>
        <row r="9480">
          <cell r="N9480" t="str">
            <v>PPPK</v>
          </cell>
          <cell r="R9480" t="str">
            <v>S1</v>
          </cell>
          <cell r="X9480" t="str">
            <v>L</v>
          </cell>
          <cell r="AC9480" t="str">
            <v>Guru</v>
          </cell>
          <cell r="AD9480" t="str">
            <v>SD</v>
          </cell>
          <cell r="AE9480" t="str">
            <v>BLIMBING</v>
          </cell>
          <cell r="AN9480" t="str">
            <v>Belum Sertifikasi</v>
          </cell>
          <cell r="BB9480" t="str">
            <v>Belum</v>
          </cell>
        </row>
        <row r="9481">
          <cell r="N9481" t="str">
            <v>PPPK</v>
          </cell>
          <cell r="R9481" t="str">
            <v>S1</v>
          </cell>
          <cell r="X9481" t="str">
            <v>P</v>
          </cell>
          <cell r="AC9481" t="str">
            <v>Guru</v>
          </cell>
          <cell r="AD9481" t="str">
            <v>SD</v>
          </cell>
          <cell r="AE9481" t="str">
            <v>BLIMBING</v>
          </cell>
          <cell r="AN9481" t="str">
            <v>Lulus Sertifikasi</v>
          </cell>
          <cell r="BB9481" t="str">
            <v>Lulus</v>
          </cell>
        </row>
        <row r="9482">
          <cell r="N9482" t="str">
            <v>PPPK</v>
          </cell>
          <cell r="R9482" t="str">
            <v>S1</v>
          </cell>
          <cell r="X9482" t="str">
            <v>L</v>
          </cell>
          <cell r="AC9482" t="str">
            <v>Guru</v>
          </cell>
          <cell r="AD9482" t="str">
            <v>SD</v>
          </cell>
          <cell r="AE9482" t="str">
            <v>BLIMBING</v>
          </cell>
          <cell r="AN9482" t="str">
            <v>Belum Sertifikasi</v>
          </cell>
          <cell r="BB9482" t="str">
            <v>Belum</v>
          </cell>
        </row>
        <row r="9483">
          <cell r="N9483" t="str">
            <v>PPPK</v>
          </cell>
          <cell r="R9483" t="str">
            <v>S1</v>
          </cell>
          <cell r="X9483" t="str">
            <v>P</v>
          </cell>
          <cell r="AC9483" t="str">
            <v>Guru</v>
          </cell>
          <cell r="AD9483" t="str">
            <v>SD</v>
          </cell>
          <cell r="AE9483" t="str">
            <v>BLIMBING</v>
          </cell>
          <cell r="AN9483" t="str">
            <v>Belum Sertifikasi</v>
          </cell>
          <cell r="BB9483" t="str">
            <v>Lulus</v>
          </cell>
        </row>
        <row r="9484">
          <cell r="N9484" t="str">
            <v>PPPK</v>
          </cell>
          <cell r="R9484" t="str">
            <v>S1</v>
          </cell>
          <cell r="X9484" t="str">
            <v>P</v>
          </cell>
          <cell r="AC9484" t="str">
            <v>Guru</v>
          </cell>
          <cell r="AD9484" t="str">
            <v>SD</v>
          </cell>
          <cell r="AE9484" t="str">
            <v>KEDUNG KANDANG</v>
          </cell>
          <cell r="AN9484" t="str">
            <v>Belum Sertifikasi</v>
          </cell>
          <cell r="BB9484" t="str">
            <v>Belum</v>
          </cell>
        </row>
        <row r="9485">
          <cell r="N9485" t="str">
            <v>PPPK</v>
          </cell>
          <cell r="R9485" t="str">
            <v>S1</v>
          </cell>
          <cell r="X9485" t="str">
            <v>P</v>
          </cell>
          <cell r="AC9485" t="str">
            <v>Guru</v>
          </cell>
          <cell r="AD9485" t="str">
            <v>SD</v>
          </cell>
          <cell r="AE9485" t="str">
            <v>KEDUNG KANDANG</v>
          </cell>
          <cell r="AN9485" t="str">
            <v>Belum Sertifikasi</v>
          </cell>
          <cell r="BB9485" t="str">
            <v>Belum</v>
          </cell>
        </row>
        <row r="9486">
          <cell r="N9486" t="str">
            <v>PPPK</v>
          </cell>
          <cell r="R9486" t="str">
            <v>S1</v>
          </cell>
          <cell r="X9486" t="str">
            <v>L</v>
          </cell>
          <cell r="AC9486" t="str">
            <v>Guru</v>
          </cell>
          <cell r="AD9486" t="str">
            <v>SD</v>
          </cell>
          <cell r="AE9486" t="str">
            <v>KEDUNG KANDANG</v>
          </cell>
          <cell r="AN9486" t="str">
            <v>Belum Sertifikasi</v>
          </cell>
          <cell r="BB9486" t="str">
            <v>Belum</v>
          </cell>
        </row>
        <row r="9487">
          <cell r="N9487" t="str">
            <v>PPPK</v>
          </cell>
          <cell r="R9487" t="str">
            <v>S1</v>
          </cell>
          <cell r="X9487" t="str">
            <v>P</v>
          </cell>
          <cell r="AC9487" t="str">
            <v>Guru</v>
          </cell>
          <cell r="AD9487" t="str">
            <v>SD</v>
          </cell>
          <cell r="AE9487" t="str">
            <v>KEDUNG KANDANG</v>
          </cell>
          <cell r="AN9487" t="str">
            <v>Belum Sertifikasi</v>
          </cell>
          <cell r="BB9487" t="str">
            <v>Belum</v>
          </cell>
        </row>
        <row r="9488">
          <cell r="N9488" t="str">
            <v>PPPK</v>
          </cell>
          <cell r="R9488" t="str">
            <v>S1</v>
          </cell>
          <cell r="X9488" t="str">
            <v>P</v>
          </cell>
          <cell r="AC9488" t="str">
            <v>Guru</v>
          </cell>
          <cell r="AD9488" t="str">
            <v>SD</v>
          </cell>
          <cell r="AE9488" t="str">
            <v>KEDUNG KANDANG</v>
          </cell>
          <cell r="AN9488" t="str">
            <v>Belum Sertifikasi</v>
          </cell>
          <cell r="BB9488" t="str">
            <v>Belum</v>
          </cell>
        </row>
        <row r="9489">
          <cell r="N9489" t="str">
            <v>PPPK</v>
          </cell>
          <cell r="R9489" t="str">
            <v>S1</v>
          </cell>
          <cell r="X9489" t="str">
            <v>P</v>
          </cell>
          <cell r="AC9489" t="str">
            <v>Guru</v>
          </cell>
          <cell r="AD9489" t="str">
            <v>SD</v>
          </cell>
          <cell r="AE9489" t="str">
            <v>KEDUNG KANDANG</v>
          </cell>
          <cell r="AN9489" t="str">
            <v>Belum Sertifikasi</v>
          </cell>
          <cell r="BB9489" t="str">
            <v>Belum</v>
          </cell>
        </row>
        <row r="9490">
          <cell r="N9490" t="str">
            <v>PPPK</v>
          </cell>
          <cell r="R9490" t="str">
            <v>S1</v>
          </cell>
          <cell r="X9490" t="str">
            <v>P</v>
          </cell>
          <cell r="AC9490" t="str">
            <v>Guru</v>
          </cell>
          <cell r="AD9490" t="str">
            <v>SD</v>
          </cell>
          <cell r="AE9490" t="str">
            <v>KEDUNG KANDANG</v>
          </cell>
          <cell r="AN9490" t="str">
            <v>Belum Sertifikasi</v>
          </cell>
          <cell r="BB9490" t="str">
            <v>Belum</v>
          </cell>
        </row>
        <row r="9491">
          <cell r="N9491" t="str">
            <v>PPPK</v>
          </cell>
          <cell r="R9491" t="str">
            <v>S1</v>
          </cell>
          <cell r="X9491" t="str">
            <v>P</v>
          </cell>
          <cell r="AC9491" t="str">
            <v>Guru</v>
          </cell>
          <cell r="AD9491" t="str">
            <v>SD</v>
          </cell>
          <cell r="AE9491" t="str">
            <v>KEDUNG KANDANG</v>
          </cell>
          <cell r="AN9491" t="str">
            <v>Belum Sertifikasi</v>
          </cell>
          <cell r="BB9491" t="str">
            <v>Belum</v>
          </cell>
        </row>
        <row r="9492">
          <cell r="N9492" t="str">
            <v>PPPK</v>
          </cell>
          <cell r="R9492" t="str">
            <v>S1</v>
          </cell>
          <cell r="X9492" t="str">
            <v>P</v>
          </cell>
          <cell r="AC9492" t="str">
            <v>Guru</v>
          </cell>
          <cell r="AD9492" t="str">
            <v>SD</v>
          </cell>
          <cell r="AE9492" t="str">
            <v>KEDUNG KANDANG</v>
          </cell>
          <cell r="AN9492" t="str">
            <v>Belum Sertifikasi</v>
          </cell>
          <cell r="BB9492" t="str">
            <v>Belum</v>
          </cell>
        </row>
        <row r="9493">
          <cell r="N9493" t="str">
            <v>PPPK</v>
          </cell>
          <cell r="R9493" t="str">
            <v>S1</v>
          </cell>
          <cell r="X9493" t="str">
            <v>P</v>
          </cell>
          <cell r="AC9493" t="str">
            <v>Guru</v>
          </cell>
          <cell r="AD9493" t="str">
            <v>SD</v>
          </cell>
          <cell r="AE9493" t="str">
            <v>KEDUNG KANDANG</v>
          </cell>
          <cell r="AN9493" t="str">
            <v>Belum Sertifikasi</v>
          </cell>
          <cell r="BB9493" t="str">
            <v>Belum</v>
          </cell>
        </row>
        <row r="9494">
          <cell r="N9494" t="str">
            <v>PPPK</v>
          </cell>
          <cell r="R9494" t="str">
            <v>S1</v>
          </cell>
          <cell r="X9494" t="str">
            <v>P</v>
          </cell>
          <cell r="AC9494" t="str">
            <v>Guru</v>
          </cell>
          <cell r="AD9494" t="str">
            <v>SD</v>
          </cell>
          <cell r="AE9494" t="str">
            <v>KEDUNG KANDANG</v>
          </cell>
          <cell r="AN9494" t="str">
            <v>Belum Sertifikasi</v>
          </cell>
          <cell r="BB9494" t="str">
            <v>Belum</v>
          </cell>
        </row>
        <row r="9495">
          <cell r="N9495" t="str">
            <v>PPPK</v>
          </cell>
          <cell r="R9495" t="str">
            <v>S1</v>
          </cell>
          <cell r="X9495" t="str">
            <v>P</v>
          </cell>
          <cell r="AC9495" t="str">
            <v>Guru</v>
          </cell>
          <cell r="AD9495" t="str">
            <v>SD</v>
          </cell>
          <cell r="AE9495" t="str">
            <v>KEDUNG KANDANG</v>
          </cell>
          <cell r="AN9495" t="str">
            <v>Lulus Sertifikasi</v>
          </cell>
          <cell r="BB9495" t="str">
            <v>Belum</v>
          </cell>
        </row>
        <row r="9496">
          <cell r="N9496" t="str">
            <v>PPPK</v>
          </cell>
          <cell r="R9496" t="str">
            <v>S1</v>
          </cell>
          <cell r="X9496" t="str">
            <v>P</v>
          </cell>
          <cell r="AC9496" t="str">
            <v>Guru</v>
          </cell>
          <cell r="AD9496" t="str">
            <v>SD</v>
          </cell>
          <cell r="AE9496" t="str">
            <v>KEDUNG KANDANG</v>
          </cell>
          <cell r="AN9496" t="str">
            <v>Belum Sertifikasi</v>
          </cell>
          <cell r="BB9496" t="str">
            <v>Belum</v>
          </cell>
        </row>
        <row r="9497">
          <cell r="N9497" t="str">
            <v>PPPK</v>
          </cell>
          <cell r="R9497" t="str">
            <v>S1</v>
          </cell>
          <cell r="X9497" t="str">
            <v>P</v>
          </cell>
          <cell r="AC9497" t="str">
            <v>Guru</v>
          </cell>
          <cell r="AD9497" t="str">
            <v>SD</v>
          </cell>
          <cell r="AE9497" t="str">
            <v>KEDUNG KANDANG</v>
          </cell>
          <cell r="AN9497" t="str">
            <v>Belum Sertifikasi</v>
          </cell>
          <cell r="BB9497" t="str">
            <v>Belum</v>
          </cell>
        </row>
        <row r="9498">
          <cell r="N9498" t="str">
            <v>PPPK</v>
          </cell>
          <cell r="R9498" t="str">
            <v>S1</v>
          </cell>
          <cell r="X9498" t="str">
            <v>P</v>
          </cell>
          <cell r="AC9498" t="str">
            <v>Guru</v>
          </cell>
          <cell r="AD9498" t="str">
            <v>SD</v>
          </cell>
          <cell r="AE9498" t="str">
            <v>KEDUNG KANDANG</v>
          </cell>
          <cell r="AN9498" t="str">
            <v>Belum Sertifikasi</v>
          </cell>
          <cell r="BB9498" t="str">
            <v>Belum</v>
          </cell>
        </row>
        <row r="9499">
          <cell r="N9499" t="str">
            <v>PPPK</v>
          </cell>
          <cell r="R9499" t="str">
            <v>S1</v>
          </cell>
          <cell r="X9499" t="str">
            <v>P</v>
          </cell>
          <cell r="AC9499" t="str">
            <v>Guru</v>
          </cell>
          <cell r="AD9499" t="str">
            <v>SD</v>
          </cell>
          <cell r="AE9499" t="str">
            <v>KEDUNG KANDANG</v>
          </cell>
          <cell r="AN9499" t="str">
            <v>Belum Sertifikasi</v>
          </cell>
          <cell r="BB9499" t="str">
            <v>Belum</v>
          </cell>
        </row>
        <row r="9500">
          <cell r="N9500" t="str">
            <v>PPPK</v>
          </cell>
          <cell r="R9500" t="str">
            <v>S1</v>
          </cell>
          <cell r="X9500" t="str">
            <v>P</v>
          </cell>
          <cell r="AC9500" t="str">
            <v>Guru</v>
          </cell>
          <cell r="AD9500" t="str">
            <v>SD</v>
          </cell>
          <cell r="AE9500" t="str">
            <v>KEDUNG KANDANG</v>
          </cell>
          <cell r="AN9500" t="str">
            <v>Belum Sertifikasi</v>
          </cell>
          <cell r="BB9500" t="str">
            <v>Belum</v>
          </cell>
        </row>
        <row r="9501">
          <cell r="N9501" t="str">
            <v>PPPK</v>
          </cell>
          <cell r="R9501" t="str">
            <v>S1</v>
          </cell>
          <cell r="X9501" t="str">
            <v>P</v>
          </cell>
          <cell r="AC9501" t="str">
            <v>Guru</v>
          </cell>
          <cell r="AD9501" t="str">
            <v>SD</v>
          </cell>
          <cell r="AE9501" t="str">
            <v>KEDUNG KANDANG</v>
          </cell>
          <cell r="AN9501" t="str">
            <v>Lulus Sertifikasi</v>
          </cell>
          <cell r="BB9501" t="str">
            <v>Belum</v>
          </cell>
        </row>
        <row r="9502">
          <cell r="N9502" t="str">
            <v>PPPK</v>
          </cell>
          <cell r="R9502" t="str">
            <v>S1</v>
          </cell>
          <cell r="X9502" t="str">
            <v>P</v>
          </cell>
          <cell r="AC9502" t="str">
            <v>Guru</v>
          </cell>
          <cell r="AD9502" t="str">
            <v>SD</v>
          </cell>
          <cell r="AE9502" t="str">
            <v>KEDUNG KANDANG</v>
          </cell>
          <cell r="AN9502" t="str">
            <v>Lulus Sertifikasi</v>
          </cell>
          <cell r="BB9502" t="str">
            <v>Belum</v>
          </cell>
        </row>
        <row r="9503">
          <cell r="N9503" t="str">
            <v>PPPK</v>
          </cell>
          <cell r="R9503" t="str">
            <v>S1</v>
          </cell>
          <cell r="X9503" t="str">
            <v>P</v>
          </cell>
          <cell r="AC9503" t="str">
            <v>Guru</v>
          </cell>
          <cell r="AD9503" t="str">
            <v>SD</v>
          </cell>
          <cell r="AE9503" t="str">
            <v>SUKUN</v>
          </cell>
          <cell r="AN9503" t="str">
            <v>Belum Sertifikasi</v>
          </cell>
          <cell r="BB9503" t="str">
            <v>Belum</v>
          </cell>
        </row>
        <row r="9504">
          <cell r="N9504" t="str">
            <v>PPPK</v>
          </cell>
          <cell r="R9504" t="str">
            <v>S1</v>
          </cell>
          <cell r="X9504" t="str">
            <v>P</v>
          </cell>
          <cell r="AC9504" t="str">
            <v>Guru</v>
          </cell>
          <cell r="AD9504" t="str">
            <v>SD</v>
          </cell>
          <cell r="AE9504" t="str">
            <v>SUKUN</v>
          </cell>
          <cell r="AN9504" t="str">
            <v>Belum Sertifikasi</v>
          </cell>
          <cell r="BB9504" t="str">
            <v>Belum</v>
          </cell>
        </row>
        <row r="9505">
          <cell r="N9505" t="str">
            <v>PPPK</v>
          </cell>
          <cell r="R9505" t="str">
            <v>S1</v>
          </cell>
          <cell r="X9505" t="str">
            <v>L</v>
          </cell>
          <cell r="AC9505" t="str">
            <v>Guru</v>
          </cell>
          <cell r="AD9505" t="str">
            <v>SD</v>
          </cell>
          <cell r="AE9505" t="str">
            <v>SUKUN</v>
          </cell>
          <cell r="AN9505" t="str">
            <v>Belum Sertifikasi</v>
          </cell>
          <cell r="BB9505" t="str">
            <v>Belum</v>
          </cell>
        </row>
        <row r="9506">
          <cell r="N9506" t="str">
            <v>PPPK</v>
          </cell>
          <cell r="R9506" t="str">
            <v>S2</v>
          </cell>
          <cell r="X9506" t="str">
            <v>L</v>
          </cell>
          <cell r="AC9506" t="str">
            <v>Guru</v>
          </cell>
          <cell r="AD9506" t="str">
            <v>SD</v>
          </cell>
          <cell r="AE9506" t="str">
            <v>SUKUN</v>
          </cell>
          <cell r="AN9506" t="str">
            <v>Belum Sertifikasi</v>
          </cell>
          <cell r="BB9506" t="str">
            <v>Lulus</v>
          </cell>
        </row>
        <row r="9507">
          <cell r="N9507" t="str">
            <v>PPPK</v>
          </cell>
          <cell r="R9507" t="str">
            <v>S1</v>
          </cell>
          <cell r="X9507" t="str">
            <v>L</v>
          </cell>
          <cell r="AC9507" t="str">
            <v>Guru</v>
          </cell>
          <cell r="AD9507" t="str">
            <v>SD</v>
          </cell>
          <cell r="AE9507" t="str">
            <v>SUKUN</v>
          </cell>
          <cell r="AN9507" t="str">
            <v>Belum Sertifikasi</v>
          </cell>
          <cell r="BB9507" t="str">
            <v>Belum</v>
          </cell>
        </row>
        <row r="9508">
          <cell r="N9508" t="str">
            <v>PPPK</v>
          </cell>
          <cell r="R9508" t="str">
            <v>S1</v>
          </cell>
          <cell r="X9508" t="str">
            <v>P</v>
          </cell>
          <cell r="AC9508" t="str">
            <v>Guru</v>
          </cell>
          <cell r="AD9508" t="str">
            <v>SD</v>
          </cell>
          <cell r="AE9508" t="str">
            <v>SUKUN</v>
          </cell>
          <cell r="AN9508" t="str">
            <v>Belum Sertifikasi</v>
          </cell>
          <cell r="BB9508" t="str">
            <v>Belum</v>
          </cell>
        </row>
        <row r="9509">
          <cell r="N9509" t="str">
            <v>PPPK</v>
          </cell>
          <cell r="R9509" t="str">
            <v>S1</v>
          </cell>
          <cell r="X9509" t="str">
            <v>L</v>
          </cell>
          <cell r="AC9509" t="str">
            <v>Guru</v>
          </cell>
          <cell r="AD9509" t="str">
            <v>SD</v>
          </cell>
          <cell r="AE9509" t="str">
            <v>SUKUN</v>
          </cell>
          <cell r="AN9509" t="str">
            <v>Belum Sertifikasi</v>
          </cell>
          <cell r="BB9509" t="str">
            <v>Belum</v>
          </cell>
        </row>
        <row r="9510">
          <cell r="N9510" t="str">
            <v>PPPK</v>
          </cell>
          <cell r="R9510" t="str">
            <v>S1</v>
          </cell>
          <cell r="X9510" t="str">
            <v>L</v>
          </cell>
          <cell r="AC9510" t="str">
            <v>Guru</v>
          </cell>
          <cell r="AD9510" t="str">
            <v>SD</v>
          </cell>
          <cell r="AE9510" t="str">
            <v>SUKUN</v>
          </cell>
          <cell r="AN9510" t="str">
            <v>Belum Sertifikasi</v>
          </cell>
          <cell r="BB9510" t="str">
            <v>Belum</v>
          </cell>
        </row>
        <row r="9511">
          <cell r="N9511" t="str">
            <v>PPPK</v>
          </cell>
          <cell r="R9511" t="str">
            <v>S1</v>
          </cell>
          <cell r="X9511" t="str">
            <v>P</v>
          </cell>
          <cell r="AC9511" t="str">
            <v>Guru</v>
          </cell>
          <cell r="AD9511" t="str">
            <v>SD</v>
          </cell>
          <cell r="AE9511" t="str">
            <v>SUKUN</v>
          </cell>
          <cell r="AN9511" t="str">
            <v>Belum Sertifikasi</v>
          </cell>
          <cell r="BB9511" t="str">
            <v>Belum</v>
          </cell>
        </row>
        <row r="9512">
          <cell r="N9512" t="str">
            <v>PPPK</v>
          </cell>
          <cell r="R9512" t="str">
            <v>S1</v>
          </cell>
          <cell r="X9512" t="str">
            <v>P</v>
          </cell>
          <cell r="AC9512" t="str">
            <v>Guru</v>
          </cell>
          <cell r="AD9512" t="str">
            <v>SD</v>
          </cell>
          <cell r="AE9512" t="str">
            <v>SUKUN</v>
          </cell>
          <cell r="AN9512" t="str">
            <v>Belum Sertifikasi</v>
          </cell>
          <cell r="BB9512" t="str">
            <v>Belum</v>
          </cell>
        </row>
        <row r="9513">
          <cell r="N9513" t="str">
            <v>PPPK</v>
          </cell>
          <cell r="R9513" t="str">
            <v>S1</v>
          </cell>
          <cell r="X9513" t="str">
            <v>L</v>
          </cell>
          <cell r="AC9513" t="str">
            <v>Guru</v>
          </cell>
          <cell r="AD9513" t="str">
            <v>SD</v>
          </cell>
          <cell r="AE9513" t="str">
            <v>SUKUN</v>
          </cell>
          <cell r="AN9513" t="str">
            <v>Lulus Sertifikasi</v>
          </cell>
          <cell r="BB9513" t="str">
            <v>Belum</v>
          </cell>
        </row>
        <row r="9514">
          <cell r="N9514" t="str">
            <v>PPPK</v>
          </cell>
          <cell r="R9514" t="str">
            <v>S1</v>
          </cell>
          <cell r="X9514" t="str">
            <v>P</v>
          </cell>
          <cell r="AC9514" t="str">
            <v>Guru</v>
          </cell>
          <cell r="AD9514" t="str">
            <v>SD</v>
          </cell>
          <cell r="AE9514" t="str">
            <v>SUKUN</v>
          </cell>
          <cell r="AN9514" t="str">
            <v>Belum Sertifikasi</v>
          </cell>
          <cell r="BB9514" t="str">
            <v>Belum</v>
          </cell>
        </row>
        <row r="9515">
          <cell r="N9515" t="str">
            <v>PPPK</v>
          </cell>
          <cell r="R9515" t="str">
            <v>S1</v>
          </cell>
          <cell r="X9515" t="str">
            <v>P</v>
          </cell>
          <cell r="AC9515" t="str">
            <v>Guru</v>
          </cell>
          <cell r="AD9515" t="str">
            <v>SD</v>
          </cell>
          <cell r="AE9515" t="str">
            <v>SUKUN</v>
          </cell>
          <cell r="AN9515" t="str">
            <v>Belum Sertifikasi</v>
          </cell>
          <cell r="BB9515" t="str">
            <v>Belum</v>
          </cell>
        </row>
        <row r="9516">
          <cell r="N9516" t="str">
            <v>PPPK</v>
          </cell>
          <cell r="R9516" t="str">
            <v>S1</v>
          </cell>
          <cell r="X9516" t="str">
            <v>P</v>
          </cell>
          <cell r="AC9516" t="str">
            <v>Guru</v>
          </cell>
          <cell r="AD9516" t="str">
            <v>SD</v>
          </cell>
          <cell r="AE9516" t="str">
            <v>SUKUN</v>
          </cell>
          <cell r="AN9516" t="str">
            <v>Belum Sertifikasi</v>
          </cell>
          <cell r="BB9516" t="str">
            <v>Belum</v>
          </cell>
        </row>
        <row r="9517">
          <cell r="N9517" t="str">
            <v>PPPK</v>
          </cell>
          <cell r="R9517" t="str">
            <v>S1</v>
          </cell>
          <cell r="X9517" t="str">
            <v>L</v>
          </cell>
          <cell r="AC9517" t="str">
            <v>Guru</v>
          </cell>
          <cell r="AD9517" t="str">
            <v>SD</v>
          </cell>
          <cell r="AE9517" t="str">
            <v>SUKUN</v>
          </cell>
          <cell r="AN9517" t="str">
            <v>Belum Sertifikasi</v>
          </cell>
          <cell r="BB9517" t="str">
            <v>Belum</v>
          </cell>
        </row>
        <row r="9518">
          <cell r="N9518" t="str">
            <v>PPPK</v>
          </cell>
          <cell r="R9518" t="str">
            <v>S1</v>
          </cell>
          <cell r="X9518" t="str">
            <v>L</v>
          </cell>
          <cell r="AC9518" t="str">
            <v>Guru</v>
          </cell>
          <cell r="AD9518" t="str">
            <v>SD</v>
          </cell>
          <cell r="AE9518" t="str">
            <v>LOWOK WARU</v>
          </cell>
          <cell r="AN9518" t="str">
            <v>Belum Sertifikasi</v>
          </cell>
          <cell r="BB9518" t="str">
            <v>Belum</v>
          </cell>
        </row>
        <row r="9519">
          <cell r="N9519" t="str">
            <v>PPPK</v>
          </cell>
          <cell r="R9519" t="str">
            <v>S1</v>
          </cell>
          <cell r="X9519" t="str">
            <v>L</v>
          </cell>
          <cell r="AC9519" t="str">
            <v>Guru</v>
          </cell>
          <cell r="AD9519" t="str">
            <v>SD</v>
          </cell>
          <cell r="AE9519" t="str">
            <v>LOWOK WARU</v>
          </cell>
          <cell r="AN9519" t="str">
            <v>Belum Sertifikasi</v>
          </cell>
          <cell r="BB9519" t="str">
            <v>Belum</v>
          </cell>
        </row>
        <row r="9520">
          <cell r="N9520" t="str">
            <v>PPPK</v>
          </cell>
          <cell r="R9520" t="str">
            <v>S2</v>
          </cell>
          <cell r="X9520" t="str">
            <v>L</v>
          </cell>
          <cell r="AC9520" t="str">
            <v>Guru</v>
          </cell>
          <cell r="AD9520" t="str">
            <v>SD</v>
          </cell>
          <cell r="AE9520" t="str">
            <v>LOWOK WARU</v>
          </cell>
          <cell r="AN9520" t="str">
            <v>Lulus Sertifikasi</v>
          </cell>
          <cell r="BB9520" t="str">
            <v>Belum</v>
          </cell>
        </row>
        <row r="9521">
          <cell r="N9521" t="str">
            <v>PPPK</v>
          </cell>
          <cell r="R9521" t="str">
            <v>S1</v>
          </cell>
          <cell r="X9521" t="str">
            <v>P</v>
          </cell>
          <cell r="AC9521" t="str">
            <v>Guru</v>
          </cell>
          <cell r="AD9521" t="str">
            <v>SD</v>
          </cell>
          <cell r="AE9521" t="str">
            <v>LOWOK WARU</v>
          </cell>
          <cell r="AN9521" t="str">
            <v>Lulus Sertifikasi</v>
          </cell>
          <cell r="BB9521" t="str">
            <v>Belum</v>
          </cell>
        </row>
        <row r="9522">
          <cell r="N9522" t="str">
            <v>PPPK</v>
          </cell>
          <cell r="R9522" t="str">
            <v>S1</v>
          </cell>
          <cell r="X9522" t="str">
            <v>P</v>
          </cell>
          <cell r="AC9522" t="str">
            <v>Guru</v>
          </cell>
          <cell r="AD9522" t="str">
            <v>SD</v>
          </cell>
          <cell r="AE9522" t="str">
            <v>LOWOK WARU</v>
          </cell>
          <cell r="AN9522" t="str">
            <v>Lulus Sertifikasi</v>
          </cell>
          <cell r="BB9522" t="str">
            <v>Belum</v>
          </cell>
        </row>
        <row r="9523">
          <cell r="N9523" t="str">
            <v>PPPK</v>
          </cell>
          <cell r="R9523" t="str">
            <v>S1</v>
          </cell>
          <cell r="X9523" t="str">
            <v>P</v>
          </cell>
          <cell r="AC9523" t="str">
            <v>Guru</v>
          </cell>
          <cell r="AD9523" t="str">
            <v>SD</v>
          </cell>
          <cell r="AE9523" t="str">
            <v>LOWOK WARU</v>
          </cell>
          <cell r="AN9523" t="str">
            <v>Belum Sertifikasi</v>
          </cell>
          <cell r="BB9523" t="str">
            <v>Belum</v>
          </cell>
        </row>
        <row r="9524">
          <cell r="N9524" t="str">
            <v>PPPK</v>
          </cell>
          <cell r="R9524" t="str">
            <v>S1</v>
          </cell>
          <cell r="X9524" t="str">
            <v>L</v>
          </cell>
          <cell r="AC9524" t="str">
            <v>Guru</v>
          </cell>
          <cell r="AD9524" t="str">
            <v>SD</v>
          </cell>
          <cell r="AE9524" t="str">
            <v>LOWOK WARU</v>
          </cell>
          <cell r="AN9524" t="str">
            <v>Belum Sertifikasi</v>
          </cell>
          <cell r="BB9524" t="str">
            <v>Belum</v>
          </cell>
        </row>
        <row r="9525">
          <cell r="N9525" t="str">
            <v>PPPK</v>
          </cell>
          <cell r="R9525" t="str">
            <v>S1</v>
          </cell>
          <cell r="X9525" t="str">
            <v>P</v>
          </cell>
          <cell r="AC9525" t="str">
            <v>Guru</v>
          </cell>
          <cell r="AD9525" t="str">
            <v>SD</v>
          </cell>
          <cell r="AE9525" t="str">
            <v>LOWOK WARU</v>
          </cell>
          <cell r="AN9525" t="str">
            <v>Belum Sertifikasi</v>
          </cell>
          <cell r="BB9525" t="str">
            <v>Belum</v>
          </cell>
        </row>
        <row r="9526">
          <cell r="N9526" t="str">
            <v>PPPK</v>
          </cell>
          <cell r="R9526" t="str">
            <v>S1</v>
          </cell>
          <cell r="X9526" t="str">
            <v>P</v>
          </cell>
          <cell r="AC9526" t="str">
            <v>Guru</v>
          </cell>
          <cell r="AD9526" t="str">
            <v>SD</v>
          </cell>
          <cell r="AE9526" t="str">
            <v>LOWOK WARU</v>
          </cell>
          <cell r="AN9526" t="str">
            <v>Lulus Sertifikasi</v>
          </cell>
          <cell r="BB9526" t="str">
            <v>Belum</v>
          </cell>
        </row>
        <row r="9527">
          <cell r="N9527" t="str">
            <v>PPPK</v>
          </cell>
          <cell r="R9527" t="str">
            <v>S1</v>
          </cell>
          <cell r="X9527" t="str">
            <v>L</v>
          </cell>
          <cell r="AC9527" t="str">
            <v>Guru</v>
          </cell>
          <cell r="AD9527" t="str">
            <v>SD</v>
          </cell>
          <cell r="AE9527" t="str">
            <v>LOWOK WARU</v>
          </cell>
          <cell r="AN9527" t="str">
            <v>Belum Sertifikasi</v>
          </cell>
          <cell r="BB9527" t="str">
            <v>Belum</v>
          </cell>
        </row>
        <row r="9528">
          <cell r="N9528" t="str">
            <v>PPPK</v>
          </cell>
          <cell r="R9528" t="str">
            <v>S1</v>
          </cell>
          <cell r="X9528" t="str">
            <v>L</v>
          </cell>
          <cell r="AC9528" t="str">
            <v>Guru</v>
          </cell>
          <cell r="AD9528" t="str">
            <v>SD</v>
          </cell>
          <cell r="AE9528" t="str">
            <v>LOWOK WARU</v>
          </cell>
          <cell r="AN9528" t="str">
            <v>Belum Sertifikasi</v>
          </cell>
          <cell r="BB9528" t="str">
            <v>Belum</v>
          </cell>
        </row>
        <row r="9529">
          <cell r="N9529" t="str">
            <v>PPPK</v>
          </cell>
          <cell r="R9529" t="str">
            <v>S1</v>
          </cell>
          <cell r="X9529" t="str">
            <v>P</v>
          </cell>
          <cell r="AC9529" t="str">
            <v>Guru</v>
          </cell>
          <cell r="AD9529" t="str">
            <v>SD</v>
          </cell>
          <cell r="AE9529" t="str">
            <v>LOWOK WARU</v>
          </cell>
          <cell r="AN9529" t="str">
            <v>Belum Sertifikasi</v>
          </cell>
          <cell r="BB9529" t="str">
            <v>Belum</v>
          </cell>
        </row>
        <row r="9530">
          <cell r="N9530" t="str">
            <v>PPPK</v>
          </cell>
          <cell r="R9530" t="str">
            <v>S1</v>
          </cell>
          <cell r="X9530" t="str">
            <v>P</v>
          </cell>
          <cell r="AC9530" t="str">
            <v>Guru</v>
          </cell>
          <cell r="AD9530" t="str">
            <v>SD</v>
          </cell>
          <cell r="AE9530" t="str">
            <v>LOWOK WARU</v>
          </cell>
          <cell r="AN9530" t="str">
            <v>Lulus Sertifikasi</v>
          </cell>
          <cell r="BB9530" t="str">
            <v>Belum</v>
          </cell>
        </row>
        <row r="9531">
          <cell r="N9531" t="str">
            <v>PPPK</v>
          </cell>
          <cell r="R9531" t="str">
            <v>S1</v>
          </cell>
          <cell r="X9531" t="str">
            <v>P</v>
          </cell>
          <cell r="AC9531" t="str">
            <v>Guru</v>
          </cell>
          <cell r="AD9531" t="str">
            <v>SD</v>
          </cell>
          <cell r="AE9531" t="str">
            <v>LOWOK WARU</v>
          </cell>
          <cell r="AN9531" t="str">
            <v>Lulus Sertifikasi</v>
          </cell>
          <cell r="BB9531" t="str">
            <v>Belum</v>
          </cell>
        </row>
        <row r="9532">
          <cell r="N9532" t="str">
            <v>PPPK</v>
          </cell>
          <cell r="R9532" t="str">
            <v>S1</v>
          </cell>
          <cell r="X9532" t="str">
            <v>P</v>
          </cell>
          <cell r="AC9532" t="str">
            <v>Guru</v>
          </cell>
          <cell r="AD9532" t="str">
            <v>SD</v>
          </cell>
          <cell r="AE9532" t="str">
            <v>LOWOK WARU</v>
          </cell>
          <cell r="AN9532" t="str">
            <v>Belum Sertifikasi</v>
          </cell>
          <cell r="BB9532" t="str">
            <v>Belum</v>
          </cell>
        </row>
        <row r="9533">
          <cell r="N9533" t="str">
            <v>PPPK</v>
          </cell>
          <cell r="R9533" t="str">
            <v>S2</v>
          </cell>
          <cell r="X9533" t="str">
            <v>P</v>
          </cell>
          <cell r="AC9533" t="str">
            <v>Guru</v>
          </cell>
          <cell r="AD9533" t="str">
            <v>SD</v>
          </cell>
          <cell r="AE9533" t="str">
            <v>LOWOK WARU</v>
          </cell>
          <cell r="AN9533" t="str">
            <v>Lulus Sertifikasi</v>
          </cell>
          <cell r="BB9533" t="str">
            <v>Belum</v>
          </cell>
        </row>
        <row r="9534">
          <cell r="N9534" t="str">
            <v>PPPK</v>
          </cell>
          <cell r="R9534" t="str">
            <v>S1</v>
          </cell>
          <cell r="X9534" t="str">
            <v>P</v>
          </cell>
          <cell r="AC9534" t="str">
            <v>Guru</v>
          </cell>
          <cell r="AD9534" t="str">
            <v>SD</v>
          </cell>
          <cell r="AE9534" t="str">
            <v>LOWOK WARU</v>
          </cell>
          <cell r="AN9534" t="str">
            <v>Belum Sertifikasi</v>
          </cell>
          <cell r="BB9534" t="str">
            <v>Belum</v>
          </cell>
        </row>
        <row r="9535">
          <cell r="N9535" t="str">
            <v>PPPK</v>
          </cell>
          <cell r="R9535" t="str">
            <v>S1</v>
          </cell>
          <cell r="X9535" t="str">
            <v>P</v>
          </cell>
          <cell r="AC9535" t="str">
            <v>Guru</v>
          </cell>
          <cell r="AD9535" t="str">
            <v>SD</v>
          </cell>
          <cell r="AE9535" t="str">
            <v>LOWOK WARU</v>
          </cell>
          <cell r="AN9535" t="str">
            <v>Belum Sertifikasi</v>
          </cell>
          <cell r="BB9535" t="str">
            <v>Belum</v>
          </cell>
        </row>
        <row r="9536">
          <cell r="N9536" t="str">
            <v>PPPK</v>
          </cell>
          <cell r="R9536" t="str">
            <v>S1</v>
          </cell>
          <cell r="X9536" t="str">
            <v>P</v>
          </cell>
          <cell r="AC9536" t="str">
            <v>Guru</v>
          </cell>
          <cell r="AD9536" t="str">
            <v>SD</v>
          </cell>
          <cell r="AE9536" t="str">
            <v>LOWOK WARU</v>
          </cell>
          <cell r="AN9536" t="str">
            <v>Belum Sertifikasi</v>
          </cell>
          <cell r="BB9536" t="str">
            <v>Belum</v>
          </cell>
        </row>
        <row r="9537">
          <cell r="N9537" t="str">
            <v>PPPK</v>
          </cell>
          <cell r="R9537" t="str">
            <v>S1</v>
          </cell>
          <cell r="X9537" t="str">
            <v>P</v>
          </cell>
          <cell r="AC9537" t="str">
            <v>Guru</v>
          </cell>
          <cell r="AD9537" t="str">
            <v>SD</v>
          </cell>
          <cell r="AE9537" t="str">
            <v>LOWOK WARU</v>
          </cell>
          <cell r="AN9537" t="str">
            <v>Belum Sertifikasi</v>
          </cell>
          <cell r="BB9537" t="str">
            <v>Belum</v>
          </cell>
        </row>
        <row r="9538">
          <cell r="N9538" t="str">
            <v>PPPK</v>
          </cell>
          <cell r="R9538" t="str">
            <v>S1</v>
          </cell>
          <cell r="X9538" t="str">
            <v>L</v>
          </cell>
          <cell r="AC9538" t="str">
            <v>Guru</v>
          </cell>
          <cell r="AD9538" t="str">
            <v>SD</v>
          </cell>
          <cell r="AE9538" t="str">
            <v>LOWOK WARU</v>
          </cell>
          <cell r="AN9538" t="str">
            <v>Belum Sertifikasi</v>
          </cell>
          <cell r="BB9538" t="str">
            <v>Belum</v>
          </cell>
        </row>
        <row r="9539">
          <cell r="N9539" t="str">
            <v>PPPK</v>
          </cell>
          <cell r="R9539" t="str">
            <v>S1</v>
          </cell>
          <cell r="X9539" t="str">
            <v>P</v>
          </cell>
          <cell r="AC9539" t="str">
            <v>Guru</v>
          </cell>
          <cell r="AD9539" t="str">
            <v>SD</v>
          </cell>
          <cell r="AE9539" t="str">
            <v>SUKUN</v>
          </cell>
          <cell r="AN9539" t="str">
            <v>Belum Sertifikasi</v>
          </cell>
          <cell r="BB9539" t="str">
            <v>Belum</v>
          </cell>
        </row>
        <row r="9540">
          <cell r="N9540" t="str">
            <v>PPPK</v>
          </cell>
          <cell r="R9540" t="str">
            <v>S1</v>
          </cell>
          <cell r="X9540" t="str">
            <v>P</v>
          </cell>
          <cell r="AC9540" t="str">
            <v>Guru</v>
          </cell>
          <cell r="AD9540" t="str">
            <v>SD</v>
          </cell>
          <cell r="AE9540" t="str">
            <v>SUKUN</v>
          </cell>
          <cell r="AN9540" t="str">
            <v>Belum Sertifikasi</v>
          </cell>
          <cell r="BB9540" t="str">
            <v>Belum</v>
          </cell>
        </row>
        <row r="9541">
          <cell r="N9541" t="str">
            <v>PPPK</v>
          </cell>
          <cell r="R9541" t="str">
            <v>S1</v>
          </cell>
          <cell r="X9541" t="str">
            <v>L</v>
          </cell>
          <cell r="AC9541" t="str">
            <v>Guru</v>
          </cell>
          <cell r="AD9541" t="str">
            <v>SD</v>
          </cell>
          <cell r="AE9541" t="str">
            <v>SUKUN</v>
          </cell>
          <cell r="AN9541" t="str">
            <v>Belum Sertifikasi</v>
          </cell>
          <cell r="BB9541" t="str">
            <v>Belum</v>
          </cell>
        </row>
        <row r="9542">
          <cell r="N9542" t="str">
            <v>PPPK</v>
          </cell>
          <cell r="R9542" t="str">
            <v>S1</v>
          </cell>
          <cell r="X9542" t="str">
            <v>P</v>
          </cell>
          <cell r="AC9542" t="str">
            <v>Guru</v>
          </cell>
          <cell r="AD9542" t="str">
            <v>SD</v>
          </cell>
          <cell r="AE9542" t="str">
            <v>SUKUN</v>
          </cell>
          <cell r="AN9542" t="str">
            <v>Belum Sertifikasi</v>
          </cell>
          <cell r="BB9542" t="str">
            <v>Belum</v>
          </cell>
        </row>
        <row r="9543">
          <cell r="N9543" t="str">
            <v>PPPK</v>
          </cell>
          <cell r="R9543" t="str">
            <v>S1</v>
          </cell>
          <cell r="X9543" t="str">
            <v>P</v>
          </cell>
          <cell r="AC9543" t="str">
            <v>Guru</v>
          </cell>
          <cell r="AD9543" t="str">
            <v>SD</v>
          </cell>
          <cell r="AE9543" t="str">
            <v>SUKUN</v>
          </cell>
          <cell r="AN9543" t="str">
            <v>Belum Sertifikasi</v>
          </cell>
          <cell r="BB9543" t="str">
            <v>Belum</v>
          </cell>
        </row>
        <row r="9544">
          <cell r="N9544" t="str">
            <v>PPPK</v>
          </cell>
          <cell r="R9544" t="str">
            <v>S1</v>
          </cell>
          <cell r="X9544" t="str">
            <v>L</v>
          </cell>
          <cell r="AC9544" t="str">
            <v>Guru</v>
          </cell>
          <cell r="AD9544" t="str">
            <v>SD</v>
          </cell>
          <cell r="AE9544" t="str">
            <v>SUKUN</v>
          </cell>
          <cell r="AN9544" t="str">
            <v>Belum Sertifikasi</v>
          </cell>
          <cell r="BB9544" t="str">
            <v>Belum</v>
          </cell>
        </row>
        <row r="9545">
          <cell r="N9545" t="str">
            <v>PPPK</v>
          </cell>
          <cell r="R9545" t="str">
            <v>S1</v>
          </cell>
          <cell r="X9545" t="str">
            <v>L</v>
          </cell>
          <cell r="AC9545" t="str">
            <v>Guru</v>
          </cell>
          <cell r="AD9545" t="str">
            <v>SD</v>
          </cell>
          <cell r="AE9545" t="str">
            <v>SUKUN</v>
          </cell>
          <cell r="AN9545" t="str">
            <v>Belum Sertifikasi</v>
          </cell>
          <cell r="BB9545" t="str">
            <v>Belum</v>
          </cell>
        </row>
        <row r="9546">
          <cell r="N9546" t="str">
            <v>PPPK</v>
          </cell>
          <cell r="R9546" t="str">
            <v>S1</v>
          </cell>
          <cell r="X9546" t="str">
            <v>L</v>
          </cell>
          <cell r="AC9546" t="str">
            <v>Guru</v>
          </cell>
          <cell r="AD9546" t="str">
            <v>SD</v>
          </cell>
          <cell r="AE9546" t="str">
            <v>SUKUN</v>
          </cell>
          <cell r="AN9546" t="str">
            <v>Belum Sertifikasi</v>
          </cell>
          <cell r="BB9546" t="str">
            <v>Belum</v>
          </cell>
        </row>
        <row r="9547">
          <cell r="N9547" t="str">
            <v>PPPK</v>
          </cell>
          <cell r="R9547" t="str">
            <v>S1</v>
          </cell>
          <cell r="X9547" t="str">
            <v>P</v>
          </cell>
          <cell r="AC9547" t="str">
            <v>Guru</v>
          </cell>
          <cell r="AD9547" t="str">
            <v>SD</v>
          </cell>
          <cell r="AE9547" t="str">
            <v>SUKUN</v>
          </cell>
          <cell r="AN9547" t="str">
            <v>Belum Sertifikasi</v>
          </cell>
          <cell r="BB9547" t="str">
            <v>Lulus</v>
          </cell>
        </row>
        <row r="9548">
          <cell r="N9548" t="str">
            <v>PPPK</v>
          </cell>
          <cell r="R9548" t="str">
            <v>S1</v>
          </cell>
          <cell r="X9548" t="str">
            <v>L</v>
          </cell>
          <cell r="AC9548" t="str">
            <v>Guru</v>
          </cell>
          <cell r="AD9548" t="str">
            <v>SD</v>
          </cell>
          <cell r="AE9548" t="str">
            <v>SUKUN</v>
          </cell>
          <cell r="AN9548" t="str">
            <v>Lulus Sertifikasi</v>
          </cell>
          <cell r="BB9548" t="str">
            <v>Belum</v>
          </cell>
        </row>
        <row r="9549">
          <cell r="N9549" t="str">
            <v>PPPK</v>
          </cell>
          <cell r="R9549" t="str">
            <v>S1</v>
          </cell>
          <cell r="X9549" t="str">
            <v>P</v>
          </cell>
          <cell r="AC9549" t="str">
            <v>Guru</v>
          </cell>
          <cell r="AD9549" t="str">
            <v>SD</v>
          </cell>
          <cell r="AE9549" t="str">
            <v>SUKUN</v>
          </cell>
          <cell r="AN9549" t="str">
            <v>Lulus Sertifikasi</v>
          </cell>
          <cell r="BB9549" t="str">
            <v>Belum</v>
          </cell>
        </row>
        <row r="9550">
          <cell r="N9550" t="str">
            <v>PPPK</v>
          </cell>
          <cell r="R9550" t="str">
            <v>S1</v>
          </cell>
          <cell r="X9550" t="str">
            <v>L</v>
          </cell>
          <cell r="AC9550" t="str">
            <v>Guru</v>
          </cell>
          <cell r="AD9550" t="str">
            <v>SD</v>
          </cell>
          <cell r="AE9550" t="str">
            <v>SUKUN</v>
          </cell>
          <cell r="AN9550" t="str">
            <v>Lulus Sertifikasi</v>
          </cell>
          <cell r="BB9550" t="str">
            <v>Belum</v>
          </cell>
        </row>
        <row r="9551">
          <cell r="N9551" t="str">
            <v>PPPK</v>
          </cell>
          <cell r="R9551" t="str">
            <v>S1</v>
          </cell>
          <cell r="X9551" t="str">
            <v>L</v>
          </cell>
          <cell r="AC9551" t="str">
            <v>Guru</v>
          </cell>
          <cell r="AD9551" t="str">
            <v>SD</v>
          </cell>
          <cell r="AE9551" t="str">
            <v>SUKUN</v>
          </cell>
          <cell r="AN9551" t="str">
            <v>Belum Sertifikasi</v>
          </cell>
          <cell r="BB9551" t="str">
            <v>Belum</v>
          </cell>
        </row>
        <row r="9552">
          <cell r="N9552" t="str">
            <v>PPPK</v>
          </cell>
          <cell r="R9552" t="str">
            <v>S1</v>
          </cell>
          <cell r="X9552" t="str">
            <v>P</v>
          </cell>
          <cell r="AC9552" t="str">
            <v>Guru</v>
          </cell>
          <cell r="AD9552" t="str">
            <v>SD</v>
          </cell>
          <cell r="AE9552" t="str">
            <v>SUKUN</v>
          </cell>
          <cell r="AN9552" t="str">
            <v>Belum Sertifikasi</v>
          </cell>
          <cell r="BB9552" t="str">
            <v>Belum</v>
          </cell>
        </row>
        <row r="9553">
          <cell r="N9553" t="str">
            <v>PPPK</v>
          </cell>
          <cell r="R9553" t="str">
            <v>S1</v>
          </cell>
          <cell r="X9553" t="str">
            <v>P</v>
          </cell>
          <cell r="AC9553" t="str">
            <v>Guru</v>
          </cell>
          <cell r="AD9553" t="str">
            <v>SD</v>
          </cell>
          <cell r="AE9553" t="str">
            <v>SUKUN</v>
          </cell>
          <cell r="AN9553" t="str">
            <v>Belum Sertifikasi</v>
          </cell>
          <cell r="BB9553" t="str">
            <v>Belum</v>
          </cell>
        </row>
        <row r="9554">
          <cell r="N9554" t="str">
            <v>PPPK</v>
          </cell>
          <cell r="R9554" t="str">
            <v>S1</v>
          </cell>
          <cell r="X9554" t="str">
            <v>L</v>
          </cell>
          <cell r="AC9554" t="str">
            <v>Guru</v>
          </cell>
          <cell r="AD9554" t="str">
            <v>SD</v>
          </cell>
          <cell r="AE9554" t="str">
            <v>SUKUN</v>
          </cell>
          <cell r="AN9554" t="str">
            <v>Belum Sertifikasi</v>
          </cell>
          <cell r="BB9554" t="str">
            <v>Belum</v>
          </cell>
        </row>
        <row r="9555">
          <cell r="N9555" t="str">
            <v>PPPK</v>
          </cell>
          <cell r="R9555" t="str">
            <v>S1</v>
          </cell>
          <cell r="X9555" t="str">
            <v>P</v>
          </cell>
          <cell r="AC9555" t="str">
            <v>Guru</v>
          </cell>
          <cell r="AD9555" t="str">
            <v>SD</v>
          </cell>
          <cell r="AE9555" t="str">
            <v>SUKUN</v>
          </cell>
          <cell r="AN9555" t="str">
            <v>Belum Sertifikasi</v>
          </cell>
          <cell r="BB9555" t="str">
            <v>Belum</v>
          </cell>
        </row>
        <row r="9556">
          <cell r="N9556" t="str">
            <v>PPPK</v>
          </cell>
          <cell r="R9556" t="str">
            <v>S2</v>
          </cell>
          <cell r="X9556" t="str">
            <v>P</v>
          </cell>
          <cell r="AC9556" t="str">
            <v>Guru</v>
          </cell>
          <cell r="AD9556" t="str">
            <v>SD</v>
          </cell>
          <cell r="AE9556" t="str">
            <v>SUKUN</v>
          </cell>
          <cell r="AN9556" t="str">
            <v>Belum Sertifikasi</v>
          </cell>
          <cell r="BB9556" t="str">
            <v>Belum</v>
          </cell>
        </row>
        <row r="9557">
          <cell r="N9557" t="str">
            <v>PPPK</v>
          </cell>
          <cell r="R9557" t="str">
            <v>S1</v>
          </cell>
          <cell r="X9557" t="str">
            <v>P</v>
          </cell>
          <cell r="AC9557" t="str">
            <v>Guru</v>
          </cell>
          <cell r="AD9557" t="str">
            <v>SD</v>
          </cell>
          <cell r="AE9557" t="str">
            <v>SUKUN</v>
          </cell>
          <cell r="AN9557" t="str">
            <v>Belum Sertifikasi</v>
          </cell>
          <cell r="BB9557" t="str">
            <v>Belum</v>
          </cell>
        </row>
        <row r="9558">
          <cell r="N9558" t="str">
            <v>PPPK</v>
          </cell>
          <cell r="R9558" t="str">
            <v>S1</v>
          </cell>
          <cell r="X9558" t="str">
            <v>L</v>
          </cell>
          <cell r="AC9558" t="str">
            <v>Guru</v>
          </cell>
          <cell r="AD9558" t="str">
            <v>SD</v>
          </cell>
          <cell r="AE9558" t="str">
            <v>SUKUN</v>
          </cell>
          <cell r="AN9558" t="str">
            <v>Belum Sertifikasi</v>
          </cell>
          <cell r="BB9558" t="str">
            <v>Belum</v>
          </cell>
        </row>
        <row r="9559">
          <cell r="N9559" t="str">
            <v>PPPK</v>
          </cell>
          <cell r="R9559" t="str">
            <v>S1</v>
          </cell>
          <cell r="X9559" t="str">
            <v>P</v>
          </cell>
          <cell r="AC9559" t="str">
            <v>Guru</v>
          </cell>
          <cell r="AD9559" t="str">
            <v>SD</v>
          </cell>
          <cell r="AE9559" t="str">
            <v>SUKUN</v>
          </cell>
          <cell r="AN9559" t="str">
            <v>Belum Sertifikasi</v>
          </cell>
          <cell r="BB9559" t="str">
            <v>Belum</v>
          </cell>
        </row>
        <row r="9560">
          <cell r="N9560" t="str">
            <v>PPPK</v>
          </cell>
          <cell r="R9560" t="str">
            <v>S2</v>
          </cell>
          <cell r="X9560" t="str">
            <v>L</v>
          </cell>
          <cell r="AC9560" t="str">
            <v>Guru</v>
          </cell>
          <cell r="AD9560" t="str">
            <v>SD</v>
          </cell>
          <cell r="AE9560" t="str">
            <v>SUKUN</v>
          </cell>
          <cell r="AN9560" t="str">
            <v>Belum Sertifikasi</v>
          </cell>
          <cell r="BB9560" t="str">
            <v>Belum</v>
          </cell>
        </row>
        <row r="9561">
          <cell r="N9561" t="str">
            <v>PPPK</v>
          </cell>
          <cell r="R9561" t="str">
            <v>S1</v>
          </cell>
          <cell r="X9561" t="str">
            <v>P</v>
          </cell>
          <cell r="AC9561" t="str">
            <v>Guru</v>
          </cell>
          <cell r="AD9561" t="str">
            <v>SD</v>
          </cell>
          <cell r="AE9561" t="str">
            <v>SUKUN</v>
          </cell>
          <cell r="AN9561" t="str">
            <v>Belum Sertifikasi</v>
          </cell>
          <cell r="BB9561" t="str">
            <v>Belum</v>
          </cell>
        </row>
        <row r="9562">
          <cell r="N9562" t="str">
            <v>PPPK</v>
          </cell>
          <cell r="R9562" t="str">
            <v>S1</v>
          </cell>
          <cell r="X9562" t="str">
            <v>L</v>
          </cell>
          <cell r="AC9562" t="str">
            <v>Guru</v>
          </cell>
          <cell r="AD9562" t="str">
            <v>SD</v>
          </cell>
          <cell r="AE9562" t="str">
            <v>SUKUN</v>
          </cell>
          <cell r="AN9562" t="str">
            <v>Lulus Sertifikasi</v>
          </cell>
          <cell r="BB9562" t="str">
            <v>Belum</v>
          </cell>
        </row>
        <row r="9563">
          <cell r="N9563" t="str">
            <v>PPPK</v>
          </cell>
          <cell r="R9563" t="str">
            <v>S1</v>
          </cell>
          <cell r="X9563" t="str">
            <v>L</v>
          </cell>
          <cell r="AC9563" t="str">
            <v>Guru</v>
          </cell>
          <cell r="AD9563" t="str">
            <v>SD</v>
          </cell>
          <cell r="AE9563" t="str">
            <v>KLOJEN</v>
          </cell>
          <cell r="AN9563" t="str">
            <v>Belum Sertifikasi</v>
          </cell>
          <cell r="BB9563" t="str">
            <v>Belum</v>
          </cell>
        </row>
        <row r="9564">
          <cell r="N9564" t="str">
            <v>PPPK</v>
          </cell>
          <cell r="R9564" t="str">
            <v>S1</v>
          </cell>
          <cell r="X9564" t="str">
            <v>L</v>
          </cell>
          <cell r="AC9564" t="str">
            <v>Guru</v>
          </cell>
          <cell r="AD9564" t="str">
            <v>SD</v>
          </cell>
          <cell r="AE9564" t="str">
            <v>KLOJEN</v>
          </cell>
          <cell r="AN9564" t="str">
            <v>Belum Sertifikasi</v>
          </cell>
          <cell r="BB9564" t="str">
            <v>Belum</v>
          </cell>
        </row>
        <row r="9565">
          <cell r="N9565" t="str">
            <v>PPPK</v>
          </cell>
          <cell r="R9565" t="str">
            <v>S1</v>
          </cell>
          <cell r="X9565" t="str">
            <v>P</v>
          </cell>
          <cell r="AC9565" t="str">
            <v>Guru</v>
          </cell>
          <cell r="AD9565" t="str">
            <v>SD</v>
          </cell>
          <cell r="AE9565" t="str">
            <v>LOWOK WARU</v>
          </cell>
          <cell r="AN9565" t="str">
            <v>Belum Sertifikasi</v>
          </cell>
          <cell r="BB9565" t="str">
            <v>Belum</v>
          </cell>
        </row>
        <row r="9566">
          <cell r="N9566" t="str">
            <v>PPPK</v>
          </cell>
          <cell r="R9566" t="str">
            <v>S1</v>
          </cell>
          <cell r="X9566" t="str">
            <v>L</v>
          </cell>
          <cell r="AC9566" t="str">
            <v>Guru</v>
          </cell>
          <cell r="AD9566" t="str">
            <v>SD</v>
          </cell>
          <cell r="AE9566" t="str">
            <v>LOWOK WARU</v>
          </cell>
          <cell r="AN9566" t="str">
            <v>Belum Sertifikasi</v>
          </cell>
          <cell r="BB9566" t="str">
            <v>Belum</v>
          </cell>
        </row>
        <row r="9567">
          <cell r="N9567" t="str">
            <v>PPPK</v>
          </cell>
          <cell r="R9567" t="str">
            <v>S1</v>
          </cell>
          <cell r="X9567" t="str">
            <v>P</v>
          </cell>
          <cell r="AC9567" t="str">
            <v>Guru</v>
          </cell>
          <cell r="AD9567" t="str">
            <v>SD</v>
          </cell>
          <cell r="AE9567" t="str">
            <v>LOWOK WARU</v>
          </cell>
          <cell r="AN9567" t="str">
            <v>Lulus Sertifikasi</v>
          </cell>
          <cell r="BB9567" t="str">
            <v>Lulus</v>
          </cell>
        </row>
        <row r="9568">
          <cell r="N9568" t="str">
            <v>PPPK</v>
          </cell>
          <cell r="R9568" t="str">
            <v>S1</v>
          </cell>
          <cell r="X9568" t="str">
            <v>P</v>
          </cell>
          <cell r="AC9568" t="str">
            <v>Guru</v>
          </cell>
          <cell r="AD9568" t="str">
            <v>SD</v>
          </cell>
          <cell r="AE9568" t="str">
            <v>LOWOK WARU</v>
          </cell>
          <cell r="AN9568" t="str">
            <v>Lulus Sertifikasi</v>
          </cell>
          <cell r="BB9568" t="str">
            <v>Belum</v>
          </cell>
        </row>
        <row r="9569">
          <cell r="N9569" t="str">
            <v>PPPK</v>
          </cell>
          <cell r="R9569" t="str">
            <v>S1</v>
          </cell>
          <cell r="X9569" t="str">
            <v>P</v>
          </cell>
          <cell r="AC9569" t="str">
            <v>Guru</v>
          </cell>
          <cell r="AD9569" t="str">
            <v>SD</v>
          </cell>
          <cell r="AE9569" t="str">
            <v>LOWOK WARU</v>
          </cell>
          <cell r="AN9569" t="str">
            <v>Belum Sertifikasi</v>
          </cell>
          <cell r="BB9569" t="str">
            <v>Lulus</v>
          </cell>
        </row>
        <row r="9570">
          <cell r="N9570" t="str">
            <v>PPPK</v>
          </cell>
          <cell r="R9570" t="str">
            <v>S1</v>
          </cell>
          <cell r="X9570" t="str">
            <v>P</v>
          </cell>
          <cell r="AC9570" t="str">
            <v>Guru</v>
          </cell>
          <cell r="AD9570" t="str">
            <v>SD</v>
          </cell>
          <cell r="AE9570" t="str">
            <v>LOWOK WARU</v>
          </cell>
          <cell r="AN9570" t="str">
            <v>Belum Sertifikasi</v>
          </cell>
          <cell r="BB9570" t="str">
            <v>Belum</v>
          </cell>
        </row>
        <row r="9571">
          <cell r="N9571" t="str">
            <v>PPPK</v>
          </cell>
          <cell r="R9571" t="str">
            <v>S1</v>
          </cell>
          <cell r="X9571" t="str">
            <v>L</v>
          </cell>
          <cell r="AC9571" t="str">
            <v>Guru</v>
          </cell>
          <cell r="AD9571" t="str">
            <v>SD</v>
          </cell>
          <cell r="AE9571" t="str">
            <v>LOWOK WARU</v>
          </cell>
          <cell r="AN9571" t="str">
            <v>Belum Sertifikasi</v>
          </cell>
          <cell r="BB9571" t="str">
            <v>Belum</v>
          </cell>
        </row>
        <row r="9572">
          <cell r="N9572" t="str">
            <v>PPPK</v>
          </cell>
          <cell r="R9572" t="str">
            <v>S1</v>
          </cell>
          <cell r="X9572" t="str">
            <v>P</v>
          </cell>
          <cell r="AC9572" t="str">
            <v>Guru</v>
          </cell>
          <cell r="AD9572" t="str">
            <v>SD</v>
          </cell>
          <cell r="AE9572" t="str">
            <v>LOWOK WARU</v>
          </cell>
          <cell r="AN9572" t="str">
            <v>Belum Sertifikasi</v>
          </cell>
          <cell r="BB9572" t="str">
            <v>Belum</v>
          </cell>
        </row>
        <row r="9573">
          <cell r="N9573" t="str">
            <v>PPPK</v>
          </cell>
          <cell r="R9573" t="str">
            <v>S1</v>
          </cell>
          <cell r="X9573" t="str">
            <v>P</v>
          </cell>
          <cell r="AC9573" t="str">
            <v>Guru</v>
          </cell>
          <cell r="AD9573" t="str">
            <v>SD</v>
          </cell>
          <cell r="AE9573" t="str">
            <v>LOWOK WARU</v>
          </cell>
          <cell r="AN9573" t="str">
            <v>Belum Sertifikasi</v>
          </cell>
          <cell r="BB9573" t="str">
            <v>Belum</v>
          </cell>
        </row>
        <row r="9574">
          <cell r="N9574" t="str">
            <v>PPPK</v>
          </cell>
          <cell r="R9574" t="str">
            <v>S1</v>
          </cell>
          <cell r="X9574" t="str">
            <v>L</v>
          </cell>
          <cell r="AC9574" t="str">
            <v>Guru</v>
          </cell>
          <cell r="AD9574" t="str">
            <v>SD</v>
          </cell>
          <cell r="AE9574" t="str">
            <v>LOWOK WARU</v>
          </cell>
          <cell r="AN9574" t="str">
            <v>Belum Sertifikasi</v>
          </cell>
          <cell r="BB9574" t="str">
            <v>Belum</v>
          </cell>
        </row>
        <row r="9575">
          <cell r="N9575" t="str">
            <v>PPPK</v>
          </cell>
          <cell r="R9575" t="str">
            <v>S1</v>
          </cell>
          <cell r="X9575" t="str">
            <v>L</v>
          </cell>
          <cell r="AC9575" t="str">
            <v>Guru</v>
          </cell>
          <cell r="AD9575" t="str">
            <v>SD</v>
          </cell>
          <cell r="AE9575" t="str">
            <v>LOWOK WARU</v>
          </cell>
          <cell r="AN9575" t="str">
            <v>Belum Sertifikasi</v>
          </cell>
          <cell r="BB9575" t="str">
            <v>Belum</v>
          </cell>
        </row>
        <row r="9576">
          <cell r="N9576" t="str">
            <v>PPPK</v>
          </cell>
          <cell r="R9576" t="str">
            <v>S1</v>
          </cell>
          <cell r="X9576" t="str">
            <v>L</v>
          </cell>
          <cell r="AC9576" t="str">
            <v>Guru</v>
          </cell>
          <cell r="AD9576" t="str">
            <v>SD</v>
          </cell>
          <cell r="AE9576" t="str">
            <v>LOWOK WARU</v>
          </cell>
          <cell r="AN9576" t="str">
            <v>Belum Sertifikasi</v>
          </cell>
          <cell r="BB9576" t="str">
            <v>Belum</v>
          </cell>
        </row>
        <row r="9577">
          <cell r="N9577" t="str">
            <v>PPPK</v>
          </cell>
          <cell r="R9577" t="str">
            <v>S1</v>
          </cell>
          <cell r="X9577" t="str">
            <v>P</v>
          </cell>
          <cell r="AC9577" t="str">
            <v>Guru</v>
          </cell>
          <cell r="AD9577" t="str">
            <v>SD</v>
          </cell>
          <cell r="AE9577" t="str">
            <v>LOWOK WARU</v>
          </cell>
          <cell r="AN9577" t="str">
            <v>Belum Sertifikasi</v>
          </cell>
          <cell r="BB9577" t="str">
            <v>Belum</v>
          </cell>
        </row>
        <row r="9578">
          <cell r="N9578" t="str">
            <v>PPPK</v>
          </cell>
          <cell r="R9578" t="str">
            <v>S1</v>
          </cell>
          <cell r="X9578" t="str">
            <v>L</v>
          </cell>
          <cell r="AC9578" t="str">
            <v>Guru</v>
          </cell>
          <cell r="AD9578" t="str">
            <v>SD</v>
          </cell>
          <cell r="AE9578" t="str">
            <v>LOWOK WARU</v>
          </cell>
          <cell r="AN9578" t="str">
            <v>Belum Sertifikasi</v>
          </cell>
          <cell r="BB9578" t="str">
            <v>Belum</v>
          </cell>
        </row>
        <row r="9579">
          <cell r="N9579" t="str">
            <v>PPPK</v>
          </cell>
          <cell r="R9579" t="str">
            <v>S1</v>
          </cell>
          <cell r="X9579" t="str">
            <v>P</v>
          </cell>
          <cell r="AC9579" t="str">
            <v>Guru</v>
          </cell>
          <cell r="AD9579" t="str">
            <v>SD</v>
          </cell>
          <cell r="AE9579" t="str">
            <v>LOWOK WARU</v>
          </cell>
          <cell r="AN9579" t="str">
            <v>Belum Sertifikasi</v>
          </cell>
          <cell r="BB9579" t="str">
            <v>Belum</v>
          </cell>
        </row>
        <row r="9580">
          <cell r="N9580" t="str">
            <v>PPPK</v>
          </cell>
          <cell r="R9580" t="str">
            <v>S1</v>
          </cell>
          <cell r="X9580" t="str">
            <v>L</v>
          </cell>
          <cell r="AC9580" t="str">
            <v>Guru</v>
          </cell>
          <cell r="AD9580" t="str">
            <v>SD</v>
          </cell>
          <cell r="AE9580" t="str">
            <v>LOWOK WARU</v>
          </cell>
          <cell r="AN9580" t="str">
            <v>Belum Sertifikasi</v>
          </cell>
          <cell r="BB9580" t="str">
            <v>Belum</v>
          </cell>
        </row>
        <row r="9581">
          <cell r="N9581" t="str">
            <v>PPPK</v>
          </cell>
          <cell r="R9581" t="str">
            <v>S1</v>
          </cell>
          <cell r="X9581" t="str">
            <v>P</v>
          </cell>
          <cell r="AC9581" t="str">
            <v>Guru</v>
          </cell>
          <cell r="AD9581" t="str">
            <v>SD</v>
          </cell>
          <cell r="AE9581" t="str">
            <v>LOWOK WARU</v>
          </cell>
          <cell r="AN9581" t="str">
            <v>Belum Sertifikasi</v>
          </cell>
          <cell r="BB9581" t="str">
            <v>Belum</v>
          </cell>
        </row>
        <row r="9582">
          <cell r="N9582" t="str">
            <v>PPPK</v>
          </cell>
          <cell r="R9582" t="str">
            <v>S1</v>
          </cell>
          <cell r="X9582" t="str">
            <v>P</v>
          </cell>
          <cell r="AC9582" t="str">
            <v>Guru</v>
          </cell>
          <cell r="AD9582" t="str">
            <v>SD</v>
          </cell>
          <cell r="AE9582" t="str">
            <v>LOWOK WARU</v>
          </cell>
          <cell r="AN9582" t="str">
            <v>Belum Sertifikasi</v>
          </cell>
          <cell r="BB9582" t="str">
            <v>Belum</v>
          </cell>
        </row>
        <row r="9583">
          <cell r="N9583" t="str">
            <v>PPPK</v>
          </cell>
          <cell r="R9583" t="str">
            <v>S1</v>
          </cell>
          <cell r="X9583" t="str">
            <v>P</v>
          </cell>
          <cell r="AC9583" t="str">
            <v>Guru</v>
          </cell>
          <cell r="AD9583" t="str">
            <v>SD</v>
          </cell>
          <cell r="AE9583" t="str">
            <v>LOWOK WARU</v>
          </cell>
          <cell r="AN9583" t="str">
            <v>Belum Sertifikasi</v>
          </cell>
          <cell r="BB9583" t="str">
            <v>Belum</v>
          </cell>
        </row>
        <row r="9584">
          <cell r="N9584" t="str">
            <v>PPPK</v>
          </cell>
          <cell r="R9584" t="str">
            <v>S1</v>
          </cell>
          <cell r="X9584" t="str">
            <v>L</v>
          </cell>
          <cell r="AC9584" t="str">
            <v>Guru</v>
          </cell>
          <cell r="AD9584" t="str">
            <v>SD</v>
          </cell>
          <cell r="AE9584" t="str">
            <v>BLIMBING</v>
          </cell>
          <cell r="AN9584" t="str">
            <v>Belum Sertifikasi</v>
          </cell>
          <cell r="BB9584" t="str">
            <v>Belum</v>
          </cell>
        </row>
        <row r="9585">
          <cell r="N9585" t="str">
            <v>PPPK</v>
          </cell>
          <cell r="R9585" t="str">
            <v>S1</v>
          </cell>
          <cell r="X9585" t="str">
            <v>L</v>
          </cell>
          <cell r="AC9585" t="str">
            <v>Guru</v>
          </cell>
          <cell r="AD9585" t="str">
            <v>SD</v>
          </cell>
          <cell r="AE9585" t="str">
            <v>BLIMBING</v>
          </cell>
          <cell r="AN9585" t="str">
            <v>Belum Sertifikasi</v>
          </cell>
          <cell r="BB9585" t="str">
            <v>Belum</v>
          </cell>
        </row>
        <row r="9586">
          <cell r="N9586" t="str">
            <v>PPPK</v>
          </cell>
          <cell r="R9586" t="str">
            <v>S1</v>
          </cell>
          <cell r="X9586" t="str">
            <v>L</v>
          </cell>
          <cell r="AC9586" t="str">
            <v>Guru</v>
          </cell>
          <cell r="AD9586" t="str">
            <v>SD</v>
          </cell>
          <cell r="AE9586" t="str">
            <v>BLIMBING</v>
          </cell>
          <cell r="AN9586" t="str">
            <v>Belum Sertifikasi</v>
          </cell>
          <cell r="BB9586" t="str">
            <v>Belum</v>
          </cell>
        </row>
        <row r="9587">
          <cell r="N9587" t="str">
            <v>PPPK</v>
          </cell>
          <cell r="R9587" t="str">
            <v>S1</v>
          </cell>
          <cell r="X9587" t="str">
            <v>L</v>
          </cell>
          <cell r="AC9587" t="str">
            <v>Guru</v>
          </cell>
          <cell r="AD9587" t="str">
            <v>SD</v>
          </cell>
          <cell r="AE9587" t="str">
            <v>BLIMBING</v>
          </cell>
          <cell r="AN9587" t="str">
            <v>Belum Sertifikasi</v>
          </cell>
          <cell r="BB9587" t="str">
            <v>Belum</v>
          </cell>
        </row>
        <row r="9588">
          <cell r="N9588" t="str">
            <v>PPPK</v>
          </cell>
          <cell r="R9588" t="str">
            <v>S1</v>
          </cell>
          <cell r="X9588" t="str">
            <v>L</v>
          </cell>
          <cell r="AC9588" t="str">
            <v>Guru</v>
          </cell>
          <cell r="AD9588" t="str">
            <v>SD</v>
          </cell>
          <cell r="AE9588" t="str">
            <v>BLIMBING</v>
          </cell>
          <cell r="AN9588" t="str">
            <v>Lulus Sertifikasi</v>
          </cell>
          <cell r="BB9588" t="str">
            <v>Belum</v>
          </cell>
        </row>
        <row r="9589">
          <cell r="N9589" t="str">
            <v>PPPK</v>
          </cell>
          <cell r="R9589" t="str">
            <v>S1</v>
          </cell>
          <cell r="X9589" t="str">
            <v>P</v>
          </cell>
          <cell r="AC9589" t="str">
            <v>Guru</v>
          </cell>
          <cell r="AD9589" t="str">
            <v>SD</v>
          </cell>
          <cell r="AE9589" t="str">
            <v>BLIMBING</v>
          </cell>
          <cell r="AN9589" t="str">
            <v>Belum Sertifikasi</v>
          </cell>
          <cell r="BB9589" t="str">
            <v>Belum</v>
          </cell>
        </row>
        <row r="9590">
          <cell r="N9590" t="str">
            <v>PPPK</v>
          </cell>
          <cell r="R9590" t="str">
            <v>S1</v>
          </cell>
          <cell r="X9590" t="str">
            <v>P</v>
          </cell>
          <cell r="AC9590" t="str">
            <v>Guru</v>
          </cell>
          <cell r="AD9590" t="str">
            <v>SD</v>
          </cell>
          <cell r="AE9590" t="str">
            <v>BLIMBING</v>
          </cell>
          <cell r="AN9590" t="str">
            <v>Lulus Sertifikasi</v>
          </cell>
          <cell r="BB9590" t="str">
            <v>Belum</v>
          </cell>
        </row>
        <row r="9591">
          <cell r="N9591" t="str">
            <v>PPPK</v>
          </cell>
          <cell r="R9591" t="str">
            <v>S1</v>
          </cell>
          <cell r="X9591" t="str">
            <v>P</v>
          </cell>
          <cell r="AC9591" t="str">
            <v>Guru</v>
          </cell>
          <cell r="AD9591" t="str">
            <v>SD</v>
          </cell>
          <cell r="AE9591" t="str">
            <v>BLIMBING</v>
          </cell>
          <cell r="AN9591" t="str">
            <v>Belum Sertifikasi</v>
          </cell>
          <cell r="BB9591" t="str">
            <v>Belum</v>
          </cell>
        </row>
        <row r="9592">
          <cell r="N9592" t="str">
            <v>PPPK</v>
          </cell>
          <cell r="R9592" t="str">
            <v>S1</v>
          </cell>
          <cell r="X9592" t="str">
            <v>P</v>
          </cell>
          <cell r="AC9592" t="str">
            <v>Guru</v>
          </cell>
          <cell r="AD9592" t="str">
            <v>SD</v>
          </cell>
          <cell r="AE9592" t="str">
            <v>BLIMBING</v>
          </cell>
          <cell r="AN9592" t="str">
            <v>Lulus Sertifikasi</v>
          </cell>
          <cell r="BB9592" t="str">
            <v>Belum</v>
          </cell>
        </row>
        <row r="9593">
          <cell r="N9593" t="str">
            <v>PPPK</v>
          </cell>
          <cell r="R9593" t="str">
            <v>S1</v>
          </cell>
          <cell r="X9593" t="str">
            <v>P</v>
          </cell>
          <cell r="AC9593" t="str">
            <v>Guru</v>
          </cell>
          <cell r="AD9593" t="str">
            <v>SD</v>
          </cell>
          <cell r="AE9593" t="str">
            <v>SUKUN</v>
          </cell>
          <cell r="AN9593" t="str">
            <v>Belum Sertifikasi</v>
          </cell>
          <cell r="BB9593" t="str">
            <v>Belum</v>
          </cell>
        </row>
        <row r="9594">
          <cell r="N9594" t="str">
            <v>PPPK</v>
          </cell>
          <cell r="R9594" t="str">
            <v>S1</v>
          </cell>
          <cell r="X9594" t="str">
            <v>P</v>
          </cell>
          <cell r="AC9594" t="str">
            <v>Guru</v>
          </cell>
          <cell r="AD9594" t="str">
            <v>SD</v>
          </cell>
          <cell r="AE9594" t="str">
            <v>SUKUN</v>
          </cell>
          <cell r="AN9594" t="str">
            <v>Belum Sertifikasi</v>
          </cell>
          <cell r="BB9594" t="str">
            <v>Belum</v>
          </cell>
        </row>
        <row r="9595">
          <cell r="N9595" t="str">
            <v>PPPK</v>
          </cell>
          <cell r="R9595" t="str">
            <v>S1</v>
          </cell>
          <cell r="X9595" t="str">
            <v>L</v>
          </cell>
          <cell r="AC9595" t="str">
            <v>Guru</v>
          </cell>
          <cell r="AD9595" t="str">
            <v>SD</v>
          </cell>
          <cell r="AE9595" t="str">
            <v>SUKUN</v>
          </cell>
          <cell r="AN9595" t="str">
            <v>Belum Sertifikasi</v>
          </cell>
          <cell r="BB9595" t="str">
            <v>Belum</v>
          </cell>
        </row>
        <row r="9596">
          <cell r="N9596" t="str">
            <v>PPPK</v>
          </cell>
          <cell r="R9596" t="str">
            <v>S1</v>
          </cell>
          <cell r="X9596" t="str">
            <v>P</v>
          </cell>
          <cell r="AC9596" t="str">
            <v>Guru</v>
          </cell>
          <cell r="AD9596" t="str">
            <v>SD</v>
          </cell>
          <cell r="AE9596" t="str">
            <v>SUKUN</v>
          </cell>
          <cell r="AN9596" t="str">
            <v>Belum Sertifikasi</v>
          </cell>
          <cell r="BB9596" t="str">
            <v>Belum</v>
          </cell>
        </row>
        <row r="9597">
          <cell r="N9597" t="str">
            <v>PPPK</v>
          </cell>
          <cell r="R9597" t="str">
            <v>S1</v>
          </cell>
          <cell r="X9597" t="str">
            <v>P</v>
          </cell>
          <cell r="AC9597" t="str">
            <v>Guru</v>
          </cell>
          <cell r="AD9597" t="str">
            <v>SD</v>
          </cell>
          <cell r="AE9597" t="str">
            <v>SUKUN</v>
          </cell>
          <cell r="AN9597" t="str">
            <v>Belum Sertifikasi</v>
          </cell>
          <cell r="BB9597" t="str">
            <v>Belum</v>
          </cell>
        </row>
        <row r="9598">
          <cell r="N9598" t="str">
            <v>PPPK</v>
          </cell>
          <cell r="R9598" t="str">
            <v>S1</v>
          </cell>
          <cell r="X9598" t="str">
            <v>L</v>
          </cell>
          <cell r="AC9598" t="str">
            <v>Guru</v>
          </cell>
          <cell r="AD9598" t="str">
            <v>SD</v>
          </cell>
          <cell r="AE9598" t="str">
            <v>SUKUN</v>
          </cell>
          <cell r="AN9598" t="str">
            <v>Belum Sertifikasi</v>
          </cell>
          <cell r="BB9598" t="str">
            <v>Belum</v>
          </cell>
        </row>
        <row r="9599">
          <cell r="N9599" t="str">
            <v>PPPK</v>
          </cell>
          <cell r="R9599" t="str">
            <v>S1</v>
          </cell>
          <cell r="X9599" t="str">
            <v>P</v>
          </cell>
          <cell r="AC9599" t="str">
            <v>Guru</v>
          </cell>
          <cell r="AD9599" t="str">
            <v>SD</v>
          </cell>
          <cell r="AE9599" t="str">
            <v>SUKUN</v>
          </cell>
          <cell r="AN9599" t="str">
            <v>Lulus Sertifikasi</v>
          </cell>
          <cell r="BB9599" t="str">
            <v>Belum</v>
          </cell>
        </row>
        <row r="9600">
          <cell r="N9600" t="str">
            <v>PPPK</v>
          </cell>
          <cell r="R9600" t="str">
            <v>S1</v>
          </cell>
          <cell r="X9600" t="str">
            <v>P</v>
          </cell>
          <cell r="AC9600" t="str">
            <v>Guru</v>
          </cell>
          <cell r="AD9600" t="str">
            <v>SD</v>
          </cell>
          <cell r="AE9600" t="str">
            <v>SUKUN</v>
          </cell>
          <cell r="AN9600" t="str">
            <v>Belum Sertifikasi</v>
          </cell>
          <cell r="BB9600" t="str">
            <v>Belum</v>
          </cell>
        </row>
        <row r="9601">
          <cell r="N9601" t="str">
            <v>PPPK</v>
          </cell>
          <cell r="R9601" t="str">
            <v>S1</v>
          </cell>
          <cell r="X9601" t="str">
            <v>P</v>
          </cell>
          <cell r="AC9601" t="str">
            <v>Guru</v>
          </cell>
          <cell r="AD9601" t="str">
            <v>SD</v>
          </cell>
          <cell r="AE9601" t="str">
            <v>SUKUN</v>
          </cell>
          <cell r="AN9601" t="str">
            <v>Belum Sertifikasi</v>
          </cell>
          <cell r="BB9601" t="str">
            <v>Belum</v>
          </cell>
        </row>
        <row r="9602">
          <cell r="N9602" t="str">
            <v>PPPK</v>
          </cell>
          <cell r="R9602" t="str">
            <v>S1</v>
          </cell>
          <cell r="X9602" t="str">
            <v>P</v>
          </cell>
          <cell r="AC9602" t="str">
            <v>Guru</v>
          </cell>
          <cell r="AD9602" t="str">
            <v>SD</v>
          </cell>
          <cell r="AE9602" t="str">
            <v>SUKUN</v>
          </cell>
          <cell r="AN9602" t="str">
            <v>Belum Sertifikasi</v>
          </cell>
          <cell r="BB9602" t="str">
            <v>Belum</v>
          </cell>
        </row>
        <row r="9603">
          <cell r="N9603" t="str">
            <v>PPPK</v>
          </cell>
          <cell r="R9603" t="str">
            <v>S1</v>
          </cell>
          <cell r="X9603" t="str">
            <v>P</v>
          </cell>
          <cell r="AC9603" t="str">
            <v>Guru</v>
          </cell>
          <cell r="AD9603" t="str">
            <v>SD</v>
          </cell>
          <cell r="AE9603" t="str">
            <v>SUKUN</v>
          </cell>
          <cell r="AN9603" t="str">
            <v>Belum Sertifikasi</v>
          </cell>
          <cell r="BB9603" t="str">
            <v>Belum</v>
          </cell>
        </row>
        <row r="9604">
          <cell r="N9604" t="str">
            <v>PPPK</v>
          </cell>
          <cell r="R9604" t="str">
            <v>S1</v>
          </cell>
          <cell r="X9604" t="str">
            <v>P</v>
          </cell>
          <cell r="AC9604" t="str">
            <v>Guru</v>
          </cell>
          <cell r="AD9604" t="str">
            <v>SD</v>
          </cell>
          <cell r="AE9604" t="str">
            <v>SUKUN</v>
          </cell>
          <cell r="AN9604" t="str">
            <v>Belum Sertifikasi</v>
          </cell>
          <cell r="BB9604" t="str">
            <v>Belum</v>
          </cell>
        </row>
        <row r="9605">
          <cell r="N9605" t="str">
            <v>PPPK</v>
          </cell>
          <cell r="R9605" t="str">
            <v>S1</v>
          </cell>
          <cell r="X9605" t="str">
            <v>L</v>
          </cell>
          <cell r="AC9605" t="str">
            <v>Guru</v>
          </cell>
          <cell r="AD9605" t="str">
            <v>SD</v>
          </cell>
          <cell r="AE9605" t="str">
            <v>SUKUN</v>
          </cell>
          <cell r="AN9605" t="str">
            <v>Belum Sertifikasi</v>
          </cell>
          <cell r="BB9605" t="str">
            <v>Belum</v>
          </cell>
        </row>
        <row r="9606">
          <cell r="N9606" t="str">
            <v>PPPK</v>
          </cell>
          <cell r="R9606" t="str">
            <v>S1</v>
          </cell>
          <cell r="X9606" t="str">
            <v>L</v>
          </cell>
          <cell r="AC9606" t="str">
            <v>Guru</v>
          </cell>
          <cell r="AD9606" t="str">
            <v>SD</v>
          </cell>
          <cell r="AE9606" t="str">
            <v>SUKUN</v>
          </cell>
          <cell r="AN9606" t="str">
            <v>Belum Sertifikasi</v>
          </cell>
          <cell r="BB9606" t="str">
            <v>Belum</v>
          </cell>
        </row>
        <row r="9607">
          <cell r="N9607" t="str">
            <v>PPPK</v>
          </cell>
          <cell r="R9607" t="str">
            <v>S1</v>
          </cell>
          <cell r="X9607" t="str">
            <v>P</v>
          </cell>
          <cell r="AC9607" t="str">
            <v>Guru</v>
          </cell>
          <cell r="AD9607" t="str">
            <v>SD</v>
          </cell>
          <cell r="AE9607" t="str">
            <v>SUKUN</v>
          </cell>
          <cell r="AN9607" t="str">
            <v>Belum Sertifikasi</v>
          </cell>
          <cell r="BB9607" t="str">
            <v>Belum</v>
          </cell>
        </row>
        <row r="9608">
          <cell r="N9608" t="str">
            <v>PPPK</v>
          </cell>
          <cell r="R9608" t="str">
            <v>S1</v>
          </cell>
          <cell r="X9608" t="str">
            <v>L</v>
          </cell>
          <cell r="AC9608" t="str">
            <v>Guru</v>
          </cell>
          <cell r="AD9608" t="str">
            <v>SD</v>
          </cell>
          <cell r="AE9608" t="str">
            <v>SUKUN</v>
          </cell>
          <cell r="AN9608" t="str">
            <v>Belum Sertifikasi</v>
          </cell>
          <cell r="BB9608" t="str">
            <v>Belum</v>
          </cell>
        </row>
        <row r="9609">
          <cell r="N9609" t="str">
            <v>PPPK</v>
          </cell>
          <cell r="R9609" t="str">
            <v>S1</v>
          </cell>
          <cell r="X9609" t="str">
            <v>L</v>
          </cell>
          <cell r="AC9609" t="str">
            <v>Guru</v>
          </cell>
          <cell r="AD9609" t="str">
            <v>SD</v>
          </cell>
          <cell r="AE9609" t="str">
            <v>SUKUN</v>
          </cell>
          <cell r="AN9609" t="str">
            <v>Belum Sertifikasi</v>
          </cell>
          <cell r="BB9609" t="str">
            <v>Belum</v>
          </cell>
        </row>
        <row r="9610">
          <cell r="N9610" t="str">
            <v>PPPK</v>
          </cell>
          <cell r="R9610" t="str">
            <v>S1</v>
          </cell>
          <cell r="X9610" t="str">
            <v>P</v>
          </cell>
          <cell r="AC9610" t="str">
            <v>Guru</v>
          </cell>
          <cell r="AD9610" t="str">
            <v>SD</v>
          </cell>
          <cell r="AE9610" t="str">
            <v>SUKUN</v>
          </cell>
          <cell r="AN9610" t="str">
            <v>Belum Sertifikasi</v>
          </cell>
          <cell r="BB9610" t="str">
            <v>Belum</v>
          </cell>
        </row>
        <row r="9611">
          <cell r="N9611" t="str">
            <v>PPPK</v>
          </cell>
          <cell r="R9611" t="str">
            <v>S2</v>
          </cell>
          <cell r="X9611" t="str">
            <v>L</v>
          </cell>
          <cell r="AC9611" t="str">
            <v>Guru</v>
          </cell>
          <cell r="AD9611" t="str">
            <v>SD</v>
          </cell>
          <cell r="AE9611" t="str">
            <v>SUKUN</v>
          </cell>
          <cell r="AN9611" t="str">
            <v>Lulus Sertifikasi</v>
          </cell>
          <cell r="BB9611" t="str">
            <v>Belum</v>
          </cell>
        </row>
        <row r="9612">
          <cell r="N9612" t="str">
            <v>PPPK</v>
          </cell>
          <cell r="R9612" t="str">
            <v>S1</v>
          </cell>
          <cell r="X9612" t="str">
            <v>P</v>
          </cell>
          <cell r="AC9612" t="str">
            <v>Guru</v>
          </cell>
          <cell r="AD9612" t="str">
            <v>SD</v>
          </cell>
          <cell r="AE9612" t="str">
            <v>SUKUN</v>
          </cell>
          <cell r="AN9612" t="str">
            <v>Belum Sertifikasi</v>
          </cell>
          <cell r="BB9612" t="str">
            <v>Belum</v>
          </cell>
        </row>
        <row r="9613">
          <cell r="N9613" t="str">
            <v>PPPK</v>
          </cell>
          <cell r="R9613" t="str">
            <v>S1</v>
          </cell>
          <cell r="X9613" t="str">
            <v>P</v>
          </cell>
          <cell r="AC9613" t="str">
            <v>Guru</v>
          </cell>
          <cell r="AD9613" t="str">
            <v>SD</v>
          </cell>
          <cell r="AE9613" t="str">
            <v>KLOJEN</v>
          </cell>
          <cell r="AN9613" t="str">
            <v>Belum Sertifikasi</v>
          </cell>
          <cell r="BB9613" t="str">
            <v>Belum</v>
          </cell>
        </row>
        <row r="9614">
          <cell r="N9614" t="str">
            <v>PPPK</v>
          </cell>
          <cell r="R9614" t="str">
            <v>S1</v>
          </cell>
          <cell r="X9614" t="str">
            <v>L</v>
          </cell>
          <cell r="AC9614" t="str">
            <v>Guru</v>
          </cell>
          <cell r="AD9614" t="str">
            <v>SD</v>
          </cell>
          <cell r="AE9614" t="str">
            <v>KLOJEN</v>
          </cell>
          <cell r="AN9614" t="str">
            <v>Belum Sertifikasi</v>
          </cell>
          <cell r="BB9614" t="str">
            <v>Belum</v>
          </cell>
        </row>
        <row r="9615">
          <cell r="N9615" t="str">
            <v>PPPK</v>
          </cell>
          <cell r="R9615" t="str">
            <v>S1</v>
          </cell>
          <cell r="X9615" t="str">
            <v>L</v>
          </cell>
          <cell r="AC9615" t="str">
            <v>Guru</v>
          </cell>
          <cell r="AD9615" t="str">
            <v>SD</v>
          </cell>
          <cell r="AE9615" t="str">
            <v>KLOJEN</v>
          </cell>
          <cell r="AN9615" t="str">
            <v>Belum Sertifikasi</v>
          </cell>
          <cell r="BB9615" t="str">
            <v>Lulus</v>
          </cell>
        </row>
        <row r="9616">
          <cell r="N9616" t="str">
            <v>PPPK</v>
          </cell>
          <cell r="R9616" t="str">
            <v>S1</v>
          </cell>
          <cell r="X9616" t="str">
            <v>L</v>
          </cell>
          <cell r="AC9616" t="str">
            <v>Guru</v>
          </cell>
          <cell r="AD9616" t="str">
            <v>SD</v>
          </cell>
          <cell r="AE9616" t="str">
            <v>KLOJEN</v>
          </cell>
          <cell r="AN9616" t="str">
            <v>Belum Sertifikasi</v>
          </cell>
          <cell r="BB9616" t="str">
            <v>Belum</v>
          </cell>
        </row>
        <row r="9617">
          <cell r="N9617" t="str">
            <v>PPPK</v>
          </cell>
          <cell r="R9617" t="str">
            <v>S1</v>
          </cell>
          <cell r="X9617" t="str">
            <v>L</v>
          </cell>
          <cell r="AC9617" t="str">
            <v>Guru</v>
          </cell>
          <cell r="AD9617" t="str">
            <v>SD</v>
          </cell>
          <cell r="AE9617" t="str">
            <v>KLOJEN</v>
          </cell>
          <cell r="AN9617" t="str">
            <v>Belum Sertifikasi</v>
          </cell>
          <cell r="BB9617" t="str">
            <v>Belum</v>
          </cell>
        </row>
        <row r="9618">
          <cell r="N9618" t="str">
            <v>PPPK</v>
          </cell>
          <cell r="R9618" t="str">
            <v>S1</v>
          </cell>
          <cell r="X9618" t="str">
            <v>P</v>
          </cell>
          <cell r="AC9618" t="str">
            <v>Guru</v>
          </cell>
          <cell r="AD9618" t="str">
            <v>SD</v>
          </cell>
          <cell r="AE9618" t="str">
            <v>KLOJEN</v>
          </cell>
          <cell r="AN9618" t="str">
            <v>Belum Sertifikasi</v>
          </cell>
          <cell r="BB9618" t="str">
            <v>Belum</v>
          </cell>
        </row>
        <row r="9619">
          <cell r="N9619" t="str">
            <v>PPPK</v>
          </cell>
          <cell r="R9619" t="str">
            <v>S1</v>
          </cell>
          <cell r="X9619" t="str">
            <v>P</v>
          </cell>
          <cell r="AC9619" t="str">
            <v>Guru</v>
          </cell>
          <cell r="AD9619" t="str">
            <v>SD</v>
          </cell>
          <cell r="AE9619" t="str">
            <v>KLOJEN</v>
          </cell>
          <cell r="AN9619" t="str">
            <v>Belum Sertifikasi</v>
          </cell>
          <cell r="BB9619" t="str">
            <v>Belum</v>
          </cell>
        </row>
        <row r="9620">
          <cell r="N9620" t="str">
            <v>PPPK</v>
          </cell>
          <cell r="R9620" t="str">
            <v>S1</v>
          </cell>
          <cell r="X9620" t="str">
            <v>P</v>
          </cell>
          <cell r="AC9620" t="str">
            <v>Guru</v>
          </cell>
          <cell r="AD9620" t="str">
            <v>SD</v>
          </cell>
          <cell r="AE9620" t="str">
            <v>KLOJEN</v>
          </cell>
          <cell r="AN9620" t="str">
            <v>Belum Sertifikasi</v>
          </cell>
          <cell r="BB9620" t="str">
            <v>Belum</v>
          </cell>
        </row>
        <row r="9621">
          <cell r="N9621" t="str">
            <v>PPPK</v>
          </cell>
          <cell r="R9621" t="str">
            <v>S1</v>
          </cell>
          <cell r="X9621" t="str">
            <v>L</v>
          </cell>
          <cell r="AC9621" t="str">
            <v>Guru</v>
          </cell>
          <cell r="AD9621" t="str">
            <v>SD</v>
          </cell>
          <cell r="AE9621" t="str">
            <v>KLOJEN</v>
          </cell>
          <cell r="AN9621" t="str">
            <v>Belum Sertifikasi</v>
          </cell>
          <cell r="BB9621" t="str">
            <v>Belum</v>
          </cell>
        </row>
        <row r="9622">
          <cell r="N9622" t="str">
            <v>PPPK</v>
          </cell>
          <cell r="R9622" t="str">
            <v>S1</v>
          </cell>
          <cell r="X9622" t="str">
            <v>L</v>
          </cell>
          <cell r="AC9622" t="str">
            <v>Guru</v>
          </cell>
          <cell r="AD9622" t="str">
            <v>SD</v>
          </cell>
          <cell r="AE9622" t="str">
            <v>KLOJEN</v>
          </cell>
          <cell r="AN9622" t="str">
            <v>Lulus Sertifikasi</v>
          </cell>
          <cell r="BB9622" t="str">
            <v>Belum</v>
          </cell>
        </row>
        <row r="9623">
          <cell r="N9623" t="str">
            <v>PPPK</v>
          </cell>
          <cell r="R9623" t="str">
            <v>S1</v>
          </cell>
          <cell r="X9623" t="str">
            <v>P</v>
          </cell>
          <cell r="AC9623" t="str">
            <v>Guru</v>
          </cell>
          <cell r="AD9623" t="str">
            <v>SD</v>
          </cell>
          <cell r="AE9623" t="str">
            <v>KLOJEN</v>
          </cell>
          <cell r="AN9623" t="str">
            <v>Belum Sertifikasi</v>
          </cell>
          <cell r="BB9623" t="str">
            <v>Belum</v>
          </cell>
        </row>
        <row r="9624">
          <cell r="N9624" t="str">
            <v>PPPK</v>
          </cell>
          <cell r="R9624" t="str">
            <v>S1</v>
          </cell>
          <cell r="X9624" t="str">
            <v>L</v>
          </cell>
          <cell r="AC9624" t="str">
            <v>Guru</v>
          </cell>
          <cell r="AD9624" t="str">
            <v>SD</v>
          </cell>
          <cell r="AE9624" t="str">
            <v>KLOJEN</v>
          </cell>
          <cell r="AN9624" t="str">
            <v>Belum Sertifikasi</v>
          </cell>
          <cell r="BB9624" t="str">
            <v>Belum</v>
          </cell>
        </row>
        <row r="9625">
          <cell r="N9625" t="str">
            <v>PPPK</v>
          </cell>
          <cell r="R9625" t="str">
            <v>S1</v>
          </cell>
          <cell r="X9625" t="str">
            <v>P</v>
          </cell>
          <cell r="AC9625" t="str">
            <v>Guru</v>
          </cell>
          <cell r="AD9625" t="str">
            <v>SD</v>
          </cell>
          <cell r="AE9625" t="str">
            <v>KLOJEN</v>
          </cell>
          <cell r="AN9625" t="str">
            <v>Belum Sertifikasi</v>
          </cell>
          <cell r="BB9625" t="str">
            <v>Belum</v>
          </cell>
        </row>
        <row r="9626">
          <cell r="N9626" t="str">
            <v>PPPK</v>
          </cell>
          <cell r="R9626" t="str">
            <v>S1</v>
          </cell>
          <cell r="X9626" t="str">
            <v>P</v>
          </cell>
          <cell r="AC9626" t="str">
            <v>Guru</v>
          </cell>
          <cell r="AD9626" t="str">
            <v>SD</v>
          </cell>
          <cell r="AE9626" t="str">
            <v>KLOJEN</v>
          </cell>
          <cell r="AN9626" t="str">
            <v>Belum Sertifikasi</v>
          </cell>
          <cell r="BB9626" t="str">
            <v>Belum</v>
          </cell>
        </row>
        <row r="9627">
          <cell r="N9627" t="str">
            <v>PPPK</v>
          </cell>
          <cell r="R9627" t="str">
            <v>S1</v>
          </cell>
          <cell r="X9627" t="str">
            <v>P</v>
          </cell>
          <cell r="AC9627" t="str">
            <v>Guru</v>
          </cell>
          <cell r="AD9627" t="str">
            <v>SD</v>
          </cell>
          <cell r="AE9627" t="str">
            <v>KLOJEN</v>
          </cell>
          <cell r="AN9627" t="str">
            <v>Lulus Sertifikasi</v>
          </cell>
          <cell r="BB9627" t="str">
            <v>Lulus</v>
          </cell>
        </row>
        <row r="9628">
          <cell r="N9628" t="str">
            <v>PPPK</v>
          </cell>
          <cell r="R9628" t="str">
            <v>S1</v>
          </cell>
          <cell r="X9628" t="str">
            <v>L</v>
          </cell>
          <cell r="AC9628" t="str">
            <v>Guru</v>
          </cell>
          <cell r="AD9628" t="str">
            <v>SD</v>
          </cell>
          <cell r="AE9628" t="str">
            <v>KLOJEN</v>
          </cell>
          <cell r="AN9628" t="str">
            <v>Belum Sertifikasi</v>
          </cell>
          <cell r="BB9628" t="str">
            <v>Belum</v>
          </cell>
        </row>
        <row r="9629">
          <cell r="N9629" t="str">
            <v>PPPK</v>
          </cell>
          <cell r="R9629" t="str">
            <v>S1</v>
          </cell>
          <cell r="X9629" t="str">
            <v>L</v>
          </cell>
          <cell r="AC9629" t="str">
            <v>Guru</v>
          </cell>
          <cell r="AD9629" t="str">
            <v>SD</v>
          </cell>
          <cell r="AE9629" t="str">
            <v>KLOJEN</v>
          </cell>
          <cell r="AN9629" t="str">
            <v>Belum Sertifikasi</v>
          </cell>
          <cell r="BB9629" t="str">
            <v>Belum</v>
          </cell>
        </row>
        <row r="9630">
          <cell r="N9630" t="str">
            <v>PPPK</v>
          </cell>
          <cell r="R9630" t="str">
            <v>S2</v>
          </cell>
          <cell r="X9630" t="str">
            <v>L</v>
          </cell>
          <cell r="AC9630" t="str">
            <v>Guru</v>
          </cell>
          <cell r="AD9630" t="str">
            <v>SD</v>
          </cell>
          <cell r="AE9630" t="str">
            <v>KLOJEN</v>
          </cell>
          <cell r="AN9630" t="str">
            <v>Lulus Sertifikasi</v>
          </cell>
          <cell r="BB9630" t="str">
            <v>Belum</v>
          </cell>
        </row>
        <row r="9631">
          <cell r="N9631" t="str">
            <v>PPPK</v>
          </cell>
          <cell r="R9631" t="str">
            <v>S1</v>
          </cell>
          <cell r="X9631" t="str">
            <v>P</v>
          </cell>
          <cell r="AC9631" t="str">
            <v>Guru</v>
          </cell>
          <cell r="AD9631" t="str">
            <v>SD</v>
          </cell>
          <cell r="AE9631" t="str">
            <v>KLOJEN</v>
          </cell>
          <cell r="AN9631" t="str">
            <v>Belum Sertifikasi</v>
          </cell>
          <cell r="BB9631" t="str">
            <v>Belum</v>
          </cell>
        </row>
        <row r="9632">
          <cell r="N9632" t="str">
            <v>PPPK</v>
          </cell>
          <cell r="R9632" t="str">
            <v>S1</v>
          </cell>
          <cell r="X9632" t="str">
            <v>L</v>
          </cell>
          <cell r="AC9632" t="str">
            <v>Guru</v>
          </cell>
          <cell r="AD9632" t="str">
            <v>SD</v>
          </cell>
          <cell r="AE9632" t="str">
            <v>KLOJEN</v>
          </cell>
          <cell r="AN9632" t="str">
            <v>Belum Sertifikasi</v>
          </cell>
          <cell r="BB9632" t="str">
            <v>Belum</v>
          </cell>
        </row>
        <row r="9633">
          <cell r="N9633" t="str">
            <v>PPPK</v>
          </cell>
          <cell r="R9633" t="str">
            <v>S1</v>
          </cell>
          <cell r="X9633" t="str">
            <v>L</v>
          </cell>
          <cell r="AC9633" t="str">
            <v>Guru</v>
          </cell>
          <cell r="AD9633" t="str">
            <v>SD</v>
          </cell>
          <cell r="AE9633" t="str">
            <v>KLOJEN</v>
          </cell>
          <cell r="AN9633" t="str">
            <v>Belum Sertifikasi</v>
          </cell>
          <cell r="BB9633" t="str">
            <v>Belum</v>
          </cell>
        </row>
        <row r="9634">
          <cell r="N9634" t="str">
            <v>PPPK</v>
          </cell>
          <cell r="R9634" t="str">
            <v>S1</v>
          </cell>
          <cell r="X9634" t="str">
            <v>P</v>
          </cell>
          <cell r="AC9634" t="str">
            <v>Guru</v>
          </cell>
          <cell r="AD9634" t="str">
            <v>SD</v>
          </cell>
          <cell r="AE9634" t="str">
            <v>KLOJEN</v>
          </cell>
          <cell r="AN9634" t="str">
            <v>Belum Sertifikasi</v>
          </cell>
          <cell r="BB9634" t="str">
            <v>Belum</v>
          </cell>
        </row>
        <row r="9635">
          <cell r="N9635" t="str">
            <v>PPPK</v>
          </cell>
          <cell r="R9635" t="str">
            <v>S1</v>
          </cell>
          <cell r="X9635" t="str">
            <v>P</v>
          </cell>
          <cell r="AC9635" t="str">
            <v>Guru</v>
          </cell>
          <cell r="AD9635" t="str">
            <v>SD</v>
          </cell>
          <cell r="AE9635" t="str">
            <v>KLOJEN</v>
          </cell>
          <cell r="AN9635" t="str">
            <v>Belum Sertifikasi</v>
          </cell>
          <cell r="BB9635" t="str">
            <v>Lulus</v>
          </cell>
        </row>
        <row r="9636">
          <cell r="N9636" t="str">
            <v>PPPK</v>
          </cell>
          <cell r="R9636" t="str">
            <v>S2</v>
          </cell>
          <cell r="X9636" t="str">
            <v>L</v>
          </cell>
          <cell r="AC9636" t="str">
            <v>Guru</v>
          </cell>
          <cell r="AD9636" t="str">
            <v>SD</v>
          </cell>
          <cell r="AE9636" t="str">
            <v>KLOJEN</v>
          </cell>
          <cell r="AN9636" t="str">
            <v>Belum Sertifikasi</v>
          </cell>
          <cell r="BB9636" t="str">
            <v>Belum</v>
          </cell>
        </row>
        <row r="9637">
          <cell r="N9637" t="str">
            <v>PPPK</v>
          </cell>
          <cell r="R9637" t="str">
            <v>S1</v>
          </cell>
          <cell r="X9637" t="str">
            <v>P</v>
          </cell>
          <cell r="AC9637" t="str">
            <v>Guru</v>
          </cell>
          <cell r="AD9637" t="str">
            <v>SD</v>
          </cell>
          <cell r="AE9637" t="str">
            <v>KLOJEN</v>
          </cell>
          <cell r="AN9637" t="str">
            <v>Belum Sertifikasi</v>
          </cell>
          <cell r="BB9637" t="str">
            <v>Belum</v>
          </cell>
        </row>
        <row r="9638">
          <cell r="N9638" t="str">
            <v>PPPK</v>
          </cell>
          <cell r="R9638" t="str">
            <v>S1</v>
          </cell>
          <cell r="X9638" t="str">
            <v>P</v>
          </cell>
          <cell r="AC9638" t="str">
            <v>Guru</v>
          </cell>
          <cell r="AD9638" t="str">
            <v>SD</v>
          </cell>
          <cell r="AE9638" t="str">
            <v>KLOJEN</v>
          </cell>
          <cell r="AN9638" t="str">
            <v>Belum Sertifikasi</v>
          </cell>
          <cell r="BB9638" t="str">
            <v>Belum</v>
          </cell>
        </row>
        <row r="9639">
          <cell r="N9639" t="str">
            <v>PPPK</v>
          </cell>
          <cell r="R9639" t="str">
            <v>S1</v>
          </cell>
          <cell r="X9639" t="str">
            <v>L</v>
          </cell>
          <cell r="AC9639" t="str">
            <v>Guru</v>
          </cell>
          <cell r="AD9639" t="str">
            <v>SD</v>
          </cell>
          <cell r="AE9639" t="str">
            <v>KLOJEN</v>
          </cell>
          <cell r="AN9639" t="str">
            <v>Belum Sertifikasi</v>
          </cell>
          <cell r="BB9639" t="str">
            <v>Belum</v>
          </cell>
        </row>
        <row r="9640">
          <cell r="N9640" t="str">
            <v>PPPK</v>
          </cell>
          <cell r="R9640" t="str">
            <v>S1</v>
          </cell>
          <cell r="X9640" t="str">
            <v>P</v>
          </cell>
          <cell r="AC9640" t="str">
            <v>Guru</v>
          </cell>
          <cell r="AD9640" t="str">
            <v>SD</v>
          </cell>
          <cell r="AE9640" t="str">
            <v>KLOJEN</v>
          </cell>
          <cell r="AN9640" t="str">
            <v>Belum Sertifikasi</v>
          </cell>
          <cell r="BB9640" t="str">
            <v>Belum</v>
          </cell>
        </row>
        <row r="9641">
          <cell r="N9641" t="str">
            <v>PPPK</v>
          </cell>
          <cell r="R9641" t="str">
            <v>S1</v>
          </cell>
          <cell r="X9641" t="str">
            <v>P</v>
          </cell>
          <cell r="AC9641" t="str">
            <v>Guru</v>
          </cell>
          <cell r="AD9641" t="str">
            <v>SD</v>
          </cell>
          <cell r="AE9641" t="str">
            <v>KLOJEN</v>
          </cell>
          <cell r="AN9641" t="str">
            <v>Belum Sertifikasi</v>
          </cell>
          <cell r="BB9641" t="str">
            <v>Belum</v>
          </cell>
        </row>
        <row r="9642">
          <cell r="N9642" t="str">
            <v>PPPK</v>
          </cell>
          <cell r="R9642" t="str">
            <v>S1</v>
          </cell>
          <cell r="X9642" t="str">
            <v>P</v>
          </cell>
          <cell r="AC9642" t="str">
            <v>Guru</v>
          </cell>
          <cell r="AD9642" t="str">
            <v>SD</v>
          </cell>
          <cell r="AE9642" t="str">
            <v>SUKUN</v>
          </cell>
          <cell r="AN9642" t="str">
            <v>Belum Sertifikasi</v>
          </cell>
          <cell r="BB9642" t="str">
            <v>Belum</v>
          </cell>
        </row>
        <row r="9643">
          <cell r="N9643" t="str">
            <v>PPPK</v>
          </cell>
          <cell r="R9643" t="str">
            <v>S1</v>
          </cell>
          <cell r="X9643" t="str">
            <v>P</v>
          </cell>
          <cell r="AC9643" t="str">
            <v>Guru</v>
          </cell>
          <cell r="AD9643" t="str">
            <v>SD</v>
          </cell>
          <cell r="AE9643" t="str">
            <v>SUKUN</v>
          </cell>
          <cell r="AN9643" t="str">
            <v>Belum Sertifikasi</v>
          </cell>
          <cell r="BB9643" t="str">
            <v>Belum</v>
          </cell>
        </row>
        <row r="9644">
          <cell r="N9644" t="str">
            <v>PPPK</v>
          </cell>
          <cell r="R9644" t="str">
            <v>S1</v>
          </cell>
          <cell r="X9644" t="str">
            <v>P</v>
          </cell>
          <cell r="AC9644" t="str">
            <v>Guru</v>
          </cell>
          <cell r="AD9644" t="str">
            <v>SD</v>
          </cell>
          <cell r="AE9644" t="str">
            <v>SUKUN</v>
          </cell>
          <cell r="AN9644" t="str">
            <v>Belum Sertifikasi</v>
          </cell>
          <cell r="BB9644" t="str">
            <v>Belum</v>
          </cell>
        </row>
        <row r="9645">
          <cell r="N9645" t="str">
            <v>PPPK</v>
          </cell>
          <cell r="R9645" t="str">
            <v>S1</v>
          </cell>
          <cell r="X9645" t="str">
            <v>L</v>
          </cell>
          <cell r="AC9645" t="str">
            <v>Guru</v>
          </cell>
          <cell r="AD9645" t="str">
            <v>SD</v>
          </cell>
          <cell r="AE9645" t="str">
            <v>SUKUN</v>
          </cell>
          <cell r="AN9645" t="str">
            <v>Belum Sertifikasi</v>
          </cell>
          <cell r="BB9645" t="str">
            <v>Belum</v>
          </cell>
        </row>
        <row r="9646">
          <cell r="N9646" t="str">
            <v>PPPK</v>
          </cell>
          <cell r="R9646" t="str">
            <v>S1</v>
          </cell>
          <cell r="X9646" t="str">
            <v>P</v>
          </cell>
          <cell r="AC9646" t="str">
            <v>Guru</v>
          </cell>
          <cell r="AD9646" t="str">
            <v>SD</v>
          </cell>
          <cell r="AE9646" t="str">
            <v>SUKUN</v>
          </cell>
          <cell r="AN9646" t="str">
            <v>Belum Sertifikasi</v>
          </cell>
          <cell r="BB9646" t="str">
            <v>Belum</v>
          </cell>
        </row>
        <row r="9647">
          <cell r="N9647" t="str">
            <v>PPPK</v>
          </cell>
          <cell r="R9647" t="str">
            <v>S1</v>
          </cell>
          <cell r="X9647" t="str">
            <v>P</v>
          </cell>
          <cell r="AC9647" t="str">
            <v>Guru</v>
          </cell>
          <cell r="AD9647" t="str">
            <v>SD</v>
          </cell>
          <cell r="AE9647" t="str">
            <v>SUKUN</v>
          </cell>
          <cell r="AN9647" t="str">
            <v>Belum Sertifikasi</v>
          </cell>
          <cell r="BB9647" t="str">
            <v>Belum</v>
          </cell>
        </row>
        <row r="9648">
          <cell r="N9648" t="str">
            <v>PPPK</v>
          </cell>
          <cell r="R9648" t="str">
            <v>S1</v>
          </cell>
          <cell r="X9648" t="str">
            <v>P</v>
          </cell>
          <cell r="AC9648" t="str">
            <v>Guru</v>
          </cell>
          <cell r="AD9648" t="str">
            <v>SD</v>
          </cell>
          <cell r="AE9648" t="str">
            <v>SUKUN</v>
          </cell>
          <cell r="AN9648" t="str">
            <v>Lulus Sertifikasi</v>
          </cell>
          <cell r="BB9648" t="str">
            <v>Belum</v>
          </cell>
        </row>
        <row r="9649">
          <cell r="N9649" t="str">
            <v>PPPK</v>
          </cell>
          <cell r="R9649" t="str">
            <v>S1</v>
          </cell>
          <cell r="X9649" t="str">
            <v>P</v>
          </cell>
          <cell r="AC9649" t="str">
            <v>Guru</v>
          </cell>
          <cell r="AD9649" t="str">
            <v>SD</v>
          </cell>
          <cell r="AE9649" t="str">
            <v>SUKUN</v>
          </cell>
          <cell r="AN9649" t="str">
            <v>Belum Sertifikasi</v>
          </cell>
          <cell r="BB9649" t="str">
            <v>Belum</v>
          </cell>
        </row>
        <row r="9650">
          <cell r="N9650" t="str">
            <v>PPPK</v>
          </cell>
          <cell r="R9650" t="str">
            <v>S1</v>
          </cell>
          <cell r="X9650" t="str">
            <v>P</v>
          </cell>
          <cell r="AC9650" t="str">
            <v>Guru</v>
          </cell>
          <cell r="AD9650" t="str">
            <v>SD</v>
          </cell>
          <cell r="AE9650" t="str">
            <v>SUKUN</v>
          </cell>
          <cell r="AN9650" t="str">
            <v>Belum Sertifikasi</v>
          </cell>
          <cell r="BB9650" t="str">
            <v>Lulus</v>
          </cell>
        </row>
        <row r="9651">
          <cell r="N9651" t="str">
            <v>PPPK</v>
          </cell>
          <cell r="R9651" t="str">
            <v>S1</v>
          </cell>
          <cell r="X9651" t="str">
            <v>L</v>
          </cell>
          <cell r="AC9651" t="str">
            <v>Guru</v>
          </cell>
          <cell r="AD9651" t="str">
            <v>SD</v>
          </cell>
          <cell r="AE9651" t="str">
            <v>SUKUN</v>
          </cell>
          <cell r="AN9651" t="str">
            <v>Belum Sertifikasi</v>
          </cell>
          <cell r="BB9651" t="str">
            <v>Belum</v>
          </cell>
        </row>
        <row r="9652">
          <cell r="N9652" t="str">
            <v>PPPK</v>
          </cell>
          <cell r="R9652" t="str">
            <v>S1</v>
          </cell>
          <cell r="X9652" t="str">
            <v>L</v>
          </cell>
          <cell r="AC9652" t="str">
            <v>Guru</v>
          </cell>
          <cell r="AD9652" t="str">
            <v>SD</v>
          </cell>
          <cell r="AE9652" t="str">
            <v>SUKUN</v>
          </cell>
          <cell r="AN9652" t="str">
            <v>Belum Sertifikasi</v>
          </cell>
          <cell r="BB9652" t="str">
            <v>Belum</v>
          </cell>
        </row>
        <row r="9653">
          <cell r="N9653" t="str">
            <v>PPPK</v>
          </cell>
          <cell r="R9653" t="str">
            <v>S1</v>
          </cell>
          <cell r="X9653" t="str">
            <v>L</v>
          </cell>
          <cell r="AC9653" t="str">
            <v>Guru</v>
          </cell>
          <cell r="AD9653" t="str">
            <v>SD</v>
          </cell>
          <cell r="AE9653" t="str">
            <v>SUKUN</v>
          </cell>
          <cell r="AN9653" t="str">
            <v>Belum Sertifikasi</v>
          </cell>
          <cell r="BB9653" t="str">
            <v>Belum</v>
          </cell>
        </row>
        <row r="9654">
          <cell r="N9654" t="str">
            <v>PPPK</v>
          </cell>
          <cell r="R9654" t="str">
            <v>S1</v>
          </cell>
          <cell r="X9654" t="str">
            <v>P</v>
          </cell>
          <cell r="AC9654" t="str">
            <v>Guru</v>
          </cell>
          <cell r="AD9654" t="str">
            <v>SD</v>
          </cell>
          <cell r="AE9654" t="str">
            <v>SUKUN</v>
          </cell>
          <cell r="AN9654" t="str">
            <v>Belum Sertifikasi</v>
          </cell>
          <cell r="BB9654" t="str">
            <v>Belum</v>
          </cell>
        </row>
        <row r="9655">
          <cell r="N9655" t="str">
            <v>PPPK</v>
          </cell>
          <cell r="R9655" t="str">
            <v>S1</v>
          </cell>
          <cell r="X9655" t="str">
            <v>L</v>
          </cell>
          <cell r="AC9655" t="str">
            <v>Guru</v>
          </cell>
          <cell r="AD9655" t="str">
            <v>SD</v>
          </cell>
          <cell r="AE9655" t="str">
            <v>SUKUN</v>
          </cell>
          <cell r="AN9655" t="str">
            <v>Belum Sertifikasi</v>
          </cell>
          <cell r="BB9655" t="str">
            <v>Belum</v>
          </cell>
        </row>
        <row r="9656">
          <cell r="N9656" t="str">
            <v>PPPK</v>
          </cell>
          <cell r="R9656" t="str">
            <v>S1</v>
          </cell>
          <cell r="X9656" t="str">
            <v>P</v>
          </cell>
          <cell r="AC9656" t="str">
            <v>Guru</v>
          </cell>
          <cell r="AD9656" t="str">
            <v>SD</v>
          </cell>
          <cell r="AE9656" t="str">
            <v>SUKUN</v>
          </cell>
          <cell r="AN9656" t="str">
            <v>Belum Sertifikasi</v>
          </cell>
          <cell r="BB9656" t="str">
            <v>Belum</v>
          </cell>
        </row>
        <row r="9657">
          <cell r="N9657" t="str">
            <v>PPPK</v>
          </cell>
          <cell r="R9657" t="str">
            <v>S1</v>
          </cell>
          <cell r="X9657" t="str">
            <v>L</v>
          </cell>
          <cell r="AC9657" t="str">
            <v>Guru</v>
          </cell>
          <cell r="AD9657" t="str">
            <v>SD</v>
          </cell>
          <cell r="AE9657" t="str">
            <v>SUKUN</v>
          </cell>
          <cell r="AN9657" t="str">
            <v>Lulus Sertifikasi</v>
          </cell>
          <cell r="BB9657" t="str">
            <v>Belum</v>
          </cell>
        </row>
        <row r="9658">
          <cell r="N9658" t="str">
            <v>PPPK</v>
          </cell>
          <cell r="R9658" t="str">
            <v>S1</v>
          </cell>
          <cell r="X9658" t="str">
            <v>P</v>
          </cell>
          <cell r="AC9658" t="str">
            <v>Guru</v>
          </cell>
          <cell r="AD9658" t="str">
            <v>SD</v>
          </cell>
          <cell r="AE9658" t="str">
            <v>SUKUN</v>
          </cell>
          <cell r="AN9658" t="str">
            <v>Belum Sertifikasi</v>
          </cell>
          <cell r="BB9658" t="str">
            <v>Belum</v>
          </cell>
        </row>
        <row r="9659">
          <cell r="N9659" t="str">
            <v>PPPK</v>
          </cell>
          <cell r="R9659" t="str">
            <v>S1</v>
          </cell>
          <cell r="X9659" t="str">
            <v>P</v>
          </cell>
          <cell r="AC9659" t="str">
            <v>Guru</v>
          </cell>
          <cell r="AD9659" t="str">
            <v>SD</v>
          </cell>
          <cell r="AE9659" t="str">
            <v>SUKUN</v>
          </cell>
          <cell r="AN9659" t="str">
            <v>Belum Sertifikasi</v>
          </cell>
          <cell r="BB9659" t="str">
            <v>Belum</v>
          </cell>
        </row>
        <row r="9660">
          <cell r="N9660" t="str">
            <v>PPPK</v>
          </cell>
          <cell r="R9660" t="str">
            <v>S1</v>
          </cell>
          <cell r="X9660" t="str">
            <v>P</v>
          </cell>
          <cell r="AC9660" t="str">
            <v>Guru</v>
          </cell>
          <cell r="AD9660" t="str">
            <v>SD</v>
          </cell>
          <cell r="AE9660" t="str">
            <v>SUKUN</v>
          </cell>
          <cell r="AN9660" t="str">
            <v>Belum Sertifikasi</v>
          </cell>
          <cell r="BB9660" t="str">
            <v>Belum</v>
          </cell>
        </row>
        <row r="9661">
          <cell r="N9661" t="str">
            <v>PPPK</v>
          </cell>
          <cell r="R9661" t="str">
            <v>S1</v>
          </cell>
          <cell r="X9661" t="str">
            <v>P</v>
          </cell>
          <cell r="AC9661" t="str">
            <v>Guru</v>
          </cell>
          <cell r="AD9661" t="str">
            <v>SD</v>
          </cell>
          <cell r="AE9661" t="str">
            <v>SUKUN</v>
          </cell>
          <cell r="AN9661" t="str">
            <v>Lulus Sertifikasi</v>
          </cell>
          <cell r="BB9661" t="str">
            <v>Belum</v>
          </cell>
        </row>
        <row r="9662">
          <cell r="N9662" t="str">
            <v>PPPK</v>
          </cell>
          <cell r="R9662" t="str">
            <v>S2</v>
          </cell>
          <cell r="X9662" t="str">
            <v>L</v>
          </cell>
          <cell r="AC9662" t="str">
            <v>Guru</v>
          </cell>
          <cell r="AD9662" t="str">
            <v>SD</v>
          </cell>
          <cell r="AE9662" t="str">
            <v>SUKUN</v>
          </cell>
          <cell r="AN9662" t="str">
            <v>Belum Sertifikasi</v>
          </cell>
          <cell r="BB9662" t="str">
            <v>Belum</v>
          </cell>
        </row>
        <row r="9663">
          <cell r="N9663" t="str">
            <v>PPPK</v>
          </cell>
          <cell r="R9663" t="str">
            <v>S1</v>
          </cell>
          <cell r="X9663" t="str">
            <v>L</v>
          </cell>
          <cell r="AC9663" t="str">
            <v>Guru</v>
          </cell>
          <cell r="AD9663" t="str">
            <v>SD</v>
          </cell>
          <cell r="AE9663" t="str">
            <v>SUKUN</v>
          </cell>
          <cell r="AN9663" t="str">
            <v>Belum Sertifikasi</v>
          </cell>
          <cell r="BB9663" t="str">
            <v>Belum</v>
          </cell>
        </row>
        <row r="9664">
          <cell r="N9664" t="str">
            <v>PPPK</v>
          </cell>
          <cell r="R9664" t="str">
            <v>S1</v>
          </cell>
          <cell r="X9664" t="str">
            <v>L</v>
          </cell>
          <cell r="AC9664" t="str">
            <v>Guru</v>
          </cell>
          <cell r="AD9664" t="str">
            <v>SD</v>
          </cell>
          <cell r="AE9664" t="str">
            <v>SUKUN</v>
          </cell>
          <cell r="AN9664" t="str">
            <v>Belum Sertifikasi</v>
          </cell>
          <cell r="BB9664" t="str">
            <v>Belum</v>
          </cell>
        </row>
        <row r="9665">
          <cell r="N9665" t="str">
            <v>PPPK</v>
          </cell>
          <cell r="R9665" t="str">
            <v>S1</v>
          </cell>
          <cell r="X9665" t="str">
            <v>P</v>
          </cell>
          <cell r="AC9665" t="str">
            <v>Guru</v>
          </cell>
          <cell r="AD9665" t="str">
            <v>SD</v>
          </cell>
          <cell r="AE9665" t="str">
            <v>SUKUN</v>
          </cell>
          <cell r="AN9665" t="str">
            <v>Belum Sertifikasi</v>
          </cell>
          <cell r="BB9665" t="str">
            <v>Lulus</v>
          </cell>
        </row>
        <row r="9666">
          <cell r="N9666" t="str">
            <v>PPPK</v>
          </cell>
          <cell r="R9666" t="str">
            <v>S1</v>
          </cell>
          <cell r="X9666" t="str">
            <v>L</v>
          </cell>
          <cell r="AC9666" t="str">
            <v>Guru</v>
          </cell>
          <cell r="AD9666" t="str">
            <v>SD</v>
          </cell>
          <cell r="AE9666" t="str">
            <v>SUKUN</v>
          </cell>
          <cell r="AN9666" t="str">
            <v>Belum Sertifikasi</v>
          </cell>
          <cell r="BB9666" t="str">
            <v>Belum</v>
          </cell>
        </row>
        <row r="9667">
          <cell r="N9667" t="str">
            <v>PPPK</v>
          </cell>
          <cell r="R9667" t="str">
            <v>S1</v>
          </cell>
          <cell r="X9667" t="str">
            <v>P</v>
          </cell>
          <cell r="AC9667" t="str">
            <v>Guru</v>
          </cell>
          <cell r="AD9667" t="str">
            <v>SD</v>
          </cell>
          <cell r="AE9667" t="str">
            <v>SUKUN</v>
          </cell>
          <cell r="AN9667" t="str">
            <v>Belum Sertifikasi</v>
          </cell>
          <cell r="BB9667" t="str">
            <v>Belum</v>
          </cell>
        </row>
        <row r="9668">
          <cell r="N9668" t="str">
            <v>PPPK</v>
          </cell>
          <cell r="R9668" t="str">
            <v>S1</v>
          </cell>
          <cell r="X9668" t="str">
            <v>P</v>
          </cell>
          <cell r="AC9668" t="str">
            <v>Guru</v>
          </cell>
          <cell r="AD9668" t="str">
            <v>SD</v>
          </cell>
          <cell r="AE9668" t="str">
            <v>SUKUN</v>
          </cell>
          <cell r="AN9668" t="str">
            <v>Lulus Sertifikasi</v>
          </cell>
          <cell r="BB9668" t="str">
            <v>Belum</v>
          </cell>
        </row>
        <row r="9669">
          <cell r="N9669" t="str">
            <v>PPPK</v>
          </cell>
          <cell r="R9669" t="str">
            <v>S1</v>
          </cell>
          <cell r="X9669" t="str">
            <v>P</v>
          </cell>
          <cell r="AC9669" t="str">
            <v>Guru</v>
          </cell>
          <cell r="AD9669" t="str">
            <v>SD</v>
          </cell>
          <cell r="AE9669" t="str">
            <v>KEDUNG KANDANG</v>
          </cell>
          <cell r="AN9669" t="str">
            <v>Belum Sertifikasi</v>
          </cell>
          <cell r="BB9669" t="str">
            <v>Belum</v>
          </cell>
        </row>
        <row r="9670">
          <cell r="N9670" t="str">
            <v>PPPK</v>
          </cell>
          <cell r="R9670" t="str">
            <v>S1</v>
          </cell>
          <cell r="X9670" t="str">
            <v>P</v>
          </cell>
          <cell r="AC9670" t="str">
            <v>Guru</v>
          </cell>
          <cell r="AD9670" t="str">
            <v>SD</v>
          </cell>
          <cell r="AE9670" t="str">
            <v>KEDUNG KANDANG</v>
          </cell>
          <cell r="AN9670" t="str">
            <v>Belum Sertifikasi</v>
          </cell>
          <cell r="BB9670" t="str">
            <v>Belum</v>
          </cell>
        </row>
        <row r="9671">
          <cell r="N9671" t="str">
            <v>PPPK</v>
          </cell>
          <cell r="R9671" t="str">
            <v>S1</v>
          </cell>
          <cell r="X9671" t="str">
            <v>P</v>
          </cell>
          <cell r="AC9671" t="str">
            <v>Guru</v>
          </cell>
          <cell r="AD9671" t="str">
            <v>SD</v>
          </cell>
          <cell r="AE9671" t="str">
            <v>KEDUNG KANDANG</v>
          </cell>
          <cell r="AN9671" t="str">
            <v>Lulus Sertifikasi</v>
          </cell>
          <cell r="BB9671" t="str">
            <v>Belum</v>
          </cell>
        </row>
        <row r="9672">
          <cell r="N9672" t="str">
            <v>PPPK</v>
          </cell>
          <cell r="R9672" t="str">
            <v>S1</v>
          </cell>
          <cell r="X9672" t="str">
            <v>P</v>
          </cell>
          <cell r="AC9672" t="str">
            <v>Guru</v>
          </cell>
          <cell r="AD9672" t="str">
            <v>SD</v>
          </cell>
          <cell r="AE9672" t="str">
            <v>KEDUNG KANDANG</v>
          </cell>
          <cell r="AN9672" t="str">
            <v>Belum Sertifikasi</v>
          </cell>
          <cell r="BB9672" t="str">
            <v>Belum</v>
          </cell>
        </row>
        <row r="9673">
          <cell r="N9673" t="str">
            <v>PPPK</v>
          </cell>
          <cell r="R9673" t="str">
            <v>S1</v>
          </cell>
          <cell r="X9673" t="str">
            <v>L</v>
          </cell>
          <cell r="AC9673" t="str">
            <v>Guru</v>
          </cell>
          <cell r="AD9673" t="str">
            <v>SD</v>
          </cell>
          <cell r="AE9673" t="str">
            <v>KEDUNG KANDANG</v>
          </cell>
          <cell r="AN9673" t="str">
            <v>Belum Sertifikasi</v>
          </cell>
          <cell r="BB9673" t="str">
            <v>Belum</v>
          </cell>
        </row>
        <row r="9674">
          <cell r="N9674" t="str">
            <v>PPPK</v>
          </cell>
          <cell r="R9674" t="str">
            <v>S1</v>
          </cell>
          <cell r="X9674" t="str">
            <v>L</v>
          </cell>
          <cell r="AC9674" t="str">
            <v>Guru</v>
          </cell>
          <cell r="AD9674" t="str">
            <v>SD</v>
          </cell>
          <cell r="AE9674" t="str">
            <v>KEDUNG KANDANG</v>
          </cell>
          <cell r="AN9674" t="str">
            <v>Belum Sertifikasi</v>
          </cell>
          <cell r="BB9674" t="str">
            <v>Belum</v>
          </cell>
        </row>
        <row r="9675">
          <cell r="N9675" t="str">
            <v>PPPK</v>
          </cell>
          <cell r="R9675" t="str">
            <v>S1</v>
          </cell>
          <cell r="X9675" t="str">
            <v>P</v>
          </cell>
          <cell r="AC9675" t="str">
            <v>Guru</v>
          </cell>
          <cell r="AD9675" t="str">
            <v>SD</v>
          </cell>
          <cell r="AE9675" t="str">
            <v>KEDUNG KANDANG</v>
          </cell>
          <cell r="AN9675" t="str">
            <v>Belum Sertifikasi</v>
          </cell>
          <cell r="BB9675" t="str">
            <v>Belum</v>
          </cell>
        </row>
        <row r="9676">
          <cell r="N9676" t="str">
            <v>PPPK</v>
          </cell>
          <cell r="R9676" t="str">
            <v>S1</v>
          </cell>
          <cell r="X9676" t="str">
            <v>P</v>
          </cell>
          <cell r="AC9676" t="str">
            <v>Guru</v>
          </cell>
          <cell r="AD9676" t="str">
            <v>SD</v>
          </cell>
          <cell r="AE9676" t="str">
            <v>KEDUNG KANDANG</v>
          </cell>
          <cell r="AN9676" t="str">
            <v>Belum Sertifikasi</v>
          </cell>
          <cell r="BB9676" t="str">
            <v>Belum</v>
          </cell>
        </row>
        <row r="9677">
          <cell r="N9677" t="str">
            <v>PPPK</v>
          </cell>
          <cell r="R9677" t="str">
            <v>S1</v>
          </cell>
          <cell r="X9677" t="str">
            <v>P</v>
          </cell>
          <cell r="AC9677" t="str">
            <v>Guru</v>
          </cell>
          <cell r="AD9677" t="str">
            <v>SD</v>
          </cell>
          <cell r="AE9677" t="str">
            <v>KEDUNG KANDANG</v>
          </cell>
          <cell r="AN9677" t="str">
            <v>Belum Sertifikasi</v>
          </cell>
          <cell r="BB9677" t="str">
            <v>Belum</v>
          </cell>
        </row>
        <row r="9678">
          <cell r="N9678" t="str">
            <v>PPPK</v>
          </cell>
          <cell r="R9678" t="str">
            <v>S1</v>
          </cell>
          <cell r="X9678" t="str">
            <v>L</v>
          </cell>
          <cell r="AC9678" t="str">
            <v>Guru</v>
          </cell>
          <cell r="AD9678" t="str">
            <v>SD</v>
          </cell>
          <cell r="AE9678" t="str">
            <v>KEDUNG KANDANG</v>
          </cell>
          <cell r="AN9678" t="str">
            <v>Belum Sertifikasi</v>
          </cell>
          <cell r="BB9678" t="str">
            <v>Belum</v>
          </cell>
        </row>
        <row r="9679">
          <cell r="N9679" t="str">
            <v>PPPK</v>
          </cell>
          <cell r="R9679" t="str">
            <v>S1</v>
          </cell>
          <cell r="X9679" t="str">
            <v>P</v>
          </cell>
          <cell r="AC9679" t="str">
            <v>Guru</v>
          </cell>
          <cell r="AD9679" t="str">
            <v>SD</v>
          </cell>
          <cell r="AE9679" t="str">
            <v>KEDUNG KANDANG</v>
          </cell>
          <cell r="AN9679" t="str">
            <v>Belum Sertifikasi</v>
          </cell>
          <cell r="BB9679" t="str">
            <v>Belum</v>
          </cell>
        </row>
        <row r="9680">
          <cell r="N9680" t="str">
            <v>PPPK</v>
          </cell>
          <cell r="R9680" t="str">
            <v>S1</v>
          </cell>
          <cell r="X9680" t="str">
            <v>P</v>
          </cell>
          <cell r="AC9680" t="str">
            <v>Guru</v>
          </cell>
          <cell r="AD9680" t="str">
            <v>SD</v>
          </cell>
          <cell r="AE9680" t="str">
            <v>KEDUNG KANDANG</v>
          </cell>
          <cell r="AN9680" t="str">
            <v>Lulus Sertifikasi</v>
          </cell>
          <cell r="BB9680" t="str">
            <v>Lulus</v>
          </cell>
        </row>
        <row r="9681">
          <cell r="N9681" t="str">
            <v>PPPK</v>
          </cell>
          <cell r="R9681" t="str">
            <v>S1</v>
          </cell>
          <cell r="X9681" t="str">
            <v>P</v>
          </cell>
          <cell r="AC9681" t="str">
            <v>Guru</v>
          </cell>
          <cell r="AD9681" t="str">
            <v>SD</v>
          </cell>
          <cell r="AE9681" t="str">
            <v>KEDUNG KANDANG</v>
          </cell>
          <cell r="AN9681" t="str">
            <v>Lulus Sertifikasi</v>
          </cell>
          <cell r="BB9681" t="str">
            <v>Belum</v>
          </cell>
        </row>
        <row r="9682">
          <cell r="N9682" t="str">
            <v>PPPK</v>
          </cell>
          <cell r="R9682" t="str">
            <v>S1</v>
          </cell>
          <cell r="X9682" t="str">
            <v>P</v>
          </cell>
          <cell r="AC9682" t="str">
            <v>Guru</v>
          </cell>
          <cell r="AD9682" t="str">
            <v>SD</v>
          </cell>
          <cell r="AE9682" t="str">
            <v>KEDUNG KANDANG</v>
          </cell>
          <cell r="AN9682" t="str">
            <v>Belum Sertifikasi</v>
          </cell>
          <cell r="BB9682" t="str">
            <v>Belum</v>
          </cell>
        </row>
        <row r="9683">
          <cell r="N9683" t="str">
            <v>PPPK</v>
          </cell>
          <cell r="R9683" t="str">
            <v>S1</v>
          </cell>
          <cell r="X9683" t="str">
            <v>P</v>
          </cell>
          <cell r="AC9683" t="str">
            <v>Guru</v>
          </cell>
          <cell r="AD9683" t="str">
            <v>SD</v>
          </cell>
          <cell r="AE9683" t="str">
            <v>KEDUNG KANDANG</v>
          </cell>
          <cell r="AN9683" t="str">
            <v>Belum Sertifikasi</v>
          </cell>
          <cell r="BB9683" t="str">
            <v>Belum</v>
          </cell>
        </row>
        <row r="9684">
          <cell r="N9684" t="str">
            <v>PPPK</v>
          </cell>
          <cell r="R9684" t="str">
            <v>S1</v>
          </cell>
          <cell r="X9684" t="str">
            <v>P</v>
          </cell>
          <cell r="AC9684" t="str">
            <v>Guru</v>
          </cell>
          <cell r="AD9684" t="str">
            <v>SD</v>
          </cell>
          <cell r="AE9684" t="str">
            <v>BLIMBING</v>
          </cell>
          <cell r="AN9684" t="str">
            <v>Lulus Sertifikasi</v>
          </cell>
          <cell r="BB9684" t="str">
            <v>Lulus</v>
          </cell>
        </row>
        <row r="9685">
          <cell r="N9685" t="str">
            <v>PPPK</v>
          </cell>
          <cell r="R9685" t="str">
            <v>S1</v>
          </cell>
          <cell r="X9685" t="str">
            <v>P</v>
          </cell>
          <cell r="AC9685" t="str">
            <v>Guru</v>
          </cell>
          <cell r="AD9685" t="str">
            <v>SD</v>
          </cell>
          <cell r="AE9685" t="str">
            <v>BLIMBING</v>
          </cell>
          <cell r="AN9685" t="str">
            <v>Belum Sertifikasi</v>
          </cell>
          <cell r="BB9685" t="str">
            <v>Belum</v>
          </cell>
        </row>
        <row r="9686">
          <cell r="N9686" t="str">
            <v>PPPK</v>
          </cell>
          <cell r="R9686" t="str">
            <v>S1</v>
          </cell>
          <cell r="X9686" t="str">
            <v>P</v>
          </cell>
          <cell r="AC9686" t="str">
            <v>Guru</v>
          </cell>
          <cell r="AD9686" t="str">
            <v>SD</v>
          </cell>
          <cell r="AE9686" t="str">
            <v>BLIMBING</v>
          </cell>
          <cell r="AN9686" t="str">
            <v>Belum Sertifikasi</v>
          </cell>
          <cell r="BB9686" t="str">
            <v>Belum</v>
          </cell>
        </row>
        <row r="9687">
          <cell r="N9687" t="str">
            <v>PPPK</v>
          </cell>
          <cell r="R9687" t="str">
            <v>S1</v>
          </cell>
          <cell r="X9687" t="str">
            <v>L</v>
          </cell>
          <cell r="AC9687" t="str">
            <v>Guru</v>
          </cell>
          <cell r="AD9687" t="str">
            <v>SD</v>
          </cell>
          <cell r="AE9687" t="str">
            <v>BLIMBING</v>
          </cell>
          <cell r="AN9687" t="str">
            <v>Belum Sertifikasi</v>
          </cell>
          <cell r="BB9687" t="str">
            <v>Belum</v>
          </cell>
        </row>
        <row r="9688">
          <cell r="N9688" t="str">
            <v>PPPK</v>
          </cell>
          <cell r="R9688" t="str">
            <v>S1</v>
          </cell>
          <cell r="X9688" t="str">
            <v>P</v>
          </cell>
          <cell r="AC9688" t="str">
            <v>Guru</v>
          </cell>
          <cell r="AD9688" t="str">
            <v>SD</v>
          </cell>
          <cell r="AE9688" t="str">
            <v>BLIMBING</v>
          </cell>
          <cell r="AN9688" t="str">
            <v>Belum Sertifikasi</v>
          </cell>
          <cell r="BB9688" t="str">
            <v>Belum</v>
          </cell>
        </row>
        <row r="9689">
          <cell r="N9689" t="str">
            <v>PPPK</v>
          </cell>
          <cell r="R9689" t="str">
            <v>S1</v>
          </cell>
          <cell r="X9689" t="str">
            <v>P</v>
          </cell>
          <cell r="AC9689" t="str">
            <v>Guru</v>
          </cell>
          <cell r="AD9689" t="str">
            <v>SD</v>
          </cell>
          <cell r="AE9689" t="str">
            <v>BLIMBING</v>
          </cell>
          <cell r="AN9689" t="str">
            <v>Lulus Sertifikasi</v>
          </cell>
          <cell r="BB9689" t="str">
            <v>Belum</v>
          </cell>
        </row>
        <row r="9690">
          <cell r="N9690" t="str">
            <v>PPPK</v>
          </cell>
          <cell r="R9690" t="str">
            <v>S1</v>
          </cell>
          <cell r="X9690" t="str">
            <v>P</v>
          </cell>
          <cell r="AC9690" t="str">
            <v>Guru</v>
          </cell>
          <cell r="AD9690" t="str">
            <v>SD</v>
          </cell>
          <cell r="AE9690" t="str">
            <v>BLIMBING</v>
          </cell>
          <cell r="AN9690" t="str">
            <v>Belum Sertifikasi</v>
          </cell>
          <cell r="BB9690" t="str">
            <v>Belum</v>
          </cell>
        </row>
        <row r="9691">
          <cell r="N9691" t="str">
            <v>PPPK</v>
          </cell>
          <cell r="R9691" t="str">
            <v>S1</v>
          </cell>
          <cell r="X9691" t="str">
            <v>L</v>
          </cell>
          <cell r="AC9691" t="str">
            <v>Guru</v>
          </cell>
          <cell r="AD9691" t="str">
            <v>SD</v>
          </cell>
          <cell r="AE9691" t="str">
            <v>BLIMBING</v>
          </cell>
          <cell r="AN9691" t="str">
            <v>Lulus Sertifikasi</v>
          </cell>
          <cell r="BB9691" t="str">
            <v>Belum</v>
          </cell>
        </row>
        <row r="9692">
          <cell r="N9692" t="str">
            <v>PPPK</v>
          </cell>
          <cell r="R9692" t="str">
            <v>S1</v>
          </cell>
          <cell r="X9692" t="str">
            <v>P</v>
          </cell>
          <cell r="AC9692" t="str">
            <v>Guru</v>
          </cell>
          <cell r="AD9692" t="str">
            <v>SD</v>
          </cell>
          <cell r="AE9692" t="str">
            <v>BLIMBING</v>
          </cell>
          <cell r="AN9692" t="str">
            <v>Belum Sertifikasi</v>
          </cell>
          <cell r="BB9692" t="str">
            <v>Belum</v>
          </cell>
        </row>
        <row r="9693">
          <cell r="N9693" t="str">
            <v>PPPK</v>
          </cell>
          <cell r="R9693" t="str">
            <v>S1</v>
          </cell>
          <cell r="X9693" t="str">
            <v>P</v>
          </cell>
          <cell r="AC9693" t="str">
            <v>Guru</v>
          </cell>
          <cell r="AD9693" t="str">
            <v>SD</v>
          </cell>
          <cell r="AE9693" t="str">
            <v>BLIMBING</v>
          </cell>
          <cell r="AN9693" t="str">
            <v>Belum Sertifikasi</v>
          </cell>
          <cell r="BB9693" t="str">
            <v>Belum</v>
          </cell>
        </row>
        <row r="9694">
          <cell r="N9694" t="str">
            <v>PPPK</v>
          </cell>
          <cell r="R9694" t="str">
            <v>S1</v>
          </cell>
          <cell r="X9694" t="str">
            <v>P</v>
          </cell>
          <cell r="AC9694" t="str">
            <v>Guru</v>
          </cell>
          <cell r="AD9694" t="str">
            <v>SD</v>
          </cell>
          <cell r="AE9694" t="str">
            <v>BLIMBING</v>
          </cell>
          <cell r="AN9694" t="str">
            <v>Lulus Sertifikasi</v>
          </cell>
          <cell r="BB9694" t="str">
            <v>Belum</v>
          </cell>
        </row>
        <row r="9695">
          <cell r="N9695" t="str">
            <v>PPPK</v>
          </cell>
          <cell r="R9695" t="str">
            <v>S1</v>
          </cell>
          <cell r="X9695" t="str">
            <v>P</v>
          </cell>
          <cell r="AC9695" t="str">
            <v>Guru</v>
          </cell>
          <cell r="AD9695" t="str">
            <v>SD</v>
          </cell>
          <cell r="AE9695" t="str">
            <v>BLIMBING</v>
          </cell>
          <cell r="AN9695" t="str">
            <v>Lulus Sertifikasi</v>
          </cell>
          <cell r="BB9695" t="str">
            <v>Belum</v>
          </cell>
        </row>
        <row r="9696">
          <cell r="N9696" t="str">
            <v>PPPK</v>
          </cell>
          <cell r="R9696" t="str">
            <v>S1</v>
          </cell>
          <cell r="X9696" t="str">
            <v>P</v>
          </cell>
          <cell r="AC9696" t="str">
            <v>Guru</v>
          </cell>
          <cell r="AD9696" t="str">
            <v>SD</v>
          </cell>
          <cell r="AE9696" t="str">
            <v>BLIMBING</v>
          </cell>
          <cell r="AN9696" t="str">
            <v>Belum Sertifikasi</v>
          </cell>
          <cell r="BB9696" t="str">
            <v>Belum</v>
          </cell>
        </row>
        <row r="9697">
          <cell r="N9697" t="str">
            <v>PPPK</v>
          </cell>
          <cell r="R9697" t="str">
            <v>S1</v>
          </cell>
          <cell r="X9697" t="str">
            <v>P</v>
          </cell>
          <cell r="AC9697" t="str">
            <v>Guru</v>
          </cell>
          <cell r="AD9697" t="str">
            <v>SD</v>
          </cell>
          <cell r="AE9697" t="str">
            <v>BLIMBING</v>
          </cell>
          <cell r="AN9697" t="str">
            <v>Lulus Sertifikasi</v>
          </cell>
          <cell r="BB9697" t="str">
            <v>Lulus</v>
          </cell>
        </row>
        <row r="9698">
          <cell r="N9698" t="str">
            <v>PPPK</v>
          </cell>
          <cell r="R9698" t="str">
            <v>S1</v>
          </cell>
          <cell r="X9698" t="str">
            <v>P</v>
          </cell>
          <cell r="AC9698" t="str">
            <v>Guru</v>
          </cell>
          <cell r="AD9698" t="str">
            <v>SD</v>
          </cell>
          <cell r="AE9698" t="str">
            <v>BLIMBING</v>
          </cell>
          <cell r="AN9698" t="str">
            <v>Lulus Sertifikasi</v>
          </cell>
          <cell r="BB9698" t="str">
            <v>Belum</v>
          </cell>
        </row>
        <row r="9699">
          <cell r="N9699" t="str">
            <v>PPPK</v>
          </cell>
          <cell r="R9699" t="str">
            <v>S1</v>
          </cell>
          <cell r="X9699" t="str">
            <v>P</v>
          </cell>
          <cell r="AC9699" t="str">
            <v>Guru</v>
          </cell>
          <cell r="AD9699" t="str">
            <v>SD</v>
          </cell>
          <cell r="AE9699" t="str">
            <v>LOWOK WARU</v>
          </cell>
          <cell r="AN9699" t="str">
            <v>Belum Sertifikasi</v>
          </cell>
          <cell r="BB9699" t="str">
            <v>Belum</v>
          </cell>
        </row>
        <row r="9700">
          <cell r="N9700" t="str">
            <v>PPPK</v>
          </cell>
          <cell r="R9700" t="str">
            <v>S1</v>
          </cell>
          <cell r="X9700" t="str">
            <v>P</v>
          </cell>
          <cell r="AC9700" t="str">
            <v>Guru</v>
          </cell>
          <cell r="AD9700" t="str">
            <v>SD</v>
          </cell>
          <cell r="AE9700" t="str">
            <v>LOWOK WARU</v>
          </cell>
          <cell r="AN9700" t="str">
            <v>Belum Sertifikasi</v>
          </cell>
          <cell r="BB9700" t="str">
            <v>Belum</v>
          </cell>
        </row>
        <row r="9701">
          <cell r="N9701" t="str">
            <v>PPPK</v>
          </cell>
          <cell r="R9701" t="str">
            <v>S2</v>
          </cell>
          <cell r="X9701" t="str">
            <v>P</v>
          </cell>
          <cell r="AC9701" t="str">
            <v>Guru</v>
          </cell>
          <cell r="AD9701" t="str">
            <v>SD</v>
          </cell>
          <cell r="AE9701" t="str">
            <v>LOWOK WARU</v>
          </cell>
          <cell r="AN9701" t="str">
            <v>Belum Sertifikasi</v>
          </cell>
          <cell r="BB9701" t="str">
            <v>Belum</v>
          </cell>
        </row>
        <row r="9702">
          <cell r="N9702" t="str">
            <v>PPPK</v>
          </cell>
          <cell r="R9702" t="str">
            <v>S2</v>
          </cell>
          <cell r="X9702" t="str">
            <v>P</v>
          </cell>
          <cell r="AC9702" t="str">
            <v>Guru</v>
          </cell>
          <cell r="AD9702" t="str">
            <v>SD</v>
          </cell>
          <cell r="AE9702" t="str">
            <v>LOWOK WARU</v>
          </cell>
          <cell r="AN9702" t="str">
            <v>Belum Sertifikasi</v>
          </cell>
          <cell r="BB9702" t="str">
            <v>Belum</v>
          </cell>
        </row>
        <row r="9703">
          <cell r="N9703" t="str">
            <v>PPPK</v>
          </cell>
          <cell r="R9703" t="str">
            <v>S2</v>
          </cell>
          <cell r="X9703" t="str">
            <v>P</v>
          </cell>
          <cell r="AC9703" t="str">
            <v>Guru</v>
          </cell>
          <cell r="AD9703" t="str">
            <v>SD</v>
          </cell>
          <cell r="AE9703" t="str">
            <v>LOWOK WARU</v>
          </cell>
          <cell r="AN9703" t="str">
            <v>Belum Sertifikasi</v>
          </cell>
          <cell r="BB9703" t="str">
            <v>Belum</v>
          </cell>
        </row>
        <row r="9704">
          <cell r="N9704" t="str">
            <v>PPPK</v>
          </cell>
          <cell r="R9704" t="str">
            <v>S2</v>
          </cell>
          <cell r="X9704" t="str">
            <v>L</v>
          </cell>
          <cell r="AC9704" t="str">
            <v>Guru</v>
          </cell>
          <cell r="AD9704" t="str">
            <v>SD</v>
          </cell>
          <cell r="AE9704" t="str">
            <v>LOWOK WARU</v>
          </cell>
          <cell r="AN9704" t="str">
            <v>Belum Sertifikasi</v>
          </cell>
          <cell r="BB9704" t="str">
            <v>Belum</v>
          </cell>
        </row>
        <row r="9705">
          <cell r="N9705" t="str">
            <v>PPPK</v>
          </cell>
          <cell r="R9705" t="str">
            <v>S1</v>
          </cell>
          <cell r="X9705" t="str">
            <v>P</v>
          </cell>
          <cell r="AC9705" t="str">
            <v>Guru</v>
          </cell>
          <cell r="AD9705" t="str">
            <v>SD</v>
          </cell>
          <cell r="AE9705" t="str">
            <v>LOWOK WARU</v>
          </cell>
          <cell r="AN9705" t="str">
            <v>Belum Sertifikasi</v>
          </cell>
          <cell r="BB9705" t="str">
            <v>Belum</v>
          </cell>
        </row>
        <row r="9706">
          <cell r="N9706" t="str">
            <v>PPPK</v>
          </cell>
          <cell r="R9706" t="str">
            <v>S1</v>
          </cell>
          <cell r="X9706" t="str">
            <v>P</v>
          </cell>
          <cell r="AC9706" t="str">
            <v>Guru</v>
          </cell>
          <cell r="AD9706" t="str">
            <v>SD</v>
          </cell>
          <cell r="AE9706" t="str">
            <v>LOWOK WARU</v>
          </cell>
          <cell r="AN9706" t="str">
            <v>Belum Sertifikasi</v>
          </cell>
          <cell r="BB9706" t="str">
            <v>Belum</v>
          </cell>
        </row>
        <row r="9707">
          <cell r="N9707" t="str">
            <v>PPPK</v>
          </cell>
          <cell r="R9707" t="str">
            <v>S1</v>
          </cell>
          <cell r="X9707" t="str">
            <v>P</v>
          </cell>
          <cell r="AC9707" t="str">
            <v>Guru</v>
          </cell>
          <cell r="AD9707" t="str">
            <v>SD</v>
          </cell>
          <cell r="AE9707" t="str">
            <v>LOWOK WARU</v>
          </cell>
          <cell r="AN9707" t="str">
            <v>Lulus Sertifikasi</v>
          </cell>
          <cell r="BB9707" t="str">
            <v>Belum</v>
          </cell>
        </row>
        <row r="9708">
          <cell r="N9708" t="str">
            <v>PPPK</v>
          </cell>
          <cell r="R9708" t="str">
            <v>S1</v>
          </cell>
          <cell r="X9708" t="str">
            <v>L</v>
          </cell>
          <cell r="AC9708" t="str">
            <v>Guru</v>
          </cell>
          <cell r="AD9708" t="str">
            <v>SD</v>
          </cell>
          <cell r="AE9708" t="str">
            <v>LOWOK WARU</v>
          </cell>
          <cell r="AN9708" t="str">
            <v>Belum Sertifikasi</v>
          </cell>
          <cell r="BB9708" t="str">
            <v>Belum</v>
          </cell>
        </row>
        <row r="9709">
          <cell r="N9709" t="str">
            <v>PPPK</v>
          </cell>
          <cell r="R9709" t="str">
            <v>S1</v>
          </cell>
          <cell r="X9709" t="str">
            <v>P</v>
          </cell>
          <cell r="AC9709" t="str">
            <v>Guru</v>
          </cell>
          <cell r="AD9709" t="str">
            <v>SD</v>
          </cell>
          <cell r="AE9709" t="str">
            <v>LOWOK WARU</v>
          </cell>
          <cell r="AN9709" t="str">
            <v>Belum Sertifikasi</v>
          </cell>
          <cell r="BB9709" t="str">
            <v>Belum</v>
          </cell>
        </row>
        <row r="9710">
          <cell r="N9710" t="str">
            <v>PPPK</v>
          </cell>
          <cell r="R9710" t="str">
            <v>S1</v>
          </cell>
          <cell r="X9710" t="str">
            <v>L</v>
          </cell>
          <cell r="AC9710" t="str">
            <v>Guru</v>
          </cell>
          <cell r="AD9710" t="str">
            <v>SD</v>
          </cell>
          <cell r="AE9710" t="str">
            <v>KLOJEN</v>
          </cell>
          <cell r="AN9710" t="str">
            <v>Belum Sertifikasi</v>
          </cell>
          <cell r="BB9710" t="str">
            <v>Belum</v>
          </cell>
        </row>
        <row r="9711">
          <cell r="N9711" t="str">
            <v>PPPK</v>
          </cell>
          <cell r="R9711" t="str">
            <v>S1</v>
          </cell>
          <cell r="X9711" t="str">
            <v>L</v>
          </cell>
          <cell r="AC9711" t="str">
            <v>Guru</v>
          </cell>
          <cell r="AD9711" t="str">
            <v>SD</v>
          </cell>
          <cell r="AE9711" t="str">
            <v>KLOJEN</v>
          </cell>
          <cell r="AN9711" t="str">
            <v>Belum Sertifikasi</v>
          </cell>
          <cell r="BB9711" t="str">
            <v>Belum</v>
          </cell>
        </row>
        <row r="9712">
          <cell r="N9712" t="str">
            <v>PPPK</v>
          </cell>
          <cell r="R9712" t="str">
            <v>S1</v>
          </cell>
          <cell r="X9712" t="str">
            <v>L</v>
          </cell>
          <cell r="AC9712" t="str">
            <v>Guru</v>
          </cell>
          <cell r="AD9712" t="str">
            <v>SD</v>
          </cell>
          <cell r="AE9712" t="str">
            <v>KLOJEN</v>
          </cell>
          <cell r="AN9712" t="str">
            <v>Lulus Sertifikasi</v>
          </cell>
          <cell r="BB9712" t="str">
            <v>Belum</v>
          </cell>
        </row>
        <row r="9713">
          <cell r="N9713" t="str">
            <v>PPPK</v>
          </cell>
          <cell r="R9713" t="str">
            <v>S1</v>
          </cell>
          <cell r="X9713" t="str">
            <v>P</v>
          </cell>
          <cell r="AC9713" t="str">
            <v>Guru</v>
          </cell>
          <cell r="AD9713" t="str">
            <v>SD</v>
          </cell>
          <cell r="AE9713" t="str">
            <v>KLOJEN</v>
          </cell>
          <cell r="AN9713" t="str">
            <v>Lulus Sertifikasi</v>
          </cell>
          <cell r="BB9713" t="str">
            <v>Belum</v>
          </cell>
        </row>
        <row r="9714">
          <cell r="N9714" t="str">
            <v>PPPK</v>
          </cell>
          <cell r="R9714" t="str">
            <v>S1</v>
          </cell>
          <cell r="X9714" t="str">
            <v>P</v>
          </cell>
          <cell r="AC9714" t="str">
            <v>Guru</v>
          </cell>
          <cell r="AD9714" t="str">
            <v>SD</v>
          </cell>
          <cell r="AE9714" t="str">
            <v>KLOJEN</v>
          </cell>
          <cell r="AN9714" t="str">
            <v>Belum Sertifikasi</v>
          </cell>
          <cell r="BB9714" t="str">
            <v>Belum</v>
          </cell>
        </row>
        <row r="9715">
          <cell r="N9715" t="str">
            <v>PPPK</v>
          </cell>
          <cell r="R9715" t="str">
            <v>S1</v>
          </cell>
          <cell r="X9715" t="str">
            <v>P</v>
          </cell>
          <cell r="AC9715" t="str">
            <v>Guru</v>
          </cell>
          <cell r="AD9715" t="str">
            <v>SD</v>
          </cell>
          <cell r="AE9715" t="str">
            <v>KLOJEN</v>
          </cell>
          <cell r="AN9715" t="str">
            <v>Belum Sertifikasi</v>
          </cell>
          <cell r="BB9715" t="str">
            <v>Belum</v>
          </cell>
        </row>
        <row r="9716">
          <cell r="N9716" t="str">
            <v>PPPK</v>
          </cell>
          <cell r="R9716" t="str">
            <v>S1</v>
          </cell>
          <cell r="X9716" t="str">
            <v>P</v>
          </cell>
          <cell r="AC9716" t="str">
            <v>Guru</v>
          </cell>
          <cell r="AD9716" t="str">
            <v>SD</v>
          </cell>
          <cell r="AE9716" t="str">
            <v>KLOJEN</v>
          </cell>
          <cell r="AN9716" t="str">
            <v>Belum Sertifikasi</v>
          </cell>
          <cell r="BB9716" t="str">
            <v>Belum</v>
          </cell>
        </row>
        <row r="9717">
          <cell r="N9717" t="str">
            <v>PPPK</v>
          </cell>
          <cell r="R9717" t="str">
            <v>S1</v>
          </cell>
          <cell r="X9717" t="str">
            <v>L</v>
          </cell>
          <cell r="AC9717" t="str">
            <v>Guru</v>
          </cell>
          <cell r="AD9717" t="str">
            <v>SD</v>
          </cell>
          <cell r="AE9717" t="str">
            <v>KLOJEN</v>
          </cell>
          <cell r="AN9717" t="str">
            <v>Belum Sertifikasi</v>
          </cell>
          <cell r="BB9717" t="str">
            <v>Belum</v>
          </cell>
        </row>
        <row r="9718">
          <cell r="N9718" t="str">
            <v>PPPK</v>
          </cell>
          <cell r="R9718" t="str">
            <v>S1</v>
          </cell>
          <cell r="X9718" t="str">
            <v>P</v>
          </cell>
          <cell r="AC9718" t="str">
            <v>Guru</v>
          </cell>
          <cell r="AD9718" t="str">
            <v>SD</v>
          </cell>
          <cell r="AE9718" t="str">
            <v>KLOJEN</v>
          </cell>
          <cell r="AN9718" t="str">
            <v>Belum Sertifikasi</v>
          </cell>
          <cell r="BB9718" t="str">
            <v>Belum</v>
          </cell>
        </row>
        <row r="9719">
          <cell r="N9719" t="str">
            <v>PPPK</v>
          </cell>
          <cell r="R9719" t="str">
            <v>S1</v>
          </cell>
          <cell r="X9719" t="str">
            <v>P</v>
          </cell>
          <cell r="AC9719" t="str">
            <v>Guru</v>
          </cell>
          <cell r="AD9719" t="str">
            <v>SD</v>
          </cell>
          <cell r="AE9719" t="str">
            <v>KLOJEN</v>
          </cell>
          <cell r="AN9719" t="str">
            <v>Belum Sertifikasi</v>
          </cell>
          <cell r="BB9719" t="str">
            <v>Lulus</v>
          </cell>
        </row>
        <row r="9720">
          <cell r="N9720" t="str">
            <v>PPPK</v>
          </cell>
          <cell r="R9720" t="str">
            <v>S1</v>
          </cell>
          <cell r="X9720" t="str">
            <v>P</v>
          </cell>
          <cell r="AC9720" t="str">
            <v>Guru</v>
          </cell>
          <cell r="AD9720" t="str">
            <v>SD</v>
          </cell>
          <cell r="AE9720" t="str">
            <v>KLOJEN</v>
          </cell>
          <cell r="AN9720" t="str">
            <v>Belum Sertifikasi</v>
          </cell>
          <cell r="BB9720" t="str">
            <v>Lulus</v>
          </cell>
        </row>
        <row r="9721">
          <cell r="N9721" t="str">
            <v>PPPK</v>
          </cell>
          <cell r="R9721" t="str">
            <v>S1</v>
          </cell>
          <cell r="X9721" t="str">
            <v>L</v>
          </cell>
          <cell r="AC9721" t="str">
            <v>Guru</v>
          </cell>
          <cell r="AD9721" t="str">
            <v>SD</v>
          </cell>
          <cell r="AE9721" t="str">
            <v>KLOJEN</v>
          </cell>
          <cell r="AN9721" t="str">
            <v>Belum Sertifikasi</v>
          </cell>
          <cell r="BB9721" t="str">
            <v>Belum</v>
          </cell>
        </row>
        <row r="9722">
          <cell r="N9722" t="str">
            <v>PPPK</v>
          </cell>
          <cell r="R9722" t="str">
            <v>S1</v>
          </cell>
          <cell r="X9722" t="str">
            <v>L</v>
          </cell>
          <cell r="AC9722" t="str">
            <v>Guru</v>
          </cell>
          <cell r="AD9722" t="str">
            <v>SD</v>
          </cell>
          <cell r="AE9722" t="str">
            <v>KLOJEN</v>
          </cell>
          <cell r="AN9722" t="str">
            <v>Belum Sertifikasi</v>
          </cell>
          <cell r="BB9722" t="str">
            <v>Belum</v>
          </cell>
        </row>
        <row r="9723">
          <cell r="N9723" t="str">
            <v>PPPK</v>
          </cell>
          <cell r="R9723" t="str">
            <v>S1</v>
          </cell>
          <cell r="X9723" t="str">
            <v>P</v>
          </cell>
          <cell r="AC9723" t="str">
            <v>Guru</v>
          </cell>
          <cell r="AD9723" t="str">
            <v>SD</v>
          </cell>
          <cell r="AE9723" t="str">
            <v>KLOJEN</v>
          </cell>
          <cell r="AN9723" t="str">
            <v>Belum Sertifikasi</v>
          </cell>
          <cell r="BB9723" t="str">
            <v>Belum</v>
          </cell>
        </row>
        <row r="9724">
          <cell r="N9724" t="str">
            <v>PPPK</v>
          </cell>
          <cell r="R9724" t="str">
            <v>S1</v>
          </cell>
          <cell r="X9724" t="str">
            <v>P</v>
          </cell>
          <cell r="AC9724" t="str">
            <v>Guru</v>
          </cell>
          <cell r="AD9724" t="str">
            <v>SD</v>
          </cell>
          <cell r="AE9724" t="str">
            <v>KLOJEN</v>
          </cell>
          <cell r="AN9724" t="str">
            <v>Belum Sertifikasi</v>
          </cell>
          <cell r="BB9724" t="str">
            <v>Belum</v>
          </cell>
        </row>
        <row r="9725">
          <cell r="N9725" t="str">
            <v>PPPK</v>
          </cell>
          <cell r="R9725" t="str">
            <v>S1</v>
          </cell>
          <cell r="X9725" t="str">
            <v>P</v>
          </cell>
          <cell r="AC9725" t="str">
            <v>Guru</v>
          </cell>
          <cell r="AD9725" t="str">
            <v>SD</v>
          </cell>
          <cell r="AE9725" t="str">
            <v>KEDUNG KANDANG</v>
          </cell>
          <cell r="AN9725" t="str">
            <v>Belum Sertifikasi</v>
          </cell>
          <cell r="BB9725" t="str">
            <v>Belum</v>
          </cell>
        </row>
        <row r="9726">
          <cell r="N9726" t="str">
            <v>PPPK</v>
          </cell>
          <cell r="R9726" t="str">
            <v>S1</v>
          </cell>
          <cell r="X9726" t="str">
            <v>P</v>
          </cell>
          <cell r="AC9726" t="str">
            <v>Guru</v>
          </cell>
          <cell r="AD9726" t="str">
            <v>SD</v>
          </cell>
          <cell r="AE9726" t="str">
            <v>KEDUNG KANDANG</v>
          </cell>
          <cell r="AN9726" t="str">
            <v>Belum Sertifikasi</v>
          </cell>
          <cell r="BB9726" t="str">
            <v>Belum</v>
          </cell>
        </row>
        <row r="9727">
          <cell r="N9727" t="str">
            <v>PPPK</v>
          </cell>
          <cell r="R9727" t="str">
            <v>S1</v>
          </cell>
          <cell r="X9727" t="str">
            <v>P</v>
          </cell>
          <cell r="AC9727" t="str">
            <v>Guru</v>
          </cell>
          <cell r="AD9727" t="str">
            <v>SD</v>
          </cell>
          <cell r="AE9727" t="str">
            <v>KEDUNG KANDANG</v>
          </cell>
          <cell r="AN9727" t="str">
            <v>Belum Sertifikasi</v>
          </cell>
          <cell r="BB9727" t="str">
            <v>Belum</v>
          </cell>
        </row>
        <row r="9728">
          <cell r="N9728" t="str">
            <v>PPPK</v>
          </cell>
          <cell r="R9728" t="str">
            <v>S2</v>
          </cell>
          <cell r="X9728" t="str">
            <v>P</v>
          </cell>
          <cell r="AC9728" t="str">
            <v>Guru</v>
          </cell>
          <cell r="AD9728" t="str">
            <v>SD</v>
          </cell>
          <cell r="AE9728" t="str">
            <v>KEDUNG KANDANG</v>
          </cell>
          <cell r="AN9728" t="str">
            <v>Belum Sertifikasi</v>
          </cell>
          <cell r="BB9728" t="str">
            <v>Belum</v>
          </cell>
        </row>
        <row r="9729">
          <cell r="N9729" t="str">
            <v>PPPK</v>
          </cell>
          <cell r="R9729" t="str">
            <v>S1</v>
          </cell>
          <cell r="X9729" t="str">
            <v>L</v>
          </cell>
          <cell r="AC9729" t="str">
            <v>Guru</v>
          </cell>
          <cell r="AD9729" t="str">
            <v>SD</v>
          </cell>
          <cell r="AE9729" t="str">
            <v>KEDUNG KANDANG</v>
          </cell>
          <cell r="AN9729" t="str">
            <v>Belum Sertifikasi</v>
          </cell>
          <cell r="BB9729" t="str">
            <v>Belum</v>
          </cell>
        </row>
        <row r="9730">
          <cell r="N9730" t="str">
            <v>PPPK</v>
          </cell>
          <cell r="R9730" t="str">
            <v>S1</v>
          </cell>
          <cell r="X9730" t="str">
            <v>P</v>
          </cell>
          <cell r="AC9730" t="str">
            <v>Guru</v>
          </cell>
          <cell r="AD9730" t="str">
            <v>SD</v>
          </cell>
          <cell r="AE9730" t="str">
            <v>KEDUNG KANDANG</v>
          </cell>
          <cell r="AN9730" t="str">
            <v>Belum Sertifikasi</v>
          </cell>
          <cell r="BB9730" t="str">
            <v>Belum</v>
          </cell>
        </row>
        <row r="9731">
          <cell r="N9731" t="str">
            <v>PPPK</v>
          </cell>
          <cell r="R9731" t="str">
            <v>S1</v>
          </cell>
          <cell r="X9731" t="str">
            <v>L</v>
          </cell>
          <cell r="AC9731" t="str">
            <v>Guru</v>
          </cell>
          <cell r="AD9731" t="str">
            <v>SD</v>
          </cell>
          <cell r="AE9731" t="str">
            <v>KEDUNG KANDANG</v>
          </cell>
          <cell r="AN9731" t="str">
            <v>Belum Sertifikasi</v>
          </cell>
          <cell r="BB9731" t="str">
            <v>Belum</v>
          </cell>
        </row>
        <row r="9732">
          <cell r="N9732" t="str">
            <v>PPPK</v>
          </cell>
          <cell r="R9732" t="str">
            <v>S1</v>
          </cell>
          <cell r="X9732" t="str">
            <v>L</v>
          </cell>
          <cell r="AC9732" t="str">
            <v>Guru</v>
          </cell>
          <cell r="AD9732" t="str">
            <v>SD</v>
          </cell>
          <cell r="AE9732" t="str">
            <v>KEDUNG KANDANG</v>
          </cell>
          <cell r="AN9732" t="str">
            <v>Belum Sertifikasi</v>
          </cell>
          <cell r="BB9732" t="str">
            <v>Belum</v>
          </cell>
        </row>
        <row r="9733">
          <cell r="N9733" t="str">
            <v>PPPK</v>
          </cell>
          <cell r="R9733" t="str">
            <v>S1</v>
          </cell>
          <cell r="X9733" t="str">
            <v>P</v>
          </cell>
          <cell r="AC9733" t="str">
            <v>Guru</v>
          </cell>
          <cell r="AD9733" t="str">
            <v>SD</v>
          </cell>
          <cell r="AE9733" t="str">
            <v>KEDUNG KANDANG</v>
          </cell>
          <cell r="AN9733" t="str">
            <v>Belum Sertifikasi</v>
          </cell>
          <cell r="BB9733" t="str">
            <v>Belum</v>
          </cell>
        </row>
        <row r="9734">
          <cell r="N9734" t="str">
            <v>PPPK</v>
          </cell>
          <cell r="R9734" t="str">
            <v>S1</v>
          </cell>
          <cell r="X9734" t="str">
            <v>P</v>
          </cell>
          <cell r="AC9734" t="str">
            <v>Guru</v>
          </cell>
          <cell r="AD9734" t="str">
            <v>SD</v>
          </cell>
          <cell r="AE9734" t="str">
            <v>KEDUNG KANDANG</v>
          </cell>
          <cell r="AN9734" t="str">
            <v>Lulus Sertifikasi</v>
          </cell>
          <cell r="BB9734" t="str">
            <v>Lulus</v>
          </cell>
        </row>
        <row r="9735">
          <cell r="N9735" t="str">
            <v>PPPK</v>
          </cell>
          <cell r="R9735" t="str">
            <v>S1</v>
          </cell>
          <cell r="X9735" t="str">
            <v>L</v>
          </cell>
          <cell r="AC9735" t="str">
            <v>Guru</v>
          </cell>
          <cell r="AD9735" t="str">
            <v>SD</v>
          </cell>
          <cell r="AE9735" t="str">
            <v>KEDUNG KANDANG</v>
          </cell>
          <cell r="AN9735" t="str">
            <v>Belum Sertifikasi</v>
          </cell>
          <cell r="BB9735" t="str">
            <v>Belum</v>
          </cell>
        </row>
        <row r="9736">
          <cell r="N9736" t="str">
            <v>PPPK</v>
          </cell>
          <cell r="R9736" t="str">
            <v>S2</v>
          </cell>
          <cell r="X9736" t="str">
            <v>P</v>
          </cell>
          <cell r="AC9736" t="str">
            <v>Guru</v>
          </cell>
          <cell r="AD9736" t="str">
            <v>SD</v>
          </cell>
          <cell r="AE9736" t="str">
            <v>KEDUNG KANDANG</v>
          </cell>
          <cell r="AN9736" t="str">
            <v>Lulus Sertifikasi</v>
          </cell>
          <cell r="BB9736" t="str">
            <v>Belum</v>
          </cell>
        </row>
        <row r="9737">
          <cell r="N9737" t="str">
            <v>PPPK</v>
          </cell>
          <cell r="R9737" t="str">
            <v>S1</v>
          </cell>
          <cell r="X9737" t="str">
            <v>P</v>
          </cell>
          <cell r="AC9737" t="str">
            <v>Guru</v>
          </cell>
          <cell r="AD9737" t="str">
            <v>SD</v>
          </cell>
          <cell r="AE9737" t="str">
            <v>KEDUNG KANDANG</v>
          </cell>
          <cell r="AN9737" t="str">
            <v>Belum Sertifikasi</v>
          </cell>
          <cell r="BB9737" t="str">
            <v>Belum</v>
          </cell>
        </row>
        <row r="9738">
          <cell r="N9738" t="str">
            <v>PPPK</v>
          </cell>
          <cell r="R9738" t="str">
            <v>S1</v>
          </cell>
          <cell r="X9738" t="str">
            <v>L</v>
          </cell>
          <cell r="AC9738" t="str">
            <v>Guru</v>
          </cell>
          <cell r="AD9738" t="str">
            <v>SD</v>
          </cell>
          <cell r="AE9738" t="str">
            <v>KEDUNG KANDANG</v>
          </cell>
          <cell r="AN9738" t="str">
            <v>Belum Sertifikasi</v>
          </cell>
          <cell r="BB9738" t="str">
            <v>Belum</v>
          </cell>
        </row>
        <row r="9739">
          <cell r="N9739" t="str">
            <v>PPPK</v>
          </cell>
          <cell r="R9739" t="str">
            <v>S1</v>
          </cell>
          <cell r="X9739" t="str">
            <v>P</v>
          </cell>
          <cell r="AC9739" t="str">
            <v>Guru</v>
          </cell>
          <cell r="AD9739" t="str">
            <v>SD</v>
          </cell>
          <cell r="AE9739" t="str">
            <v>KEDUNG KANDANG</v>
          </cell>
          <cell r="AN9739" t="str">
            <v>Lulus Sertifikasi</v>
          </cell>
          <cell r="BB9739" t="str">
            <v>Belum</v>
          </cell>
        </row>
        <row r="9740">
          <cell r="N9740" t="str">
            <v>PPPK</v>
          </cell>
          <cell r="R9740" t="str">
            <v>S1</v>
          </cell>
          <cell r="X9740" t="str">
            <v>P</v>
          </cell>
          <cell r="AC9740" t="str">
            <v>Guru</v>
          </cell>
          <cell r="AD9740" t="str">
            <v>SD</v>
          </cell>
          <cell r="AE9740" t="str">
            <v>KEDUNG KANDANG</v>
          </cell>
          <cell r="AN9740" t="str">
            <v>Belum Sertifikasi</v>
          </cell>
          <cell r="BB9740" t="str">
            <v>Belum</v>
          </cell>
        </row>
        <row r="9741">
          <cell r="N9741" t="str">
            <v>PPPK</v>
          </cell>
          <cell r="R9741" t="str">
            <v>S1</v>
          </cell>
          <cell r="X9741" t="str">
            <v>P</v>
          </cell>
          <cell r="AC9741" t="str">
            <v>Guru</v>
          </cell>
          <cell r="AD9741" t="str">
            <v>SD</v>
          </cell>
          <cell r="AE9741" t="str">
            <v>KEDUNG KANDANG</v>
          </cell>
          <cell r="AN9741" t="str">
            <v>Belum Sertifikasi</v>
          </cell>
          <cell r="BB9741" t="str">
            <v>Belum</v>
          </cell>
        </row>
        <row r="9742">
          <cell r="N9742" t="str">
            <v>PPPK</v>
          </cell>
          <cell r="R9742" t="str">
            <v>S1</v>
          </cell>
          <cell r="X9742" t="str">
            <v>P</v>
          </cell>
          <cell r="AC9742" t="str">
            <v>Guru</v>
          </cell>
          <cell r="AD9742" t="str">
            <v>SD</v>
          </cell>
          <cell r="AE9742" t="str">
            <v>KEDUNG KANDANG</v>
          </cell>
          <cell r="AN9742" t="str">
            <v>Belum Sertifikasi</v>
          </cell>
          <cell r="BB9742" t="str">
            <v>Belum</v>
          </cell>
        </row>
        <row r="9743">
          <cell r="N9743" t="str">
            <v>PPPK</v>
          </cell>
          <cell r="R9743" t="str">
            <v>S1</v>
          </cell>
          <cell r="X9743" t="str">
            <v>P</v>
          </cell>
          <cell r="AC9743" t="str">
            <v>Guru</v>
          </cell>
          <cell r="AD9743" t="str">
            <v>SD</v>
          </cell>
          <cell r="AE9743" t="str">
            <v>KEDUNG KANDANG</v>
          </cell>
          <cell r="AN9743" t="str">
            <v>Lulus Sertifikasi</v>
          </cell>
          <cell r="BB9743" t="str">
            <v>Belum</v>
          </cell>
        </row>
        <row r="9744">
          <cell r="N9744" t="str">
            <v>PPPK</v>
          </cell>
          <cell r="R9744" t="str">
            <v>S1</v>
          </cell>
          <cell r="X9744" t="str">
            <v>P</v>
          </cell>
          <cell r="AC9744" t="str">
            <v>Guru</v>
          </cell>
          <cell r="AD9744" t="str">
            <v>SD</v>
          </cell>
          <cell r="AE9744" t="str">
            <v>KEDUNG KANDANG</v>
          </cell>
          <cell r="AN9744" t="str">
            <v>Belum Sertifikasi</v>
          </cell>
          <cell r="BB9744" t="str">
            <v>Belum</v>
          </cell>
        </row>
        <row r="9745">
          <cell r="N9745" t="str">
            <v>PPPK</v>
          </cell>
          <cell r="R9745" t="str">
            <v>S2</v>
          </cell>
          <cell r="X9745" t="str">
            <v>P</v>
          </cell>
          <cell r="AC9745" t="str">
            <v>Guru</v>
          </cell>
          <cell r="AD9745" t="str">
            <v>SD</v>
          </cell>
          <cell r="AE9745" t="str">
            <v>KEDUNG KANDANG</v>
          </cell>
          <cell r="AN9745" t="str">
            <v>Belum Sertifikasi</v>
          </cell>
          <cell r="BB9745" t="str">
            <v>Belum</v>
          </cell>
        </row>
        <row r="9746">
          <cell r="N9746" t="str">
            <v>PPPK</v>
          </cell>
          <cell r="R9746" t="str">
            <v>S1</v>
          </cell>
          <cell r="X9746" t="str">
            <v>L</v>
          </cell>
          <cell r="AC9746" t="str">
            <v>Guru</v>
          </cell>
          <cell r="AD9746" t="str">
            <v>SD</v>
          </cell>
          <cell r="AE9746" t="str">
            <v>KEDUNG KANDANG</v>
          </cell>
          <cell r="AN9746" t="str">
            <v>Belum Sertifikasi</v>
          </cell>
          <cell r="BB9746" t="str">
            <v>Belum</v>
          </cell>
        </row>
        <row r="9747">
          <cell r="N9747" t="str">
            <v>PPPK</v>
          </cell>
          <cell r="R9747" t="str">
            <v>S1</v>
          </cell>
          <cell r="X9747" t="str">
            <v>P</v>
          </cell>
          <cell r="AC9747" t="str">
            <v>Guru</v>
          </cell>
          <cell r="AD9747" t="str">
            <v>SD</v>
          </cell>
          <cell r="AE9747" t="str">
            <v>KEDUNG KANDANG</v>
          </cell>
          <cell r="AN9747" t="str">
            <v>Belum Sertifikasi</v>
          </cell>
          <cell r="BB9747" t="str">
            <v>Belum</v>
          </cell>
        </row>
        <row r="9748">
          <cell r="N9748" t="str">
            <v>PPPK</v>
          </cell>
          <cell r="R9748" t="str">
            <v>S1</v>
          </cell>
          <cell r="X9748" t="str">
            <v>P</v>
          </cell>
          <cell r="AC9748" t="str">
            <v>Guru</v>
          </cell>
          <cell r="AD9748" t="str">
            <v>SD</v>
          </cell>
          <cell r="AE9748" t="str">
            <v>KEDUNG KANDANG</v>
          </cell>
          <cell r="AN9748" t="str">
            <v>Belum Sertifikasi</v>
          </cell>
          <cell r="BB9748" t="str">
            <v>Belum</v>
          </cell>
        </row>
        <row r="9749">
          <cell r="N9749" t="str">
            <v>PPPK</v>
          </cell>
          <cell r="R9749" t="str">
            <v>S1</v>
          </cell>
          <cell r="X9749" t="str">
            <v>P</v>
          </cell>
          <cell r="AC9749" t="str">
            <v>Guru</v>
          </cell>
          <cell r="AD9749" t="str">
            <v>SD</v>
          </cell>
          <cell r="AE9749" t="str">
            <v>KEDUNG KANDANG</v>
          </cell>
          <cell r="AN9749" t="str">
            <v>Lulus Sertifikasi</v>
          </cell>
          <cell r="BB9749" t="str">
            <v>Belum</v>
          </cell>
        </row>
        <row r="9750">
          <cell r="N9750" t="str">
            <v>PPPK</v>
          </cell>
          <cell r="R9750" t="str">
            <v>S1</v>
          </cell>
          <cell r="X9750" t="str">
            <v>P</v>
          </cell>
          <cell r="AC9750" t="str">
            <v>Guru</v>
          </cell>
          <cell r="AD9750" t="str">
            <v>SD</v>
          </cell>
          <cell r="AE9750" t="str">
            <v>KEDUNG KANDANG</v>
          </cell>
          <cell r="AN9750" t="str">
            <v>Belum Sertifikasi</v>
          </cell>
          <cell r="BB9750" t="str">
            <v>Belum</v>
          </cell>
        </row>
        <row r="9751">
          <cell r="N9751" t="str">
            <v>PPPK</v>
          </cell>
          <cell r="R9751" t="str">
            <v>S1</v>
          </cell>
          <cell r="X9751" t="str">
            <v>L</v>
          </cell>
          <cell r="AC9751" t="str">
            <v>Guru</v>
          </cell>
          <cell r="AD9751" t="str">
            <v>SD</v>
          </cell>
          <cell r="AE9751" t="str">
            <v>KEDUNG KANDANG</v>
          </cell>
          <cell r="AN9751" t="str">
            <v>Belum Sertifikasi</v>
          </cell>
          <cell r="BB9751" t="str">
            <v>Belum</v>
          </cell>
        </row>
        <row r="9752">
          <cell r="N9752" t="str">
            <v>PPPK</v>
          </cell>
          <cell r="R9752" t="str">
            <v>S1</v>
          </cell>
          <cell r="X9752" t="str">
            <v>L</v>
          </cell>
          <cell r="AC9752" t="str">
            <v>Guru</v>
          </cell>
          <cell r="AD9752" t="str">
            <v>SD</v>
          </cell>
          <cell r="AE9752" t="str">
            <v>KEDUNG KANDANG</v>
          </cell>
          <cell r="AN9752" t="str">
            <v>Belum Sertifikasi</v>
          </cell>
          <cell r="BB9752" t="str">
            <v>Belum</v>
          </cell>
        </row>
        <row r="9753">
          <cell r="N9753" t="str">
            <v>PPPK</v>
          </cell>
          <cell r="R9753" t="str">
            <v>S1</v>
          </cell>
          <cell r="X9753" t="str">
            <v>P</v>
          </cell>
          <cell r="AC9753" t="str">
            <v>Guru</v>
          </cell>
          <cell r="AD9753" t="str">
            <v>SD</v>
          </cell>
          <cell r="AE9753" t="str">
            <v>KEDUNG KANDANG</v>
          </cell>
          <cell r="AN9753" t="str">
            <v>Belum Sertifikasi</v>
          </cell>
          <cell r="BB9753" t="str">
            <v>Belum</v>
          </cell>
        </row>
        <row r="9754">
          <cell r="N9754" t="str">
            <v>PPPK</v>
          </cell>
          <cell r="R9754" t="str">
            <v>S1</v>
          </cell>
          <cell r="X9754" t="str">
            <v>L</v>
          </cell>
          <cell r="AC9754" t="str">
            <v>Guru</v>
          </cell>
          <cell r="AD9754" t="str">
            <v>SD</v>
          </cell>
          <cell r="AE9754" t="str">
            <v>KEDUNG KANDANG</v>
          </cell>
          <cell r="AN9754" t="str">
            <v>Belum Sertifikasi</v>
          </cell>
          <cell r="BB9754" t="str">
            <v>Belum</v>
          </cell>
        </row>
        <row r="9755">
          <cell r="N9755" t="str">
            <v>PPPK</v>
          </cell>
          <cell r="R9755" t="str">
            <v>S1</v>
          </cell>
          <cell r="X9755" t="str">
            <v>L</v>
          </cell>
          <cell r="AC9755" t="str">
            <v>Guru</v>
          </cell>
          <cell r="AD9755" t="str">
            <v>SD</v>
          </cell>
          <cell r="AE9755" t="str">
            <v>KEDUNG KANDANG</v>
          </cell>
          <cell r="AN9755" t="str">
            <v>Lulus Sertifikasi</v>
          </cell>
          <cell r="BB9755" t="str">
            <v>Belum</v>
          </cell>
        </row>
        <row r="9756">
          <cell r="N9756" t="str">
            <v>PPPK</v>
          </cell>
          <cell r="R9756" t="str">
            <v>S1</v>
          </cell>
          <cell r="X9756" t="str">
            <v>P</v>
          </cell>
          <cell r="AC9756" t="str">
            <v>Guru</v>
          </cell>
          <cell r="AD9756" t="str">
            <v>SD</v>
          </cell>
          <cell r="AE9756" t="str">
            <v>KEDUNG KANDANG</v>
          </cell>
          <cell r="AN9756" t="str">
            <v>Belum Sertifikasi</v>
          </cell>
          <cell r="BB9756" t="str">
            <v>Belum</v>
          </cell>
        </row>
        <row r="9757">
          <cell r="N9757" t="str">
            <v>PPPK</v>
          </cell>
          <cell r="R9757" t="str">
            <v>S1</v>
          </cell>
          <cell r="X9757" t="str">
            <v>L</v>
          </cell>
          <cell r="AC9757" t="str">
            <v>Guru</v>
          </cell>
          <cell r="AD9757" t="str">
            <v>SD</v>
          </cell>
          <cell r="AE9757" t="str">
            <v>KEDUNG KANDANG</v>
          </cell>
          <cell r="AN9757" t="str">
            <v>Belum Sertifikasi</v>
          </cell>
          <cell r="BB9757" t="str">
            <v>Belum</v>
          </cell>
        </row>
        <row r="9758">
          <cell r="N9758" t="str">
            <v>PPPK</v>
          </cell>
          <cell r="R9758" t="str">
            <v>S1</v>
          </cell>
          <cell r="X9758" t="str">
            <v>P</v>
          </cell>
          <cell r="AC9758" t="str">
            <v>Guru</v>
          </cell>
          <cell r="AD9758" t="str">
            <v>SD</v>
          </cell>
          <cell r="AE9758" t="str">
            <v>KEDUNG KANDANG</v>
          </cell>
          <cell r="AN9758" t="str">
            <v>Belum Sertifikasi</v>
          </cell>
          <cell r="BB9758" t="str">
            <v>Belum</v>
          </cell>
        </row>
        <row r="9759">
          <cell r="N9759" t="str">
            <v>PPPK</v>
          </cell>
          <cell r="R9759" t="str">
            <v>S1</v>
          </cell>
          <cell r="X9759" t="str">
            <v>P</v>
          </cell>
          <cell r="AC9759" t="str">
            <v>Guru</v>
          </cell>
          <cell r="AD9759" t="str">
            <v>SD</v>
          </cell>
          <cell r="AE9759" t="str">
            <v>KEDUNG KANDANG</v>
          </cell>
          <cell r="AN9759" t="str">
            <v>Lulus Sertifikasi</v>
          </cell>
          <cell r="BB9759" t="str">
            <v>Belum</v>
          </cell>
        </row>
        <row r="9760">
          <cell r="N9760" t="str">
            <v>PPPK</v>
          </cell>
          <cell r="R9760" t="str">
            <v>S1</v>
          </cell>
          <cell r="X9760" t="str">
            <v>L</v>
          </cell>
          <cell r="AC9760" t="str">
            <v>Guru</v>
          </cell>
          <cell r="AD9760" t="str">
            <v>SD</v>
          </cell>
          <cell r="AE9760" t="str">
            <v>KEDUNG KANDANG</v>
          </cell>
          <cell r="AN9760" t="str">
            <v>Belum Sertifikasi</v>
          </cell>
          <cell r="BB9760" t="str">
            <v>Belum</v>
          </cell>
        </row>
        <row r="9761">
          <cell r="N9761" t="str">
            <v>PPPK</v>
          </cell>
          <cell r="R9761" t="str">
            <v>S1</v>
          </cell>
          <cell r="X9761" t="str">
            <v>P</v>
          </cell>
          <cell r="AC9761" t="str">
            <v>Guru</v>
          </cell>
          <cell r="AD9761" t="str">
            <v>SD</v>
          </cell>
          <cell r="AE9761" t="str">
            <v>KEDUNG KANDANG</v>
          </cell>
          <cell r="AN9761" t="str">
            <v>Belum Sertifikasi</v>
          </cell>
          <cell r="BB9761" t="str">
            <v>Belum</v>
          </cell>
        </row>
        <row r="9762">
          <cell r="N9762" t="str">
            <v>PPPK</v>
          </cell>
          <cell r="R9762" t="str">
            <v>S1</v>
          </cell>
          <cell r="X9762" t="str">
            <v>P</v>
          </cell>
          <cell r="AC9762" t="str">
            <v>Guru</v>
          </cell>
          <cell r="AD9762" t="str">
            <v>SD</v>
          </cell>
          <cell r="AE9762" t="str">
            <v>KEDUNG KANDANG</v>
          </cell>
          <cell r="AN9762" t="str">
            <v>Lulus Sertifikasi</v>
          </cell>
          <cell r="BB9762" t="str">
            <v>Lulus</v>
          </cell>
        </row>
        <row r="9763">
          <cell r="N9763" t="str">
            <v>PPPK</v>
          </cell>
          <cell r="R9763" t="str">
            <v>S1</v>
          </cell>
          <cell r="X9763" t="str">
            <v>P</v>
          </cell>
          <cell r="AC9763" t="str">
            <v>Guru</v>
          </cell>
          <cell r="AD9763" t="str">
            <v>SD</v>
          </cell>
          <cell r="AE9763" t="str">
            <v>KEDUNG KANDANG</v>
          </cell>
          <cell r="AN9763" t="str">
            <v>Belum Sertifikasi</v>
          </cell>
          <cell r="BB9763" t="str">
            <v>Belum</v>
          </cell>
        </row>
        <row r="9764">
          <cell r="N9764" t="str">
            <v>PPPK</v>
          </cell>
          <cell r="R9764" t="str">
            <v>S1</v>
          </cell>
          <cell r="X9764" t="str">
            <v>P</v>
          </cell>
          <cell r="AC9764" t="str">
            <v>Guru</v>
          </cell>
          <cell r="AD9764" t="str">
            <v>SD</v>
          </cell>
          <cell r="AE9764" t="str">
            <v>KEDUNG KANDANG</v>
          </cell>
          <cell r="AN9764" t="str">
            <v>Belum Sertifikasi</v>
          </cell>
          <cell r="BB9764" t="str">
            <v>Belum</v>
          </cell>
        </row>
        <row r="9765">
          <cell r="N9765" t="str">
            <v>PPPK</v>
          </cell>
          <cell r="R9765" t="str">
            <v>S1</v>
          </cell>
          <cell r="X9765" t="str">
            <v>P</v>
          </cell>
          <cell r="AC9765" t="str">
            <v>Guru</v>
          </cell>
          <cell r="AD9765" t="str">
            <v>SD</v>
          </cell>
          <cell r="AE9765" t="str">
            <v>KEDUNG KANDANG</v>
          </cell>
          <cell r="AN9765" t="str">
            <v>Belum Sertifikasi</v>
          </cell>
          <cell r="BB9765" t="str">
            <v>Belum</v>
          </cell>
        </row>
        <row r="9766">
          <cell r="N9766" t="str">
            <v>PPPK</v>
          </cell>
          <cell r="R9766" t="str">
            <v>S1</v>
          </cell>
          <cell r="X9766" t="str">
            <v>P</v>
          </cell>
          <cell r="AC9766" t="str">
            <v>Guru</v>
          </cell>
          <cell r="AD9766" t="str">
            <v>SD</v>
          </cell>
          <cell r="AE9766" t="str">
            <v>KEDUNG KANDANG</v>
          </cell>
          <cell r="AN9766" t="str">
            <v>Belum Sertifikasi</v>
          </cell>
          <cell r="BB9766" t="str">
            <v>Lulus</v>
          </cell>
        </row>
        <row r="9767">
          <cell r="N9767" t="str">
            <v>PPPK</v>
          </cell>
          <cell r="R9767" t="str">
            <v>S1</v>
          </cell>
          <cell r="X9767" t="str">
            <v>P</v>
          </cell>
          <cell r="AC9767" t="str">
            <v>Guru</v>
          </cell>
          <cell r="AD9767" t="str">
            <v>SD</v>
          </cell>
          <cell r="AE9767" t="str">
            <v>KEDUNG KANDANG</v>
          </cell>
          <cell r="AN9767" t="str">
            <v>Lulus Sertifikasi</v>
          </cell>
          <cell r="BB9767" t="str">
            <v>Belum</v>
          </cell>
        </row>
        <row r="9768">
          <cell r="N9768" t="str">
            <v>PPPK</v>
          </cell>
          <cell r="R9768" t="str">
            <v>S1</v>
          </cell>
          <cell r="X9768" t="str">
            <v>P</v>
          </cell>
          <cell r="AC9768" t="str">
            <v>Guru</v>
          </cell>
          <cell r="AD9768" t="str">
            <v>SD</v>
          </cell>
          <cell r="AE9768" t="str">
            <v>KEDUNG KANDANG</v>
          </cell>
          <cell r="AN9768" t="str">
            <v>Belum Sertifikasi</v>
          </cell>
          <cell r="BB9768" t="str">
            <v>Belum</v>
          </cell>
        </row>
        <row r="9769">
          <cell r="N9769" t="str">
            <v>PPPK</v>
          </cell>
          <cell r="R9769" t="str">
            <v>S1</v>
          </cell>
          <cell r="X9769" t="str">
            <v>L</v>
          </cell>
          <cell r="AC9769" t="str">
            <v>Guru</v>
          </cell>
          <cell r="AD9769" t="str">
            <v>SD</v>
          </cell>
          <cell r="AE9769" t="str">
            <v>KEDUNG KANDANG</v>
          </cell>
          <cell r="AN9769" t="str">
            <v>Belum Sertifikasi</v>
          </cell>
          <cell r="BB9769" t="str">
            <v>Belum</v>
          </cell>
        </row>
        <row r="9770">
          <cell r="N9770" t="str">
            <v>PPPK</v>
          </cell>
          <cell r="R9770" t="str">
            <v>S1</v>
          </cell>
          <cell r="X9770" t="str">
            <v>P</v>
          </cell>
          <cell r="AC9770" t="str">
            <v>Guru</v>
          </cell>
          <cell r="AD9770" t="str">
            <v>SD</v>
          </cell>
          <cell r="AE9770" t="str">
            <v>KEDUNG KANDANG</v>
          </cell>
          <cell r="AN9770" t="str">
            <v>Belum Sertifikasi</v>
          </cell>
          <cell r="BB9770" t="str">
            <v>Belum</v>
          </cell>
        </row>
        <row r="9771">
          <cell r="N9771" t="str">
            <v>PPPK</v>
          </cell>
          <cell r="R9771" t="str">
            <v>S1</v>
          </cell>
          <cell r="X9771" t="str">
            <v>P</v>
          </cell>
          <cell r="AC9771" t="str">
            <v>Guru</v>
          </cell>
          <cell r="AD9771" t="str">
            <v>SD</v>
          </cell>
          <cell r="AE9771" t="str">
            <v>KEDUNG KANDANG</v>
          </cell>
          <cell r="AN9771" t="str">
            <v>Belum Sertifikasi</v>
          </cell>
          <cell r="BB9771" t="str">
            <v>Belum</v>
          </cell>
        </row>
        <row r="9772">
          <cell r="N9772" t="str">
            <v>PPPK</v>
          </cell>
          <cell r="R9772" t="str">
            <v>S1</v>
          </cell>
          <cell r="X9772" t="str">
            <v>L</v>
          </cell>
          <cell r="AC9772" t="str">
            <v>Guru</v>
          </cell>
          <cell r="AD9772" t="str">
            <v>SD</v>
          </cell>
          <cell r="AE9772" t="str">
            <v>KEDUNG KANDANG</v>
          </cell>
          <cell r="AN9772" t="str">
            <v>Belum Sertifikasi</v>
          </cell>
          <cell r="BB9772" t="str">
            <v>Belum</v>
          </cell>
        </row>
        <row r="9773">
          <cell r="N9773" t="str">
            <v>PPPK</v>
          </cell>
          <cell r="R9773" t="str">
            <v>S1</v>
          </cell>
          <cell r="X9773" t="str">
            <v>L</v>
          </cell>
          <cell r="AC9773" t="str">
            <v>Guru</v>
          </cell>
          <cell r="AD9773" t="str">
            <v>SD</v>
          </cell>
          <cell r="AE9773" t="str">
            <v>KEDUNG KANDANG</v>
          </cell>
          <cell r="AN9773" t="str">
            <v>Belum Sertifikasi</v>
          </cell>
          <cell r="BB9773" t="str">
            <v>Belum</v>
          </cell>
        </row>
        <row r="9774">
          <cell r="N9774" t="str">
            <v>PPPK</v>
          </cell>
          <cell r="R9774" t="str">
            <v>S1</v>
          </cell>
          <cell r="X9774" t="str">
            <v>L</v>
          </cell>
          <cell r="AC9774" t="str">
            <v>Guru</v>
          </cell>
          <cell r="AD9774" t="str">
            <v>SD</v>
          </cell>
          <cell r="AE9774" t="str">
            <v>KEDUNG KANDANG</v>
          </cell>
          <cell r="AN9774" t="str">
            <v>Belum Sertifikasi</v>
          </cell>
          <cell r="BB9774" t="str">
            <v>Belum</v>
          </cell>
        </row>
        <row r="9775">
          <cell r="N9775" t="str">
            <v>PPPK</v>
          </cell>
          <cell r="R9775" t="str">
            <v>S1</v>
          </cell>
          <cell r="X9775" t="str">
            <v>P</v>
          </cell>
          <cell r="AC9775" t="str">
            <v>Guru</v>
          </cell>
          <cell r="AD9775" t="str">
            <v>SD</v>
          </cell>
          <cell r="AE9775" t="str">
            <v>KEDUNG KANDANG</v>
          </cell>
          <cell r="AN9775" t="str">
            <v>Belum Sertifikasi</v>
          </cell>
          <cell r="BB9775" t="str">
            <v>Belum</v>
          </cell>
        </row>
        <row r="9776">
          <cell r="N9776" t="str">
            <v>PPPK</v>
          </cell>
          <cell r="R9776" t="str">
            <v>S1</v>
          </cell>
          <cell r="X9776" t="str">
            <v>L</v>
          </cell>
          <cell r="AC9776" t="str">
            <v>Guru</v>
          </cell>
          <cell r="AD9776" t="str">
            <v>SD</v>
          </cell>
          <cell r="AE9776" t="str">
            <v>KEDUNG KANDANG</v>
          </cell>
          <cell r="AN9776" t="str">
            <v>Belum Sertifikasi</v>
          </cell>
          <cell r="BB9776" t="str">
            <v>Belum</v>
          </cell>
        </row>
        <row r="9777">
          <cell r="N9777" t="str">
            <v>PPPK</v>
          </cell>
          <cell r="R9777" t="str">
            <v>S1</v>
          </cell>
          <cell r="X9777" t="str">
            <v>P</v>
          </cell>
          <cell r="AC9777" t="str">
            <v>Guru</v>
          </cell>
          <cell r="AD9777" t="str">
            <v>SD</v>
          </cell>
          <cell r="AE9777" t="str">
            <v>KEDUNG KANDANG</v>
          </cell>
          <cell r="AN9777" t="str">
            <v>Belum Sertifikasi</v>
          </cell>
          <cell r="BB9777" t="str">
            <v>Belum</v>
          </cell>
        </row>
        <row r="9778">
          <cell r="N9778" t="str">
            <v>PPPK</v>
          </cell>
          <cell r="R9778" t="str">
            <v>S1</v>
          </cell>
          <cell r="X9778" t="str">
            <v>P</v>
          </cell>
          <cell r="AC9778" t="str">
            <v>Guru</v>
          </cell>
          <cell r="AD9778" t="str">
            <v>SD</v>
          </cell>
          <cell r="AE9778" t="str">
            <v>KEDUNG KANDANG</v>
          </cell>
          <cell r="AN9778" t="str">
            <v>Belum Sertifikasi</v>
          </cell>
          <cell r="BB9778" t="str">
            <v>Belum</v>
          </cell>
        </row>
        <row r="9779">
          <cell r="N9779" t="str">
            <v>PPPK</v>
          </cell>
          <cell r="R9779" t="str">
            <v>S1</v>
          </cell>
          <cell r="X9779" t="str">
            <v>P</v>
          </cell>
          <cell r="AC9779" t="str">
            <v>Guru</v>
          </cell>
          <cell r="AD9779" t="str">
            <v>SD</v>
          </cell>
          <cell r="AE9779" t="str">
            <v>KEDUNG KANDANG</v>
          </cell>
          <cell r="AN9779" t="str">
            <v>Lulus Sertifikasi</v>
          </cell>
          <cell r="BB9779" t="str">
            <v>Lulus</v>
          </cell>
        </row>
        <row r="9780">
          <cell r="N9780" t="str">
            <v>PPPK</v>
          </cell>
          <cell r="R9780" t="str">
            <v>S1</v>
          </cell>
          <cell r="X9780" t="str">
            <v>P</v>
          </cell>
          <cell r="AC9780" t="str">
            <v>Guru</v>
          </cell>
          <cell r="AD9780" t="str">
            <v>SD</v>
          </cell>
          <cell r="AE9780" t="str">
            <v>KEDUNG KANDANG</v>
          </cell>
          <cell r="AN9780" t="str">
            <v>Belum Sertifikasi</v>
          </cell>
          <cell r="BB9780" t="str">
            <v>Belum</v>
          </cell>
        </row>
        <row r="9781">
          <cell r="N9781" t="str">
            <v>PPPK</v>
          </cell>
          <cell r="R9781" t="str">
            <v>S1</v>
          </cell>
          <cell r="X9781" t="str">
            <v>L</v>
          </cell>
          <cell r="AC9781" t="str">
            <v>Guru</v>
          </cell>
          <cell r="AD9781" t="str">
            <v>SD</v>
          </cell>
          <cell r="AE9781" t="str">
            <v>KEDUNG KANDANG</v>
          </cell>
          <cell r="AN9781" t="str">
            <v>Belum Sertifikasi</v>
          </cell>
          <cell r="BB9781" t="str">
            <v>Belum</v>
          </cell>
        </row>
        <row r="9782">
          <cell r="N9782" t="str">
            <v>PPPK</v>
          </cell>
          <cell r="R9782" t="str">
            <v>S1</v>
          </cell>
          <cell r="X9782" t="str">
            <v>P</v>
          </cell>
          <cell r="AC9782" t="str">
            <v>Guru</v>
          </cell>
          <cell r="AD9782" t="str">
            <v>SD</v>
          </cell>
          <cell r="AE9782" t="str">
            <v>KEDUNG KANDANG</v>
          </cell>
          <cell r="AN9782" t="str">
            <v>Lulus Sertifikasi</v>
          </cell>
          <cell r="BB9782" t="str">
            <v>Lulus</v>
          </cell>
        </row>
        <row r="9783">
          <cell r="N9783" t="str">
            <v>PPPK</v>
          </cell>
          <cell r="R9783" t="str">
            <v>S1</v>
          </cell>
          <cell r="X9783" t="str">
            <v>L</v>
          </cell>
          <cell r="AC9783" t="str">
            <v>Guru</v>
          </cell>
          <cell r="AD9783" t="str">
            <v>SD</v>
          </cell>
          <cell r="AE9783" t="str">
            <v>KEDUNG KANDANG</v>
          </cell>
          <cell r="AN9783" t="str">
            <v>Belum Sertifikasi</v>
          </cell>
          <cell r="BB9783" t="str">
            <v>Belum</v>
          </cell>
        </row>
        <row r="9784">
          <cell r="N9784" t="str">
            <v>PPPK</v>
          </cell>
          <cell r="R9784" t="str">
            <v>S1</v>
          </cell>
          <cell r="X9784" t="str">
            <v>P</v>
          </cell>
          <cell r="AC9784" t="str">
            <v>Guru</v>
          </cell>
          <cell r="AD9784" t="str">
            <v>SD</v>
          </cell>
          <cell r="AE9784" t="str">
            <v>KEDUNG KANDANG</v>
          </cell>
          <cell r="AN9784" t="str">
            <v>Lulus Sertifikasi</v>
          </cell>
          <cell r="BB9784" t="str">
            <v>Belum</v>
          </cell>
        </row>
        <row r="9785">
          <cell r="N9785" t="str">
            <v>PPPK</v>
          </cell>
          <cell r="R9785" t="str">
            <v>S1</v>
          </cell>
          <cell r="X9785" t="str">
            <v>L</v>
          </cell>
          <cell r="AC9785" t="str">
            <v>Guru</v>
          </cell>
          <cell r="AD9785" t="str">
            <v>SD</v>
          </cell>
          <cell r="AE9785" t="str">
            <v>LOWOK WARU</v>
          </cell>
          <cell r="AN9785" t="str">
            <v>Belum Sertifikasi</v>
          </cell>
          <cell r="BB9785" t="str">
            <v>Belum</v>
          </cell>
        </row>
        <row r="9786">
          <cell r="N9786" t="str">
            <v>PPPK</v>
          </cell>
          <cell r="R9786" t="str">
            <v>S1</v>
          </cell>
          <cell r="X9786" t="str">
            <v>P</v>
          </cell>
          <cell r="AC9786" t="str">
            <v>Guru</v>
          </cell>
          <cell r="AD9786" t="str">
            <v>SD</v>
          </cell>
          <cell r="AE9786" t="str">
            <v>LOWOK WARU</v>
          </cell>
          <cell r="AN9786" t="str">
            <v>Belum Sertifikasi</v>
          </cell>
          <cell r="BB9786" t="str">
            <v>Belum</v>
          </cell>
        </row>
        <row r="9787">
          <cell r="N9787" t="str">
            <v>PPPK</v>
          </cell>
          <cell r="R9787" t="str">
            <v>S1</v>
          </cell>
          <cell r="X9787" t="str">
            <v>P</v>
          </cell>
          <cell r="AC9787" t="str">
            <v>Guru</v>
          </cell>
          <cell r="AD9787" t="str">
            <v>SD</v>
          </cell>
          <cell r="AE9787" t="str">
            <v>LOWOK WARU</v>
          </cell>
          <cell r="AN9787" t="str">
            <v>Belum Sertifikasi</v>
          </cell>
          <cell r="BB9787" t="str">
            <v>Belum</v>
          </cell>
        </row>
        <row r="9788">
          <cell r="N9788" t="str">
            <v>PPPK</v>
          </cell>
          <cell r="R9788" t="str">
            <v>S1</v>
          </cell>
          <cell r="X9788" t="str">
            <v>L</v>
          </cell>
          <cell r="AC9788" t="str">
            <v>Guru</v>
          </cell>
          <cell r="AD9788" t="str">
            <v>SD</v>
          </cell>
          <cell r="AE9788" t="str">
            <v>LOWOK WARU</v>
          </cell>
          <cell r="AN9788" t="str">
            <v>Belum Sertifikasi</v>
          </cell>
          <cell r="BB9788" t="str">
            <v>Belum</v>
          </cell>
        </row>
        <row r="9789">
          <cell r="N9789" t="str">
            <v>PPPK</v>
          </cell>
          <cell r="R9789" t="str">
            <v>S2</v>
          </cell>
          <cell r="X9789" t="str">
            <v>L</v>
          </cell>
          <cell r="AC9789" t="str">
            <v>Guru</v>
          </cell>
          <cell r="AD9789" t="str">
            <v>SD</v>
          </cell>
          <cell r="AE9789" t="str">
            <v>LOWOK WARU</v>
          </cell>
          <cell r="AN9789" t="str">
            <v>Lulus Sertifikasi</v>
          </cell>
          <cell r="BB9789" t="str">
            <v>Belum</v>
          </cell>
        </row>
        <row r="9790">
          <cell r="N9790" t="str">
            <v>PPPK</v>
          </cell>
          <cell r="R9790" t="str">
            <v>S1</v>
          </cell>
          <cell r="X9790" t="str">
            <v>P</v>
          </cell>
          <cell r="AC9790" t="str">
            <v>Guru</v>
          </cell>
          <cell r="AD9790" t="str">
            <v>SD</v>
          </cell>
          <cell r="AE9790" t="str">
            <v>LOWOK WARU</v>
          </cell>
          <cell r="AN9790" t="str">
            <v>Belum Sertifikasi</v>
          </cell>
          <cell r="BB9790" t="str">
            <v>Belum</v>
          </cell>
        </row>
        <row r="9791">
          <cell r="N9791" t="str">
            <v>PPPK</v>
          </cell>
          <cell r="R9791" t="str">
            <v>S1</v>
          </cell>
          <cell r="X9791" t="str">
            <v>L</v>
          </cell>
          <cell r="AC9791" t="str">
            <v>Guru</v>
          </cell>
          <cell r="AD9791" t="str">
            <v>SD</v>
          </cell>
          <cell r="AE9791" t="str">
            <v>LOWOK WARU</v>
          </cell>
          <cell r="AN9791" t="str">
            <v>Belum Sertifikasi</v>
          </cell>
          <cell r="BB9791" t="str">
            <v>Belum</v>
          </cell>
        </row>
        <row r="9792">
          <cell r="N9792" t="str">
            <v>PPPK</v>
          </cell>
          <cell r="R9792" t="str">
            <v>S2</v>
          </cell>
          <cell r="X9792" t="str">
            <v>P</v>
          </cell>
          <cell r="AC9792" t="str">
            <v>Guru</v>
          </cell>
          <cell r="AD9792" t="str">
            <v>SD</v>
          </cell>
          <cell r="AE9792" t="str">
            <v>LOWOK WARU</v>
          </cell>
          <cell r="AN9792" t="str">
            <v>Belum Sertifikasi</v>
          </cell>
          <cell r="BB9792" t="str">
            <v>Belum</v>
          </cell>
        </row>
        <row r="9793">
          <cell r="N9793" t="str">
            <v>PPPK</v>
          </cell>
          <cell r="R9793" t="str">
            <v>S1</v>
          </cell>
          <cell r="X9793" t="str">
            <v>P</v>
          </cell>
          <cell r="AC9793" t="str">
            <v>Guru</v>
          </cell>
          <cell r="AD9793" t="str">
            <v>SD</v>
          </cell>
          <cell r="AE9793" t="str">
            <v>LOWOK WARU</v>
          </cell>
          <cell r="AN9793" t="str">
            <v>Lulus Sertifikasi</v>
          </cell>
          <cell r="BB9793" t="str">
            <v>Belum</v>
          </cell>
        </row>
        <row r="9794">
          <cell r="N9794" t="str">
            <v>PPPK</v>
          </cell>
          <cell r="R9794" t="str">
            <v>S1</v>
          </cell>
          <cell r="X9794" t="str">
            <v>P</v>
          </cell>
          <cell r="AC9794" t="str">
            <v>Guru</v>
          </cell>
          <cell r="AD9794" t="str">
            <v>SD</v>
          </cell>
          <cell r="AE9794" t="str">
            <v>LOWOK WARU</v>
          </cell>
          <cell r="AN9794" t="str">
            <v>Belum Sertifikasi</v>
          </cell>
          <cell r="BB9794" t="str">
            <v>Belum</v>
          </cell>
        </row>
        <row r="9795">
          <cell r="N9795" t="str">
            <v>PPPK</v>
          </cell>
          <cell r="R9795" t="str">
            <v>S1</v>
          </cell>
          <cell r="X9795" t="str">
            <v>L</v>
          </cell>
          <cell r="AC9795" t="str">
            <v>Guru</v>
          </cell>
          <cell r="AD9795" t="str">
            <v>SD</v>
          </cell>
          <cell r="AE9795" t="str">
            <v>LOWOK WARU</v>
          </cell>
          <cell r="AN9795" t="str">
            <v>Lulus Sertifikasi</v>
          </cell>
          <cell r="BB9795" t="str">
            <v>Belum</v>
          </cell>
        </row>
        <row r="9796">
          <cell r="N9796" t="str">
            <v>PPPK</v>
          </cell>
          <cell r="R9796" t="str">
            <v>S1</v>
          </cell>
          <cell r="X9796" t="str">
            <v>P</v>
          </cell>
          <cell r="AC9796" t="str">
            <v>Guru</v>
          </cell>
          <cell r="AD9796" t="str">
            <v>SD</v>
          </cell>
          <cell r="AE9796" t="str">
            <v>LOWOK WARU</v>
          </cell>
          <cell r="AN9796" t="str">
            <v>Belum Sertifikasi</v>
          </cell>
          <cell r="BB9796" t="str">
            <v>Belum</v>
          </cell>
        </row>
        <row r="9797">
          <cell r="N9797" t="str">
            <v>PPPK</v>
          </cell>
          <cell r="R9797" t="str">
            <v>S1</v>
          </cell>
          <cell r="X9797" t="str">
            <v>P</v>
          </cell>
          <cell r="AC9797" t="str">
            <v>Guru</v>
          </cell>
          <cell r="AD9797" t="str">
            <v>SD</v>
          </cell>
          <cell r="AE9797" t="str">
            <v>LOWOK WARU</v>
          </cell>
          <cell r="AN9797" t="str">
            <v>Lulus Sertifikasi</v>
          </cell>
          <cell r="BB9797" t="str">
            <v>Belum</v>
          </cell>
        </row>
        <row r="9798">
          <cell r="N9798" t="str">
            <v>PPPK</v>
          </cell>
          <cell r="R9798" t="str">
            <v>S1</v>
          </cell>
          <cell r="X9798" t="str">
            <v>P</v>
          </cell>
          <cell r="AC9798" t="str">
            <v>Guru</v>
          </cell>
          <cell r="AD9798" t="str">
            <v>SD</v>
          </cell>
          <cell r="AE9798" t="str">
            <v>LOWOK WARU</v>
          </cell>
          <cell r="AN9798" t="str">
            <v>Belum Sertifikasi</v>
          </cell>
          <cell r="BB9798" t="str">
            <v>Belum</v>
          </cell>
        </row>
        <row r="9799">
          <cell r="N9799" t="str">
            <v>PPPK</v>
          </cell>
          <cell r="R9799" t="str">
            <v>S1</v>
          </cell>
          <cell r="X9799" t="str">
            <v>L</v>
          </cell>
          <cell r="AC9799" t="str">
            <v>Guru</v>
          </cell>
          <cell r="AD9799" t="str">
            <v>SD</v>
          </cell>
          <cell r="AE9799" t="str">
            <v>LOWOK WARU</v>
          </cell>
          <cell r="AN9799" t="str">
            <v>Belum Sertifikasi</v>
          </cell>
          <cell r="BB9799" t="str">
            <v>Belum</v>
          </cell>
        </row>
        <row r="9800">
          <cell r="N9800" t="str">
            <v>PPPK</v>
          </cell>
          <cell r="R9800" t="str">
            <v>S1</v>
          </cell>
          <cell r="X9800" t="str">
            <v>P</v>
          </cell>
          <cell r="AC9800" t="str">
            <v>Guru</v>
          </cell>
          <cell r="AD9800" t="str">
            <v>SD</v>
          </cell>
          <cell r="AE9800" t="str">
            <v>LOWOK WARU</v>
          </cell>
          <cell r="AN9800" t="str">
            <v>Lulus Sertifikasi</v>
          </cell>
          <cell r="BB9800" t="str">
            <v>Belum</v>
          </cell>
        </row>
        <row r="9801">
          <cell r="N9801" t="str">
            <v>PPPK</v>
          </cell>
          <cell r="R9801" t="str">
            <v>S1</v>
          </cell>
          <cell r="X9801" t="str">
            <v>P</v>
          </cell>
          <cell r="AC9801" t="str">
            <v>Guru</v>
          </cell>
          <cell r="AD9801" t="str">
            <v>SD</v>
          </cell>
          <cell r="AE9801" t="str">
            <v>LOWOK WARU</v>
          </cell>
          <cell r="AN9801" t="str">
            <v>Lulus Sertifikasi</v>
          </cell>
          <cell r="BB9801" t="str">
            <v>Belum</v>
          </cell>
        </row>
        <row r="9802">
          <cell r="N9802" t="str">
            <v>PPPK</v>
          </cell>
          <cell r="R9802" t="str">
            <v>S1</v>
          </cell>
          <cell r="X9802" t="str">
            <v>P</v>
          </cell>
          <cell r="AC9802" t="str">
            <v>Guru</v>
          </cell>
          <cell r="AD9802" t="str">
            <v>SD</v>
          </cell>
          <cell r="AE9802" t="str">
            <v>LOWOK WARU</v>
          </cell>
          <cell r="AN9802" t="str">
            <v>Belum Sertifikasi</v>
          </cell>
          <cell r="BB9802" t="str">
            <v>Belum</v>
          </cell>
        </row>
        <row r="9803">
          <cell r="N9803" t="str">
            <v>PPPK</v>
          </cell>
          <cell r="R9803" t="str">
            <v>S1</v>
          </cell>
          <cell r="X9803" t="str">
            <v>P</v>
          </cell>
          <cell r="AC9803" t="str">
            <v>Guru</v>
          </cell>
          <cell r="AD9803" t="str">
            <v>SD</v>
          </cell>
          <cell r="AE9803" t="str">
            <v>LOWOK WARU</v>
          </cell>
          <cell r="AN9803" t="str">
            <v>Lulus Sertifikasi</v>
          </cell>
          <cell r="BB9803" t="str">
            <v>Lulus</v>
          </cell>
        </row>
        <row r="9804">
          <cell r="N9804" t="str">
            <v>PPPK</v>
          </cell>
          <cell r="R9804" t="str">
            <v>S1</v>
          </cell>
          <cell r="X9804" t="str">
            <v>L</v>
          </cell>
          <cell r="AC9804" t="str">
            <v>Guru</v>
          </cell>
          <cell r="AD9804" t="str">
            <v>SD</v>
          </cell>
          <cell r="AE9804" t="str">
            <v>LOWOK WARU</v>
          </cell>
          <cell r="AN9804" t="str">
            <v>Belum Sertifikasi</v>
          </cell>
          <cell r="BB9804" t="str">
            <v>Belum</v>
          </cell>
        </row>
        <row r="9805">
          <cell r="N9805" t="str">
            <v>PPPK</v>
          </cell>
          <cell r="R9805" t="str">
            <v>S1</v>
          </cell>
          <cell r="X9805" t="str">
            <v>L</v>
          </cell>
          <cell r="AC9805" t="str">
            <v>Guru</v>
          </cell>
          <cell r="AD9805" t="str">
            <v>SD</v>
          </cell>
          <cell r="AE9805" t="str">
            <v>LOWOK WARU</v>
          </cell>
          <cell r="AN9805" t="str">
            <v>Belum Sertifikasi</v>
          </cell>
          <cell r="BB9805" t="str">
            <v>Belum</v>
          </cell>
        </row>
        <row r="9806">
          <cell r="N9806" t="str">
            <v>PPPK</v>
          </cell>
          <cell r="R9806" t="str">
            <v>S1</v>
          </cell>
          <cell r="X9806" t="str">
            <v>L</v>
          </cell>
          <cell r="AC9806" t="str">
            <v>Guru</v>
          </cell>
          <cell r="AD9806" t="str">
            <v>SD</v>
          </cell>
          <cell r="AE9806" t="str">
            <v>LOWOK WARU</v>
          </cell>
          <cell r="AN9806" t="str">
            <v>Belum Sertifikasi</v>
          </cell>
          <cell r="BB9806" t="str">
            <v>Belum</v>
          </cell>
        </row>
        <row r="9807">
          <cell r="N9807" t="str">
            <v>PPPK</v>
          </cell>
          <cell r="R9807" t="str">
            <v>S1</v>
          </cell>
          <cell r="X9807" t="str">
            <v>P</v>
          </cell>
          <cell r="AC9807" t="str">
            <v>Guru</v>
          </cell>
          <cell r="AD9807" t="str">
            <v>SD</v>
          </cell>
          <cell r="AE9807" t="str">
            <v>LOWOK WARU</v>
          </cell>
          <cell r="AN9807" t="str">
            <v>Lulus Sertifikasi</v>
          </cell>
          <cell r="BB9807" t="str">
            <v>Belum</v>
          </cell>
        </row>
        <row r="9808">
          <cell r="N9808" t="str">
            <v>PPPK</v>
          </cell>
          <cell r="R9808" t="str">
            <v>S1</v>
          </cell>
          <cell r="X9808" t="str">
            <v>P</v>
          </cell>
          <cell r="AC9808" t="str">
            <v>Guru</v>
          </cell>
          <cell r="AD9808" t="str">
            <v>SD</v>
          </cell>
          <cell r="AE9808" t="str">
            <v>LOWOK WARU</v>
          </cell>
          <cell r="AN9808" t="str">
            <v>Lulus Sertifikasi</v>
          </cell>
          <cell r="BB9808" t="str">
            <v>Belum</v>
          </cell>
        </row>
        <row r="9809">
          <cell r="N9809" t="str">
            <v>PPPK</v>
          </cell>
          <cell r="R9809" t="str">
            <v>S1</v>
          </cell>
          <cell r="X9809" t="str">
            <v>P</v>
          </cell>
          <cell r="AC9809" t="str">
            <v>Guru</v>
          </cell>
          <cell r="AD9809" t="str">
            <v>SD</v>
          </cell>
          <cell r="AE9809" t="str">
            <v>LOWOK WARU</v>
          </cell>
          <cell r="AN9809" t="str">
            <v>Lulus Sertifikasi</v>
          </cell>
          <cell r="BB9809" t="str">
            <v>Belum</v>
          </cell>
        </row>
        <row r="9810">
          <cell r="N9810" t="str">
            <v>PPPK</v>
          </cell>
          <cell r="R9810" t="str">
            <v>S1</v>
          </cell>
          <cell r="X9810" t="str">
            <v>P</v>
          </cell>
          <cell r="AC9810" t="str">
            <v>Guru</v>
          </cell>
          <cell r="AD9810" t="str">
            <v>SD</v>
          </cell>
          <cell r="AE9810" t="str">
            <v>LOWOK WARU</v>
          </cell>
          <cell r="AN9810" t="str">
            <v>Lulus Sertifikasi</v>
          </cell>
          <cell r="BB9810" t="str">
            <v>Belum</v>
          </cell>
        </row>
        <row r="9811">
          <cell r="N9811" t="str">
            <v>PPPK</v>
          </cell>
          <cell r="R9811" t="str">
            <v>S1</v>
          </cell>
          <cell r="X9811" t="str">
            <v>L</v>
          </cell>
          <cell r="AC9811" t="str">
            <v>Guru</v>
          </cell>
          <cell r="AD9811" t="str">
            <v>SD</v>
          </cell>
          <cell r="AE9811" t="str">
            <v>LOWOK WARU</v>
          </cell>
          <cell r="AN9811" t="str">
            <v>Lulus Sertifikasi</v>
          </cell>
          <cell r="BB9811" t="str">
            <v>Belum</v>
          </cell>
        </row>
        <row r="9812">
          <cell r="N9812" t="str">
            <v>PPPK</v>
          </cell>
          <cell r="R9812" t="str">
            <v>S1</v>
          </cell>
          <cell r="X9812" t="str">
            <v>P</v>
          </cell>
          <cell r="AC9812" t="str">
            <v>Guru</v>
          </cell>
          <cell r="AD9812" t="str">
            <v>SD</v>
          </cell>
          <cell r="AE9812" t="str">
            <v>LOWOK WARU</v>
          </cell>
          <cell r="AN9812" t="str">
            <v>Lulus Sertifikasi</v>
          </cell>
          <cell r="BB9812" t="str">
            <v>Belum</v>
          </cell>
        </row>
        <row r="9813">
          <cell r="N9813" t="str">
            <v>PPPK</v>
          </cell>
          <cell r="R9813" t="str">
            <v>S1</v>
          </cell>
          <cell r="X9813" t="str">
            <v>P</v>
          </cell>
          <cell r="AC9813" t="str">
            <v>Guru</v>
          </cell>
          <cell r="AD9813" t="str">
            <v>SD</v>
          </cell>
          <cell r="AE9813" t="str">
            <v>LOWOK WARU</v>
          </cell>
          <cell r="AN9813" t="str">
            <v>Belum Sertifikasi</v>
          </cell>
          <cell r="BB9813" t="str">
            <v>Belum</v>
          </cell>
        </row>
        <row r="9814">
          <cell r="N9814" t="str">
            <v>PPPK</v>
          </cell>
          <cell r="R9814" t="str">
            <v>S1</v>
          </cell>
          <cell r="X9814" t="str">
            <v>L</v>
          </cell>
          <cell r="AC9814" t="str">
            <v>Guru</v>
          </cell>
          <cell r="AD9814" t="str">
            <v>SD</v>
          </cell>
          <cell r="AE9814" t="str">
            <v>LOWOK WARU</v>
          </cell>
          <cell r="AN9814" t="str">
            <v>Belum Sertifikasi</v>
          </cell>
          <cell r="BB9814" t="str">
            <v>Belum</v>
          </cell>
        </row>
        <row r="9815">
          <cell r="N9815" t="str">
            <v>PPPK</v>
          </cell>
          <cell r="R9815" t="str">
            <v>S1</v>
          </cell>
          <cell r="X9815" t="str">
            <v>L</v>
          </cell>
          <cell r="AC9815" t="str">
            <v>Guru</v>
          </cell>
          <cell r="AD9815" t="str">
            <v>SD</v>
          </cell>
          <cell r="AE9815" t="str">
            <v>LOWOK WARU</v>
          </cell>
          <cell r="AN9815" t="str">
            <v>Belum Sertifikasi</v>
          </cell>
          <cell r="BB9815" t="str">
            <v>Belum</v>
          </cell>
        </row>
        <row r="9816">
          <cell r="N9816" t="str">
            <v>PPPK</v>
          </cell>
          <cell r="R9816" t="str">
            <v>S1</v>
          </cell>
          <cell r="X9816" t="str">
            <v>L</v>
          </cell>
          <cell r="AC9816" t="str">
            <v>Guru</v>
          </cell>
          <cell r="AD9816" t="str">
            <v>SD</v>
          </cell>
          <cell r="AE9816" t="str">
            <v>LOWOK WARU</v>
          </cell>
          <cell r="AN9816" t="str">
            <v>Belum Sertifikasi</v>
          </cell>
          <cell r="BB9816" t="str">
            <v>Belum</v>
          </cell>
        </row>
        <row r="9817">
          <cell r="N9817" t="str">
            <v>PPPK</v>
          </cell>
          <cell r="R9817" t="str">
            <v>S1</v>
          </cell>
          <cell r="X9817" t="str">
            <v>P</v>
          </cell>
          <cell r="AC9817" t="str">
            <v>Guru</v>
          </cell>
          <cell r="AD9817" t="str">
            <v>SD</v>
          </cell>
          <cell r="AE9817" t="str">
            <v>LOWOK WARU</v>
          </cell>
          <cell r="AN9817" t="str">
            <v>Belum Sertifikasi</v>
          </cell>
          <cell r="BB9817" t="str">
            <v>Belum</v>
          </cell>
        </row>
        <row r="9818">
          <cell r="N9818" t="str">
            <v>PPPK</v>
          </cell>
          <cell r="R9818" t="str">
            <v>S1</v>
          </cell>
          <cell r="X9818" t="str">
            <v>L</v>
          </cell>
          <cell r="AC9818" t="str">
            <v>Guru</v>
          </cell>
          <cell r="AD9818" t="str">
            <v>SD</v>
          </cell>
          <cell r="AE9818" t="str">
            <v>LOWOK WARU</v>
          </cell>
          <cell r="AN9818" t="str">
            <v>Lulus Sertifikasi</v>
          </cell>
          <cell r="BB9818" t="str">
            <v>Belum</v>
          </cell>
        </row>
        <row r="9819">
          <cell r="N9819" t="str">
            <v>PPPK</v>
          </cell>
          <cell r="R9819" t="str">
            <v>S1</v>
          </cell>
          <cell r="X9819" t="str">
            <v>L</v>
          </cell>
          <cell r="AC9819" t="str">
            <v>Guru</v>
          </cell>
          <cell r="AD9819" t="str">
            <v>SD</v>
          </cell>
          <cell r="AE9819" t="str">
            <v>LOWOK WARU</v>
          </cell>
          <cell r="AN9819" t="str">
            <v>Belum Sertifikasi</v>
          </cell>
          <cell r="BB9819" t="str">
            <v>Belum</v>
          </cell>
        </row>
        <row r="9820">
          <cell r="N9820" t="str">
            <v>PPPK</v>
          </cell>
          <cell r="R9820" t="str">
            <v>S1</v>
          </cell>
          <cell r="X9820" t="str">
            <v>L</v>
          </cell>
          <cell r="AC9820" t="str">
            <v>Guru</v>
          </cell>
          <cell r="AD9820" t="str">
            <v>SD</v>
          </cell>
          <cell r="AE9820" t="str">
            <v>LOWOK WARU</v>
          </cell>
          <cell r="AN9820" t="str">
            <v>Belum Sertifikasi</v>
          </cell>
          <cell r="BB9820" t="str">
            <v>Belum</v>
          </cell>
        </row>
        <row r="9821">
          <cell r="N9821" t="str">
            <v>PPPK</v>
          </cell>
          <cell r="R9821" t="str">
            <v>S1</v>
          </cell>
          <cell r="X9821" t="str">
            <v>P</v>
          </cell>
          <cell r="AC9821" t="str">
            <v>Guru</v>
          </cell>
          <cell r="AD9821" t="str">
            <v>SD</v>
          </cell>
          <cell r="AE9821" t="str">
            <v>LOWOK WARU</v>
          </cell>
          <cell r="AN9821" t="str">
            <v>Belum Sertifikasi</v>
          </cell>
          <cell r="BB9821" t="str">
            <v>Belum</v>
          </cell>
        </row>
        <row r="9822">
          <cell r="N9822" t="str">
            <v>PPPK</v>
          </cell>
          <cell r="R9822" t="str">
            <v>S1</v>
          </cell>
          <cell r="X9822" t="str">
            <v>L</v>
          </cell>
          <cell r="AC9822" t="str">
            <v>Guru</v>
          </cell>
          <cell r="AD9822" t="str">
            <v>SD</v>
          </cell>
          <cell r="AE9822" t="str">
            <v>LOWOK WARU</v>
          </cell>
          <cell r="AN9822" t="str">
            <v>Belum Sertifikasi</v>
          </cell>
          <cell r="BB9822" t="str">
            <v>Belum</v>
          </cell>
        </row>
        <row r="9823">
          <cell r="N9823" t="str">
            <v>PPPK</v>
          </cell>
          <cell r="R9823" t="str">
            <v>S1</v>
          </cell>
          <cell r="X9823" t="str">
            <v>P</v>
          </cell>
          <cell r="AC9823" t="str">
            <v>Guru</v>
          </cell>
          <cell r="AD9823" t="str">
            <v>SD</v>
          </cell>
          <cell r="AE9823" t="str">
            <v>LOWOK WARU</v>
          </cell>
          <cell r="AN9823" t="str">
            <v>Lulus Sertifikasi</v>
          </cell>
          <cell r="BB9823" t="str">
            <v>Belum</v>
          </cell>
        </row>
        <row r="9824">
          <cell r="N9824" t="str">
            <v>PPPK</v>
          </cell>
          <cell r="R9824" t="str">
            <v>S1</v>
          </cell>
          <cell r="X9824" t="str">
            <v>P</v>
          </cell>
          <cell r="AC9824" t="str">
            <v>Guru</v>
          </cell>
          <cell r="AD9824" t="str">
            <v>SD</v>
          </cell>
          <cell r="AE9824" t="str">
            <v>LOWOK WARU</v>
          </cell>
          <cell r="AN9824" t="str">
            <v>Belum Sertifikasi</v>
          </cell>
          <cell r="BB9824" t="str">
            <v>Belum</v>
          </cell>
        </row>
        <row r="9825">
          <cell r="N9825" t="str">
            <v>PPPK</v>
          </cell>
          <cell r="R9825" t="str">
            <v>S1</v>
          </cell>
          <cell r="X9825" t="str">
            <v>L</v>
          </cell>
          <cell r="AC9825" t="str">
            <v>Guru</v>
          </cell>
          <cell r="AD9825" t="str">
            <v>SD</v>
          </cell>
          <cell r="AE9825" t="str">
            <v>KEDUNG KANDANG</v>
          </cell>
          <cell r="AN9825" t="str">
            <v>Lulus Sertifikasi</v>
          </cell>
          <cell r="BB9825" t="str">
            <v>Belum</v>
          </cell>
        </row>
        <row r="9826">
          <cell r="N9826" t="str">
            <v>PPPK</v>
          </cell>
          <cell r="R9826" t="str">
            <v>S1</v>
          </cell>
          <cell r="X9826" t="str">
            <v>L</v>
          </cell>
          <cell r="AC9826" t="str">
            <v>Guru</v>
          </cell>
          <cell r="AD9826" t="str">
            <v>SD</v>
          </cell>
          <cell r="AE9826" t="str">
            <v>KEDUNG KANDANG</v>
          </cell>
          <cell r="AN9826" t="str">
            <v>Belum Sertifikasi</v>
          </cell>
          <cell r="BB9826" t="str">
            <v>Belum</v>
          </cell>
        </row>
        <row r="9827">
          <cell r="N9827" t="str">
            <v>PPPK</v>
          </cell>
          <cell r="R9827" t="str">
            <v>S1</v>
          </cell>
          <cell r="X9827" t="str">
            <v>P</v>
          </cell>
          <cell r="AC9827" t="str">
            <v>Guru</v>
          </cell>
          <cell r="AD9827" t="str">
            <v>SD</v>
          </cell>
          <cell r="AE9827" t="str">
            <v>KEDUNG KANDANG</v>
          </cell>
          <cell r="AN9827" t="str">
            <v>Belum Sertifikasi</v>
          </cell>
          <cell r="BB9827" t="str">
            <v>Belum</v>
          </cell>
        </row>
        <row r="9828">
          <cell r="N9828" t="str">
            <v>PPPK</v>
          </cell>
          <cell r="R9828" t="str">
            <v>S1</v>
          </cell>
          <cell r="X9828" t="str">
            <v>L</v>
          </cell>
          <cell r="AC9828" t="str">
            <v>Guru</v>
          </cell>
          <cell r="AD9828" t="str">
            <v>SD</v>
          </cell>
          <cell r="AE9828" t="str">
            <v>KEDUNG KANDANG</v>
          </cell>
          <cell r="AN9828" t="str">
            <v>Belum Sertifikasi</v>
          </cell>
          <cell r="BB9828" t="str">
            <v>Belum</v>
          </cell>
        </row>
        <row r="9829">
          <cell r="N9829" t="str">
            <v>PPPK</v>
          </cell>
          <cell r="R9829" t="str">
            <v>S1</v>
          </cell>
          <cell r="X9829" t="str">
            <v>P</v>
          </cell>
          <cell r="AC9829" t="str">
            <v>Guru</v>
          </cell>
          <cell r="AD9829" t="str">
            <v>SD</v>
          </cell>
          <cell r="AE9829" t="str">
            <v>KEDUNG KANDANG</v>
          </cell>
          <cell r="AN9829" t="str">
            <v>Belum Sertifikasi</v>
          </cell>
          <cell r="BB9829" t="str">
            <v>Belum</v>
          </cell>
        </row>
        <row r="9830">
          <cell r="N9830" t="str">
            <v>PPPK</v>
          </cell>
          <cell r="R9830" t="str">
            <v>S1</v>
          </cell>
          <cell r="X9830" t="str">
            <v>P</v>
          </cell>
          <cell r="AC9830" t="str">
            <v>Guru</v>
          </cell>
          <cell r="AD9830" t="str">
            <v>SD</v>
          </cell>
          <cell r="AE9830" t="str">
            <v>KEDUNG KANDANG</v>
          </cell>
          <cell r="AN9830" t="str">
            <v>Belum Sertifikasi</v>
          </cell>
          <cell r="BB9830" t="str">
            <v>Belum</v>
          </cell>
        </row>
        <row r="9831">
          <cell r="N9831" t="str">
            <v>PPPK</v>
          </cell>
          <cell r="R9831" t="str">
            <v>S1</v>
          </cell>
          <cell r="X9831" t="str">
            <v>P</v>
          </cell>
          <cell r="AC9831" t="str">
            <v>Guru</v>
          </cell>
          <cell r="AD9831" t="str">
            <v>SD</v>
          </cell>
          <cell r="AE9831" t="str">
            <v>KEDUNG KANDANG</v>
          </cell>
          <cell r="AN9831" t="str">
            <v>Belum Sertifikasi</v>
          </cell>
          <cell r="BB9831" t="str">
            <v>Belum</v>
          </cell>
        </row>
        <row r="9832">
          <cell r="N9832" t="str">
            <v>PPPK</v>
          </cell>
          <cell r="R9832" t="str">
            <v>S1</v>
          </cell>
          <cell r="X9832" t="str">
            <v>L</v>
          </cell>
          <cell r="AC9832" t="str">
            <v>Guru</v>
          </cell>
          <cell r="AD9832" t="str">
            <v>SD</v>
          </cell>
          <cell r="AE9832" t="str">
            <v>KEDUNG KANDANG</v>
          </cell>
          <cell r="AN9832" t="str">
            <v>Belum Sertifikasi</v>
          </cell>
          <cell r="BB9832" t="str">
            <v>Belum</v>
          </cell>
        </row>
        <row r="9833">
          <cell r="N9833" t="str">
            <v>PPPK</v>
          </cell>
          <cell r="R9833" t="str">
            <v>S1</v>
          </cell>
          <cell r="X9833" t="str">
            <v>L</v>
          </cell>
          <cell r="AC9833" t="str">
            <v>Guru</v>
          </cell>
          <cell r="AD9833" t="str">
            <v>SD</v>
          </cell>
          <cell r="AE9833" t="str">
            <v>KEDUNG KANDANG</v>
          </cell>
          <cell r="AN9833" t="str">
            <v>Belum Sertifikasi</v>
          </cell>
          <cell r="BB9833" t="str">
            <v>Belum</v>
          </cell>
        </row>
        <row r="9834">
          <cell r="N9834" t="str">
            <v>PPPK</v>
          </cell>
          <cell r="R9834" t="str">
            <v>S1</v>
          </cell>
          <cell r="X9834" t="str">
            <v>P</v>
          </cell>
          <cell r="AC9834" t="str">
            <v>Guru</v>
          </cell>
          <cell r="AD9834" t="str">
            <v>SD</v>
          </cell>
          <cell r="AE9834" t="str">
            <v>KEDUNG KANDANG</v>
          </cell>
          <cell r="AN9834" t="str">
            <v>Belum Sertifikasi</v>
          </cell>
          <cell r="BB9834" t="str">
            <v>Belum</v>
          </cell>
        </row>
        <row r="9835">
          <cell r="N9835" t="str">
            <v>PPPK</v>
          </cell>
          <cell r="R9835" t="str">
            <v>S1</v>
          </cell>
          <cell r="X9835" t="str">
            <v>P</v>
          </cell>
          <cell r="AC9835" t="str">
            <v>Guru</v>
          </cell>
          <cell r="AD9835" t="str">
            <v>SD</v>
          </cell>
          <cell r="AE9835" t="str">
            <v>KEDUNG KANDANG</v>
          </cell>
          <cell r="AN9835" t="str">
            <v>Belum Sertifikasi</v>
          </cell>
          <cell r="BB9835" t="str">
            <v>Belum</v>
          </cell>
        </row>
        <row r="9836">
          <cell r="N9836" t="str">
            <v>PPPK</v>
          </cell>
          <cell r="R9836" t="str">
            <v>S1</v>
          </cell>
          <cell r="X9836" t="str">
            <v>L</v>
          </cell>
          <cell r="AC9836" t="str">
            <v>Guru</v>
          </cell>
          <cell r="AD9836" t="str">
            <v>SD</v>
          </cell>
          <cell r="AE9836" t="str">
            <v>KEDUNG KANDANG</v>
          </cell>
          <cell r="AN9836" t="str">
            <v>Belum Sertifikasi</v>
          </cell>
          <cell r="BB9836" t="str">
            <v>Belum</v>
          </cell>
        </row>
        <row r="9837">
          <cell r="N9837" t="str">
            <v>PPPK</v>
          </cell>
          <cell r="R9837" t="str">
            <v>S1</v>
          </cell>
          <cell r="X9837" t="str">
            <v>L</v>
          </cell>
          <cell r="AC9837" t="str">
            <v>Guru</v>
          </cell>
          <cell r="AD9837" t="str">
            <v>SD</v>
          </cell>
          <cell r="AE9837" t="str">
            <v>KEDUNG KANDANG</v>
          </cell>
          <cell r="AN9837" t="str">
            <v>Belum Sertifikasi</v>
          </cell>
          <cell r="BB9837" t="str">
            <v>Belum</v>
          </cell>
        </row>
        <row r="9838">
          <cell r="N9838" t="str">
            <v>PPPK</v>
          </cell>
          <cell r="R9838" t="str">
            <v>S1</v>
          </cell>
          <cell r="X9838" t="str">
            <v>L</v>
          </cell>
          <cell r="AC9838" t="str">
            <v>Guru</v>
          </cell>
          <cell r="AD9838" t="str">
            <v>SD</v>
          </cell>
          <cell r="AE9838" t="str">
            <v>KEDUNG KANDANG</v>
          </cell>
          <cell r="AN9838" t="str">
            <v>Belum Sertifikasi</v>
          </cell>
          <cell r="BB9838" t="str">
            <v>Belum</v>
          </cell>
        </row>
        <row r="9839">
          <cell r="N9839" t="str">
            <v>PPPK</v>
          </cell>
          <cell r="R9839" t="str">
            <v>S1</v>
          </cell>
          <cell r="X9839" t="str">
            <v>P</v>
          </cell>
          <cell r="AC9839" t="str">
            <v>Guru</v>
          </cell>
          <cell r="AD9839" t="str">
            <v>SD</v>
          </cell>
          <cell r="AE9839" t="str">
            <v>KEDUNG KANDANG</v>
          </cell>
          <cell r="AN9839" t="str">
            <v>Belum Sertifikasi</v>
          </cell>
          <cell r="BB9839" t="str">
            <v>Belum</v>
          </cell>
        </row>
        <row r="9840">
          <cell r="N9840" t="str">
            <v>PPPK</v>
          </cell>
          <cell r="R9840" t="str">
            <v>S1</v>
          </cell>
          <cell r="X9840" t="str">
            <v>L</v>
          </cell>
          <cell r="AC9840" t="str">
            <v>Guru</v>
          </cell>
          <cell r="AD9840" t="str">
            <v>SD</v>
          </cell>
          <cell r="AE9840" t="str">
            <v>KEDUNG KANDANG</v>
          </cell>
          <cell r="AN9840" t="str">
            <v>Belum Sertifikasi</v>
          </cell>
          <cell r="BB9840" t="str">
            <v>Belum</v>
          </cell>
        </row>
        <row r="9841">
          <cell r="N9841" t="str">
            <v>PPPK</v>
          </cell>
          <cell r="R9841" t="str">
            <v>S1</v>
          </cell>
          <cell r="X9841" t="str">
            <v>L</v>
          </cell>
          <cell r="AC9841" t="str">
            <v>Guru</v>
          </cell>
          <cell r="AD9841" t="str">
            <v>SD</v>
          </cell>
          <cell r="AE9841" t="str">
            <v>KEDUNG KANDANG</v>
          </cell>
          <cell r="AN9841" t="str">
            <v>Belum Sertifikasi</v>
          </cell>
          <cell r="BB9841" t="str">
            <v>Belum</v>
          </cell>
        </row>
        <row r="9842">
          <cell r="N9842" t="str">
            <v>PPPK</v>
          </cell>
          <cell r="R9842" t="str">
            <v>S1</v>
          </cell>
          <cell r="X9842" t="str">
            <v>L</v>
          </cell>
          <cell r="AC9842" t="str">
            <v>Guru</v>
          </cell>
          <cell r="AD9842" t="str">
            <v>SD</v>
          </cell>
          <cell r="AE9842" t="str">
            <v>KEDUNG KANDANG</v>
          </cell>
          <cell r="AN9842" t="str">
            <v>Lulus Sertifikasi</v>
          </cell>
          <cell r="BB9842" t="str">
            <v>Belum</v>
          </cell>
        </row>
        <row r="9843">
          <cell r="N9843" t="str">
            <v>PPPK</v>
          </cell>
          <cell r="R9843" t="str">
            <v>S1</v>
          </cell>
          <cell r="X9843" t="str">
            <v>L</v>
          </cell>
          <cell r="AC9843" t="str">
            <v>Guru</v>
          </cell>
          <cell r="AD9843" t="str">
            <v>SD</v>
          </cell>
          <cell r="AE9843" t="str">
            <v>KEDUNG KANDANG</v>
          </cell>
          <cell r="AN9843" t="str">
            <v>Lulus Sertifikasi</v>
          </cell>
          <cell r="BB9843" t="str">
            <v>Lulus</v>
          </cell>
        </row>
        <row r="9844">
          <cell r="N9844" t="str">
            <v>PPPK</v>
          </cell>
          <cell r="R9844" t="str">
            <v>S1</v>
          </cell>
          <cell r="X9844" t="str">
            <v>L</v>
          </cell>
          <cell r="AC9844" t="str">
            <v>Guru</v>
          </cell>
          <cell r="AD9844" t="str">
            <v>SD</v>
          </cell>
          <cell r="AE9844" t="str">
            <v>KEDUNG KANDANG</v>
          </cell>
          <cell r="AN9844" t="str">
            <v>Lulus Sertifikasi</v>
          </cell>
          <cell r="BB9844" t="str">
            <v>Belum</v>
          </cell>
        </row>
        <row r="9845">
          <cell r="N9845" t="str">
            <v>PPPK</v>
          </cell>
          <cell r="R9845" t="str">
            <v>S1</v>
          </cell>
          <cell r="X9845" t="str">
            <v>L</v>
          </cell>
          <cell r="AC9845" t="str">
            <v>Guru</v>
          </cell>
          <cell r="AD9845" t="str">
            <v>SD</v>
          </cell>
          <cell r="AE9845" t="str">
            <v>KEDUNG KANDANG</v>
          </cell>
          <cell r="AN9845" t="str">
            <v>Belum Sertifikasi</v>
          </cell>
          <cell r="BB9845" t="str">
            <v>Belum</v>
          </cell>
        </row>
        <row r="9846">
          <cell r="N9846" t="str">
            <v>PPPK</v>
          </cell>
          <cell r="R9846" t="str">
            <v>S1</v>
          </cell>
          <cell r="X9846" t="str">
            <v>P</v>
          </cell>
          <cell r="AC9846" t="str">
            <v>Guru</v>
          </cell>
          <cell r="AD9846" t="str">
            <v>SD</v>
          </cell>
          <cell r="AE9846" t="str">
            <v>KEDUNG KANDANG</v>
          </cell>
          <cell r="AN9846" t="str">
            <v>Lulus Sertifikasi</v>
          </cell>
          <cell r="BB9846" t="str">
            <v>Belum</v>
          </cell>
        </row>
        <row r="9847">
          <cell r="N9847" t="str">
            <v>PPPK</v>
          </cell>
          <cell r="R9847" t="str">
            <v>S1</v>
          </cell>
          <cell r="X9847" t="str">
            <v>L</v>
          </cell>
          <cell r="AC9847" t="str">
            <v>Guru</v>
          </cell>
          <cell r="AD9847" t="str">
            <v>SD</v>
          </cell>
          <cell r="AE9847" t="str">
            <v>KEDUNG KANDANG</v>
          </cell>
          <cell r="AN9847" t="str">
            <v>Lulus Sertifikasi</v>
          </cell>
          <cell r="BB9847" t="str">
            <v>Belum</v>
          </cell>
        </row>
        <row r="9848">
          <cell r="N9848" t="str">
            <v>PPPK</v>
          </cell>
          <cell r="R9848" t="str">
            <v>S1</v>
          </cell>
          <cell r="X9848" t="str">
            <v>P</v>
          </cell>
          <cell r="AC9848" t="str">
            <v>Guru</v>
          </cell>
          <cell r="AD9848" t="str">
            <v>SD</v>
          </cell>
          <cell r="AE9848" t="str">
            <v>KEDUNG KANDANG</v>
          </cell>
          <cell r="AN9848" t="str">
            <v>Belum Sertifikasi</v>
          </cell>
          <cell r="BB9848" t="str">
            <v>Belum</v>
          </cell>
        </row>
        <row r="9849">
          <cell r="N9849" t="str">
            <v>PPPK</v>
          </cell>
          <cell r="R9849" t="str">
            <v>S1</v>
          </cell>
          <cell r="X9849" t="str">
            <v>P</v>
          </cell>
          <cell r="AC9849" t="str">
            <v>Guru</v>
          </cell>
          <cell r="AD9849" t="str">
            <v>SD</v>
          </cell>
          <cell r="AE9849" t="str">
            <v>KEDUNG KANDANG</v>
          </cell>
          <cell r="AN9849" t="str">
            <v>Lulus Sertifikasi</v>
          </cell>
          <cell r="BB9849" t="str">
            <v>Belum</v>
          </cell>
        </row>
        <row r="9850">
          <cell r="N9850" t="str">
            <v>PPPK</v>
          </cell>
          <cell r="R9850" t="str">
            <v>S1</v>
          </cell>
          <cell r="X9850" t="str">
            <v>L</v>
          </cell>
          <cell r="AC9850" t="str">
            <v>Guru</v>
          </cell>
          <cell r="AD9850" t="str">
            <v>SD</v>
          </cell>
          <cell r="AE9850" t="str">
            <v>KEDUNG KANDANG</v>
          </cell>
          <cell r="AN9850" t="str">
            <v>Belum Sertifikasi</v>
          </cell>
          <cell r="BB9850" t="str">
            <v>Belum</v>
          </cell>
        </row>
        <row r="9851">
          <cell r="N9851" t="str">
            <v>PPPK</v>
          </cell>
          <cell r="R9851" t="str">
            <v>S1</v>
          </cell>
          <cell r="X9851" t="str">
            <v>P</v>
          </cell>
          <cell r="AC9851" t="str">
            <v>Guru</v>
          </cell>
          <cell r="AD9851" t="str">
            <v>SD</v>
          </cell>
          <cell r="AE9851" t="str">
            <v>KEDUNG KANDANG</v>
          </cell>
          <cell r="AN9851" t="str">
            <v>Belum Sertifikasi</v>
          </cell>
          <cell r="BB9851" t="str">
            <v>Belum</v>
          </cell>
        </row>
        <row r="9852">
          <cell r="N9852" t="str">
            <v>PPPK</v>
          </cell>
          <cell r="R9852" t="str">
            <v>S1</v>
          </cell>
          <cell r="X9852" t="str">
            <v>P</v>
          </cell>
          <cell r="AC9852" t="str">
            <v>Guru</v>
          </cell>
          <cell r="AD9852" t="str">
            <v>SD</v>
          </cell>
          <cell r="AE9852" t="str">
            <v>KEDUNG KANDANG</v>
          </cell>
          <cell r="AN9852" t="str">
            <v>Belum Sertifikasi</v>
          </cell>
          <cell r="BB9852" t="str">
            <v>Belum</v>
          </cell>
        </row>
        <row r="9853">
          <cell r="N9853" t="str">
            <v>PPPK</v>
          </cell>
          <cell r="R9853" t="str">
            <v>S1</v>
          </cell>
          <cell r="X9853" t="str">
            <v>L</v>
          </cell>
          <cell r="AC9853" t="str">
            <v>Guru</v>
          </cell>
          <cell r="AD9853" t="str">
            <v>SD</v>
          </cell>
          <cell r="AE9853" t="str">
            <v>KEDUNG KANDANG</v>
          </cell>
          <cell r="AN9853" t="str">
            <v>Belum Sertifikasi</v>
          </cell>
          <cell r="BB9853" t="str">
            <v>Belum</v>
          </cell>
        </row>
        <row r="9854">
          <cell r="N9854" t="str">
            <v>PPPK</v>
          </cell>
          <cell r="R9854" t="str">
            <v>S1</v>
          </cell>
          <cell r="X9854" t="str">
            <v>P</v>
          </cell>
          <cell r="AC9854" t="str">
            <v>Guru</v>
          </cell>
          <cell r="AD9854" t="str">
            <v>SD</v>
          </cell>
          <cell r="AE9854" t="str">
            <v>KEDUNG KANDANG</v>
          </cell>
          <cell r="AN9854" t="str">
            <v>Belum Sertifikasi</v>
          </cell>
          <cell r="BB9854" t="str">
            <v>Belum</v>
          </cell>
        </row>
        <row r="9855">
          <cell r="N9855" t="str">
            <v>PPPK</v>
          </cell>
          <cell r="R9855" t="str">
            <v>S1</v>
          </cell>
          <cell r="X9855" t="str">
            <v>P</v>
          </cell>
          <cell r="AC9855" t="str">
            <v>Guru</v>
          </cell>
          <cell r="AD9855" t="str">
            <v>SD</v>
          </cell>
          <cell r="AE9855" t="str">
            <v>KEDUNG KANDANG</v>
          </cell>
          <cell r="AN9855" t="str">
            <v>Lulus Sertifikasi</v>
          </cell>
          <cell r="BB9855" t="str">
            <v>Belum</v>
          </cell>
        </row>
        <row r="9856">
          <cell r="N9856" t="str">
            <v>PPPK</v>
          </cell>
          <cell r="R9856" t="str">
            <v>S1</v>
          </cell>
          <cell r="X9856" t="str">
            <v>L</v>
          </cell>
          <cell r="AC9856" t="str">
            <v>Guru</v>
          </cell>
          <cell r="AD9856" t="str">
            <v>SD</v>
          </cell>
          <cell r="AE9856" t="str">
            <v>KEDUNG KANDANG</v>
          </cell>
          <cell r="AN9856" t="str">
            <v>Belum Sertifikasi</v>
          </cell>
          <cell r="BB9856" t="str">
            <v>Belum</v>
          </cell>
        </row>
        <row r="9857">
          <cell r="N9857" t="str">
            <v>PPPK</v>
          </cell>
          <cell r="R9857" t="str">
            <v>S1</v>
          </cell>
          <cell r="X9857" t="str">
            <v>L</v>
          </cell>
          <cell r="AC9857" t="str">
            <v>Guru</v>
          </cell>
          <cell r="AD9857" t="str">
            <v>SD</v>
          </cell>
          <cell r="AE9857" t="str">
            <v>KEDUNG KANDANG</v>
          </cell>
          <cell r="AN9857" t="str">
            <v>Belum Sertifikasi</v>
          </cell>
          <cell r="BB9857" t="str">
            <v>Belum</v>
          </cell>
        </row>
        <row r="9858">
          <cell r="N9858" t="str">
            <v>PPPK</v>
          </cell>
          <cell r="R9858" t="str">
            <v>S1</v>
          </cell>
          <cell r="X9858" t="str">
            <v>P</v>
          </cell>
          <cell r="AC9858" t="str">
            <v>Guru</v>
          </cell>
          <cell r="AD9858" t="str">
            <v>SD</v>
          </cell>
          <cell r="AE9858" t="str">
            <v>KEDUNG KANDANG</v>
          </cell>
          <cell r="AN9858" t="str">
            <v>Belum Sertifikasi</v>
          </cell>
          <cell r="BB9858" t="str">
            <v>Belum</v>
          </cell>
        </row>
        <row r="9859">
          <cell r="N9859" t="str">
            <v>PPPK</v>
          </cell>
          <cell r="R9859" t="str">
            <v>S1</v>
          </cell>
          <cell r="X9859" t="str">
            <v>L</v>
          </cell>
          <cell r="AC9859" t="str">
            <v>Guru</v>
          </cell>
          <cell r="AD9859" t="str">
            <v>SD</v>
          </cell>
          <cell r="AE9859" t="str">
            <v>KEDUNG KANDANG</v>
          </cell>
          <cell r="AN9859" t="str">
            <v>Belum Sertifikasi</v>
          </cell>
          <cell r="BB9859" t="str">
            <v>Belum</v>
          </cell>
        </row>
        <row r="9860">
          <cell r="N9860" t="str">
            <v>PPPK</v>
          </cell>
          <cell r="R9860" t="str">
            <v>S1</v>
          </cell>
          <cell r="X9860" t="str">
            <v>P</v>
          </cell>
          <cell r="AC9860" t="str">
            <v>Guru</v>
          </cell>
          <cell r="AD9860" t="str">
            <v>SD</v>
          </cell>
          <cell r="AE9860" t="str">
            <v>KEDUNG KANDANG</v>
          </cell>
          <cell r="AN9860" t="str">
            <v>Belum Sertifikasi</v>
          </cell>
          <cell r="BB9860" t="str">
            <v>Belum</v>
          </cell>
        </row>
        <row r="9861">
          <cell r="N9861" t="str">
            <v>PPPK</v>
          </cell>
          <cell r="R9861" t="str">
            <v>S2</v>
          </cell>
          <cell r="X9861" t="str">
            <v>P</v>
          </cell>
          <cell r="AC9861" t="str">
            <v>Guru</v>
          </cell>
          <cell r="AD9861" t="str">
            <v>SD</v>
          </cell>
          <cell r="AE9861" t="str">
            <v>KEDUNG KANDANG</v>
          </cell>
          <cell r="AN9861" t="str">
            <v>Belum Sertifikasi</v>
          </cell>
          <cell r="BB9861" t="str">
            <v>Belum</v>
          </cell>
        </row>
        <row r="9862">
          <cell r="N9862" t="str">
            <v>PPPK</v>
          </cell>
          <cell r="R9862" t="str">
            <v>S1</v>
          </cell>
          <cell r="X9862" t="str">
            <v>P</v>
          </cell>
          <cell r="AC9862" t="str">
            <v>Guru</v>
          </cell>
          <cell r="AD9862" t="str">
            <v>SD</v>
          </cell>
          <cell r="AE9862" t="str">
            <v>KEDUNG KANDANG</v>
          </cell>
          <cell r="AN9862" t="str">
            <v>Belum Sertifikasi</v>
          </cell>
          <cell r="BB9862" t="str">
            <v>Belum</v>
          </cell>
        </row>
        <row r="9863">
          <cell r="N9863" t="str">
            <v>PPPK</v>
          </cell>
          <cell r="R9863" t="str">
            <v>S1</v>
          </cell>
          <cell r="X9863" t="str">
            <v>L</v>
          </cell>
          <cell r="AC9863" t="str">
            <v>Guru</v>
          </cell>
          <cell r="AD9863" t="str">
            <v>SD</v>
          </cell>
          <cell r="AE9863" t="str">
            <v>KEDUNG KANDANG</v>
          </cell>
          <cell r="AN9863" t="str">
            <v>Belum Sertifikasi</v>
          </cell>
          <cell r="BB9863" t="str">
            <v>Belum</v>
          </cell>
        </row>
        <row r="9864">
          <cell r="N9864" t="str">
            <v>PPPK</v>
          </cell>
          <cell r="R9864" t="str">
            <v>S1</v>
          </cell>
          <cell r="X9864" t="str">
            <v>L</v>
          </cell>
          <cell r="AC9864" t="str">
            <v>Guru</v>
          </cell>
          <cell r="AD9864" t="str">
            <v>SD</v>
          </cell>
          <cell r="AE9864" t="str">
            <v>KEDUNG KANDANG</v>
          </cell>
          <cell r="AN9864" t="str">
            <v>Lulus Sertifikasi</v>
          </cell>
          <cell r="BB9864" t="str">
            <v>Belum</v>
          </cell>
        </row>
        <row r="9865">
          <cell r="N9865" t="str">
            <v>PPPK</v>
          </cell>
          <cell r="R9865" t="str">
            <v>S1</v>
          </cell>
          <cell r="X9865" t="str">
            <v>L</v>
          </cell>
          <cell r="AC9865" t="str">
            <v>Guru</v>
          </cell>
          <cell r="AD9865" t="str">
            <v>SD</v>
          </cell>
          <cell r="AE9865" t="str">
            <v>KEDUNG KANDANG</v>
          </cell>
          <cell r="AN9865" t="str">
            <v>Belum Sertifikasi</v>
          </cell>
          <cell r="BB9865" t="str">
            <v>Belum</v>
          </cell>
        </row>
        <row r="9866">
          <cell r="N9866" t="str">
            <v>PPPK</v>
          </cell>
          <cell r="R9866" t="str">
            <v>S1</v>
          </cell>
          <cell r="X9866" t="str">
            <v>L</v>
          </cell>
          <cell r="AC9866" t="str">
            <v>Guru</v>
          </cell>
          <cell r="AD9866" t="str">
            <v>SD</v>
          </cell>
          <cell r="AE9866" t="str">
            <v>KEDUNG KANDANG</v>
          </cell>
          <cell r="AN9866" t="str">
            <v>Belum Sertifikasi</v>
          </cell>
          <cell r="BB9866" t="str">
            <v>Belum</v>
          </cell>
        </row>
        <row r="9867">
          <cell r="N9867" t="str">
            <v>PPPK</v>
          </cell>
          <cell r="R9867" t="str">
            <v>S1</v>
          </cell>
          <cell r="X9867" t="str">
            <v>P</v>
          </cell>
          <cell r="AC9867" t="str">
            <v>Guru</v>
          </cell>
          <cell r="AD9867" t="str">
            <v>SD</v>
          </cell>
          <cell r="AE9867" t="str">
            <v>KEDUNG KANDANG</v>
          </cell>
          <cell r="AN9867" t="str">
            <v>Belum Sertifikasi</v>
          </cell>
          <cell r="BB9867" t="str">
            <v>Belum</v>
          </cell>
        </row>
        <row r="9868">
          <cell r="N9868" t="str">
            <v>PPPK</v>
          </cell>
          <cell r="R9868" t="str">
            <v>S1</v>
          </cell>
          <cell r="X9868" t="str">
            <v>P</v>
          </cell>
          <cell r="AC9868" t="str">
            <v>Guru</v>
          </cell>
          <cell r="AD9868" t="str">
            <v>SD</v>
          </cell>
          <cell r="AE9868" t="str">
            <v>KEDUNG KANDANG</v>
          </cell>
          <cell r="AN9868" t="str">
            <v>Belum Sertifikasi</v>
          </cell>
          <cell r="BB9868" t="str">
            <v>Belum</v>
          </cell>
        </row>
        <row r="9869">
          <cell r="N9869" t="str">
            <v>PPPK</v>
          </cell>
          <cell r="R9869" t="str">
            <v>S1</v>
          </cell>
          <cell r="X9869" t="str">
            <v>P</v>
          </cell>
          <cell r="AC9869" t="str">
            <v>Guru</v>
          </cell>
          <cell r="AD9869" t="str">
            <v>SD</v>
          </cell>
          <cell r="AE9869" t="str">
            <v>KEDUNG KANDANG</v>
          </cell>
          <cell r="AN9869" t="str">
            <v>Belum Sertifikasi</v>
          </cell>
          <cell r="BB9869" t="str">
            <v>Belum</v>
          </cell>
        </row>
        <row r="9870">
          <cell r="N9870" t="str">
            <v>PPPK</v>
          </cell>
          <cell r="R9870" t="str">
            <v>S1</v>
          </cell>
          <cell r="X9870" t="str">
            <v>P</v>
          </cell>
          <cell r="AC9870" t="str">
            <v>Guru</v>
          </cell>
          <cell r="AD9870" t="str">
            <v>SD</v>
          </cell>
          <cell r="AE9870" t="str">
            <v>KEDUNG KANDANG</v>
          </cell>
          <cell r="AN9870" t="str">
            <v>Belum Sertifikasi</v>
          </cell>
          <cell r="BB9870" t="str">
            <v>Belum</v>
          </cell>
        </row>
        <row r="9871">
          <cell r="N9871" t="str">
            <v>PPPK</v>
          </cell>
          <cell r="R9871" t="str">
            <v>S1</v>
          </cell>
          <cell r="X9871" t="str">
            <v>P</v>
          </cell>
          <cell r="AC9871" t="str">
            <v>Guru</v>
          </cell>
          <cell r="AD9871" t="str">
            <v>SD</v>
          </cell>
          <cell r="AE9871" t="str">
            <v>KEDUNG KANDANG</v>
          </cell>
          <cell r="AN9871" t="str">
            <v>Belum Sertifikasi</v>
          </cell>
          <cell r="BB9871" t="str">
            <v>Belum</v>
          </cell>
        </row>
        <row r="9872">
          <cell r="N9872" t="str">
            <v>PPPK</v>
          </cell>
          <cell r="R9872" t="str">
            <v>S2</v>
          </cell>
          <cell r="X9872" t="str">
            <v>L</v>
          </cell>
          <cell r="AC9872" t="str">
            <v>Guru</v>
          </cell>
          <cell r="AD9872" t="str">
            <v>SD</v>
          </cell>
          <cell r="AE9872" t="str">
            <v>KEDUNG KANDANG</v>
          </cell>
          <cell r="AN9872" t="str">
            <v>Lulus Sertifikasi</v>
          </cell>
          <cell r="BB9872" t="str">
            <v>Lulus</v>
          </cell>
        </row>
        <row r="9873">
          <cell r="N9873" t="str">
            <v>PPPK</v>
          </cell>
          <cell r="R9873" t="str">
            <v>S1</v>
          </cell>
          <cell r="X9873" t="str">
            <v>P</v>
          </cell>
          <cell r="AC9873" t="str">
            <v>Guru</v>
          </cell>
          <cell r="AD9873" t="str">
            <v>SD</v>
          </cell>
          <cell r="AE9873" t="str">
            <v>KEDUNG KANDANG</v>
          </cell>
          <cell r="AN9873" t="str">
            <v>Lulus Sertifikasi</v>
          </cell>
          <cell r="BB9873" t="str">
            <v>Belum</v>
          </cell>
        </row>
        <row r="9874">
          <cell r="N9874" t="str">
            <v>PPPK</v>
          </cell>
          <cell r="R9874" t="str">
            <v>S1</v>
          </cell>
          <cell r="X9874" t="str">
            <v>L</v>
          </cell>
          <cell r="AC9874" t="str">
            <v>Guru</v>
          </cell>
          <cell r="AD9874" t="str">
            <v>SD</v>
          </cell>
          <cell r="AE9874" t="str">
            <v>KEDUNG KANDANG</v>
          </cell>
          <cell r="AN9874" t="str">
            <v>Lulus Sertifikasi</v>
          </cell>
          <cell r="BB9874" t="str">
            <v>Belum</v>
          </cell>
        </row>
        <row r="9875">
          <cell r="N9875" t="str">
            <v>PPPK</v>
          </cell>
          <cell r="R9875" t="str">
            <v>S1</v>
          </cell>
          <cell r="X9875" t="str">
            <v>L</v>
          </cell>
          <cell r="AC9875" t="str">
            <v>Guru</v>
          </cell>
          <cell r="AD9875" t="str">
            <v>SD</v>
          </cell>
          <cell r="AE9875" t="str">
            <v>KEDUNG KANDANG</v>
          </cell>
          <cell r="AN9875" t="str">
            <v>Belum Sertifikasi</v>
          </cell>
          <cell r="BB9875" t="str">
            <v>Belum</v>
          </cell>
        </row>
        <row r="9876">
          <cell r="N9876" t="str">
            <v>PPPK</v>
          </cell>
          <cell r="R9876" t="str">
            <v>S1</v>
          </cell>
          <cell r="X9876" t="str">
            <v>P</v>
          </cell>
          <cell r="AC9876" t="str">
            <v>Guru</v>
          </cell>
          <cell r="AD9876" t="str">
            <v>SD</v>
          </cell>
          <cell r="AE9876" t="str">
            <v>KEDUNG KANDANG</v>
          </cell>
          <cell r="AN9876" t="str">
            <v>Belum Sertifikasi</v>
          </cell>
          <cell r="BB9876" t="str">
            <v>Belum</v>
          </cell>
        </row>
        <row r="9877">
          <cell r="N9877" t="str">
            <v>PPPK</v>
          </cell>
          <cell r="R9877" t="str">
            <v>S1</v>
          </cell>
          <cell r="X9877" t="str">
            <v>L</v>
          </cell>
          <cell r="AC9877" t="str">
            <v>Guru</v>
          </cell>
          <cell r="AD9877" t="str">
            <v>SD</v>
          </cell>
          <cell r="AE9877" t="str">
            <v>KEDUNG KANDANG</v>
          </cell>
          <cell r="AN9877" t="str">
            <v>Belum Sertifikasi</v>
          </cell>
          <cell r="BB9877" t="str">
            <v>Belum</v>
          </cell>
        </row>
        <row r="9878">
          <cell r="N9878" t="str">
            <v>PPPK</v>
          </cell>
          <cell r="R9878" t="str">
            <v>S1</v>
          </cell>
          <cell r="X9878" t="str">
            <v>P</v>
          </cell>
          <cell r="AC9878" t="str">
            <v>Guru</v>
          </cell>
          <cell r="AD9878" t="str">
            <v>SD</v>
          </cell>
          <cell r="AE9878" t="str">
            <v>KEDUNG KANDANG</v>
          </cell>
          <cell r="AN9878" t="str">
            <v>Belum Sertifikasi</v>
          </cell>
          <cell r="BB9878" t="str">
            <v>Belum</v>
          </cell>
        </row>
        <row r="9879">
          <cell r="N9879" t="str">
            <v>PPPK</v>
          </cell>
          <cell r="R9879" t="str">
            <v>S1</v>
          </cell>
          <cell r="X9879" t="str">
            <v>P</v>
          </cell>
          <cell r="AC9879" t="str">
            <v>Guru</v>
          </cell>
          <cell r="AD9879" t="str">
            <v>SD</v>
          </cell>
          <cell r="AE9879" t="str">
            <v>KEDUNG KANDANG</v>
          </cell>
          <cell r="AN9879" t="str">
            <v>Belum Sertifikasi</v>
          </cell>
          <cell r="BB9879" t="str">
            <v>Belum</v>
          </cell>
        </row>
        <row r="9880">
          <cell r="N9880" t="str">
            <v>PPPK</v>
          </cell>
          <cell r="R9880" t="str">
            <v>S1</v>
          </cell>
          <cell r="X9880" t="str">
            <v>L</v>
          </cell>
          <cell r="AC9880" t="str">
            <v>Guru</v>
          </cell>
          <cell r="AD9880" t="str">
            <v>SD</v>
          </cell>
          <cell r="AE9880" t="str">
            <v>LOWOK WARU</v>
          </cell>
          <cell r="AN9880" t="str">
            <v>Belum Sertifikasi</v>
          </cell>
          <cell r="BB9880" t="str">
            <v>Belum</v>
          </cell>
        </row>
        <row r="9881">
          <cell r="N9881" t="str">
            <v>PPPK</v>
          </cell>
          <cell r="R9881" t="str">
            <v>S1</v>
          </cell>
          <cell r="X9881" t="str">
            <v>P</v>
          </cell>
          <cell r="AC9881" t="str">
            <v>Guru</v>
          </cell>
          <cell r="AD9881" t="str">
            <v>SD</v>
          </cell>
          <cell r="AE9881" t="str">
            <v>LOWOK WARU</v>
          </cell>
          <cell r="AN9881" t="str">
            <v>Belum Sertifikasi</v>
          </cell>
          <cell r="BB9881" t="str">
            <v>Belum</v>
          </cell>
        </row>
        <row r="9882">
          <cell r="N9882" t="str">
            <v>PPPK</v>
          </cell>
          <cell r="R9882" t="str">
            <v>S1</v>
          </cell>
          <cell r="X9882" t="str">
            <v>P</v>
          </cell>
          <cell r="AC9882" t="str">
            <v>Guru</v>
          </cell>
          <cell r="AD9882" t="str">
            <v>SD</v>
          </cell>
          <cell r="AE9882" t="str">
            <v>LOWOK WARU</v>
          </cell>
          <cell r="AN9882" t="str">
            <v>Belum Sertifikasi</v>
          </cell>
          <cell r="BB9882" t="str">
            <v>Belum</v>
          </cell>
        </row>
        <row r="9883">
          <cell r="N9883" t="str">
            <v>PPPK</v>
          </cell>
          <cell r="R9883" t="str">
            <v>S1</v>
          </cell>
          <cell r="X9883" t="str">
            <v>P</v>
          </cell>
          <cell r="AC9883" t="str">
            <v>Guru</v>
          </cell>
          <cell r="AD9883" t="str">
            <v>SD</v>
          </cell>
          <cell r="AE9883" t="str">
            <v>LOWOK WARU</v>
          </cell>
          <cell r="AN9883" t="str">
            <v>Belum Sertifikasi</v>
          </cell>
          <cell r="BB9883" t="str">
            <v>Belum</v>
          </cell>
        </row>
        <row r="9884">
          <cell r="N9884" t="str">
            <v>PPPK</v>
          </cell>
          <cell r="R9884" t="str">
            <v>S1</v>
          </cell>
          <cell r="X9884" t="str">
            <v>L</v>
          </cell>
          <cell r="AC9884" t="str">
            <v>Guru</v>
          </cell>
          <cell r="AD9884" t="str">
            <v>SD</v>
          </cell>
          <cell r="AE9884" t="str">
            <v>LOWOK WARU</v>
          </cell>
          <cell r="AN9884" t="str">
            <v>Belum Sertifikasi</v>
          </cell>
          <cell r="BB9884" t="str">
            <v>Belum</v>
          </cell>
        </row>
        <row r="9885">
          <cell r="N9885" t="str">
            <v>PPPK</v>
          </cell>
          <cell r="R9885" t="str">
            <v>S1</v>
          </cell>
          <cell r="X9885" t="str">
            <v>P</v>
          </cell>
          <cell r="AC9885" t="str">
            <v>Guru</v>
          </cell>
          <cell r="AD9885" t="str">
            <v>SD</v>
          </cell>
          <cell r="AE9885" t="str">
            <v>LOWOK WARU</v>
          </cell>
          <cell r="AN9885" t="str">
            <v>Belum Sertifikasi</v>
          </cell>
          <cell r="BB9885" t="str">
            <v>Belum</v>
          </cell>
        </row>
        <row r="9886">
          <cell r="N9886" t="str">
            <v>PPPK</v>
          </cell>
          <cell r="R9886" t="str">
            <v>S1</v>
          </cell>
          <cell r="X9886" t="str">
            <v>P</v>
          </cell>
          <cell r="AC9886" t="str">
            <v>Guru</v>
          </cell>
          <cell r="AD9886" t="str">
            <v>SD</v>
          </cell>
          <cell r="AE9886" t="str">
            <v>LOWOK WARU</v>
          </cell>
          <cell r="AN9886" t="str">
            <v>Belum Sertifikasi</v>
          </cell>
          <cell r="BB9886" t="str">
            <v>Belum</v>
          </cell>
        </row>
        <row r="9887">
          <cell r="N9887" t="str">
            <v>PPPK</v>
          </cell>
          <cell r="R9887" t="str">
            <v>S1</v>
          </cell>
          <cell r="X9887" t="str">
            <v>L</v>
          </cell>
          <cell r="AC9887" t="str">
            <v>Guru</v>
          </cell>
          <cell r="AD9887" t="str">
            <v>SD</v>
          </cell>
          <cell r="AE9887" t="str">
            <v>LOWOK WARU</v>
          </cell>
          <cell r="AN9887" t="str">
            <v>Belum Sertifikasi</v>
          </cell>
          <cell r="BB9887" t="str">
            <v>Belum</v>
          </cell>
        </row>
        <row r="9888">
          <cell r="N9888" t="str">
            <v>PPPK</v>
          </cell>
          <cell r="R9888" t="str">
            <v>S1</v>
          </cell>
          <cell r="X9888" t="str">
            <v>P</v>
          </cell>
          <cell r="AC9888" t="str">
            <v>Guru</v>
          </cell>
          <cell r="AD9888" t="str">
            <v>SD</v>
          </cell>
          <cell r="AE9888" t="str">
            <v>LOWOK WARU</v>
          </cell>
          <cell r="AN9888" t="str">
            <v>Belum Sertifikasi</v>
          </cell>
          <cell r="BB9888" t="str">
            <v>Belum</v>
          </cell>
        </row>
        <row r="9889">
          <cell r="N9889" t="str">
            <v>PPPK</v>
          </cell>
          <cell r="R9889" t="str">
            <v>S1</v>
          </cell>
          <cell r="X9889" t="str">
            <v>L</v>
          </cell>
          <cell r="AC9889" t="str">
            <v>Guru</v>
          </cell>
          <cell r="AD9889" t="str">
            <v>SD</v>
          </cell>
          <cell r="AE9889" t="str">
            <v>LOWOK WARU</v>
          </cell>
          <cell r="AN9889" t="str">
            <v>Belum Sertifikasi</v>
          </cell>
          <cell r="BB9889" t="str">
            <v>Belum</v>
          </cell>
        </row>
        <row r="9890">
          <cell r="N9890" t="str">
            <v>PPPK</v>
          </cell>
          <cell r="R9890" t="str">
            <v>S1</v>
          </cell>
          <cell r="X9890" t="str">
            <v>P</v>
          </cell>
          <cell r="AC9890" t="str">
            <v>Guru</v>
          </cell>
          <cell r="AD9890" t="str">
            <v>SD</v>
          </cell>
          <cell r="AE9890" t="str">
            <v>LOWOK WARU</v>
          </cell>
          <cell r="AN9890" t="str">
            <v>Belum Sertifikasi</v>
          </cell>
          <cell r="BB9890" t="str">
            <v>Belum</v>
          </cell>
        </row>
        <row r="9891">
          <cell r="N9891" t="str">
            <v>PPPK</v>
          </cell>
          <cell r="R9891" t="str">
            <v>S1</v>
          </cell>
          <cell r="X9891" t="str">
            <v>P</v>
          </cell>
          <cell r="AC9891" t="str">
            <v>Guru</v>
          </cell>
          <cell r="AD9891" t="str">
            <v>SD</v>
          </cell>
          <cell r="AE9891" t="str">
            <v>LOWOK WARU</v>
          </cell>
          <cell r="AN9891" t="str">
            <v>Lulus Sertifikasi</v>
          </cell>
          <cell r="BB9891" t="str">
            <v>Belum</v>
          </cell>
        </row>
        <row r="9892">
          <cell r="N9892" t="str">
            <v>PPPK</v>
          </cell>
          <cell r="R9892" t="str">
            <v>S1</v>
          </cell>
          <cell r="X9892" t="str">
            <v>L</v>
          </cell>
          <cell r="AC9892" t="str">
            <v>Guru</v>
          </cell>
          <cell r="AD9892" t="str">
            <v>SD</v>
          </cell>
          <cell r="AE9892" t="str">
            <v>LOWOK WARU</v>
          </cell>
          <cell r="AN9892" t="str">
            <v>Belum Sertifikasi</v>
          </cell>
          <cell r="BB9892" t="str">
            <v>Belum</v>
          </cell>
        </row>
        <row r="9893">
          <cell r="N9893" t="str">
            <v>PPPK</v>
          </cell>
          <cell r="R9893" t="str">
            <v>S1</v>
          </cell>
          <cell r="X9893" t="str">
            <v>P</v>
          </cell>
          <cell r="AC9893" t="str">
            <v>Guru</v>
          </cell>
          <cell r="AD9893" t="str">
            <v>SD</v>
          </cell>
          <cell r="AE9893" t="str">
            <v>LOWOK WARU</v>
          </cell>
          <cell r="AN9893" t="str">
            <v>Belum Sertifikasi</v>
          </cell>
          <cell r="BB9893" t="str">
            <v>Belum</v>
          </cell>
        </row>
        <row r="9894">
          <cell r="N9894" t="str">
            <v>PPPK</v>
          </cell>
          <cell r="R9894" t="str">
            <v>S1</v>
          </cell>
          <cell r="X9894" t="str">
            <v>P</v>
          </cell>
          <cell r="AC9894" t="str">
            <v>Guru</v>
          </cell>
          <cell r="AD9894" t="str">
            <v>SD</v>
          </cell>
          <cell r="AE9894" t="str">
            <v>LOWOK WARU</v>
          </cell>
          <cell r="AN9894" t="str">
            <v>Belum Sertifikasi</v>
          </cell>
          <cell r="BB9894" t="str">
            <v>Lulus</v>
          </cell>
        </row>
        <row r="9895">
          <cell r="N9895" t="str">
            <v>PPPK</v>
          </cell>
          <cell r="R9895" t="str">
            <v>S1</v>
          </cell>
          <cell r="X9895" t="str">
            <v>P</v>
          </cell>
          <cell r="AC9895" t="str">
            <v>Guru</v>
          </cell>
          <cell r="AD9895" t="str">
            <v>SD</v>
          </cell>
          <cell r="AE9895" t="str">
            <v>LOWOK WARU</v>
          </cell>
          <cell r="AN9895" t="str">
            <v>Belum Sertifikasi</v>
          </cell>
          <cell r="BB9895" t="str">
            <v>Belum</v>
          </cell>
        </row>
        <row r="9896">
          <cell r="N9896" t="str">
            <v>PPPK</v>
          </cell>
          <cell r="R9896" t="str">
            <v>S1</v>
          </cell>
          <cell r="X9896" t="str">
            <v>L</v>
          </cell>
          <cell r="AC9896" t="str">
            <v>Guru</v>
          </cell>
          <cell r="AD9896" t="str">
            <v>SD</v>
          </cell>
          <cell r="AE9896" t="str">
            <v>KEDUNG KANDANG</v>
          </cell>
          <cell r="AN9896" t="str">
            <v>Belum Sertifikasi</v>
          </cell>
          <cell r="BB9896" t="str">
            <v>Belum</v>
          </cell>
        </row>
        <row r="9897">
          <cell r="N9897" t="str">
            <v>PPPK</v>
          </cell>
          <cell r="R9897" t="str">
            <v>S1</v>
          </cell>
          <cell r="X9897" t="str">
            <v>L</v>
          </cell>
          <cell r="AC9897" t="str">
            <v>Guru</v>
          </cell>
          <cell r="AD9897" t="str">
            <v>SD</v>
          </cell>
          <cell r="AE9897" t="str">
            <v>KEDUNG KANDANG</v>
          </cell>
          <cell r="AN9897" t="str">
            <v>Belum Sertifikasi</v>
          </cell>
          <cell r="BB9897" t="str">
            <v>Belum</v>
          </cell>
        </row>
        <row r="9898">
          <cell r="N9898" t="str">
            <v>PPPK</v>
          </cell>
          <cell r="R9898" t="str">
            <v>S1</v>
          </cell>
          <cell r="X9898" t="str">
            <v>P</v>
          </cell>
          <cell r="AC9898" t="str">
            <v>Guru</v>
          </cell>
          <cell r="AD9898" t="str">
            <v>SD</v>
          </cell>
          <cell r="AE9898" t="str">
            <v>KEDUNG KANDANG</v>
          </cell>
          <cell r="AN9898" t="str">
            <v>Belum Sertifikasi</v>
          </cell>
          <cell r="BB9898" t="str">
            <v>Belum</v>
          </cell>
        </row>
        <row r="9899">
          <cell r="N9899" t="str">
            <v>PPPK</v>
          </cell>
          <cell r="R9899" t="str">
            <v>S1</v>
          </cell>
          <cell r="X9899" t="str">
            <v>L</v>
          </cell>
          <cell r="AC9899" t="str">
            <v>Guru</v>
          </cell>
          <cell r="AD9899" t="str">
            <v>SD</v>
          </cell>
          <cell r="AE9899" t="str">
            <v>KEDUNG KANDANG</v>
          </cell>
          <cell r="AN9899" t="str">
            <v>Belum Sertifikasi</v>
          </cell>
          <cell r="BB9899" t="str">
            <v>Belum</v>
          </cell>
        </row>
        <row r="9900">
          <cell r="N9900" t="str">
            <v>PPPK</v>
          </cell>
          <cell r="R9900" t="str">
            <v>S1</v>
          </cell>
          <cell r="X9900" t="str">
            <v>P</v>
          </cell>
          <cell r="AC9900" t="str">
            <v>Guru</v>
          </cell>
          <cell r="AD9900" t="str">
            <v>SD</v>
          </cell>
          <cell r="AE9900" t="str">
            <v>KEDUNG KANDANG</v>
          </cell>
          <cell r="AN9900" t="str">
            <v>Belum Sertifikasi</v>
          </cell>
          <cell r="BB9900" t="str">
            <v>Belum</v>
          </cell>
        </row>
        <row r="9901">
          <cell r="N9901" t="str">
            <v>PPPK</v>
          </cell>
          <cell r="R9901" t="str">
            <v>S1</v>
          </cell>
          <cell r="X9901" t="str">
            <v>P</v>
          </cell>
          <cell r="AC9901" t="str">
            <v>Guru</v>
          </cell>
          <cell r="AD9901" t="str">
            <v>SD</v>
          </cell>
          <cell r="AE9901" t="str">
            <v>KEDUNG KANDANG</v>
          </cell>
          <cell r="AN9901" t="str">
            <v>Belum Sertifikasi</v>
          </cell>
          <cell r="BB9901" t="str">
            <v>Belum</v>
          </cell>
        </row>
        <row r="9902">
          <cell r="N9902" t="str">
            <v>PPPK</v>
          </cell>
          <cell r="R9902" t="str">
            <v>S1</v>
          </cell>
          <cell r="X9902" t="str">
            <v>P</v>
          </cell>
          <cell r="AC9902" t="str">
            <v>Guru</v>
          </cell>
          <cell r="AD9902" t="str">
            <v>SD</v>
          </cell>
          <cell r="AE9902" t="str">
            <v>KEDUNG KANDANG</v>
          </cell>
          <cell r="AN9902" t="str">
            <v>Belum Sertifikasi</v>
          </cell>
          <cell r="BB9902" t="str">
            <v>Belum</v>
          </cell>
        </row>
        <row r="9903">
          <cell r="N9903" t="str">
            <v>PPPK</v>
          </cell>
          <cell r="R9903" t="str">
            <v>S1</v>
          </cell>
          <cell r="X9903" t="str">
            <v>P</v>
          </cell>
          <cell r="AC9903" t="str">
            <v>Guru</v>
          </cell>
          <cell r="AD9903" t="str">
            <v>SD</v>
          </cell>
          <cell r="AE9903" t="str">
            <v>KEDUNG KANDANG</v>
          </cell>
          <cell r="AN9903" t="str">
            <v>Lulus Sertifikasi</v>
          </cell>
          <cell r="BB9903" t="str">
            <v>Belum</v>
          </cell>
        </row>
        <row r="9904">
          <cell r="N9904" t="str">
            <v>PPPK</v>
          </cell>
          <cell r="R9904" t="str">
            <v>S1</v>
          </cell>
          <cell r="X9904" t="str">
            <v>P</v>
          </cell>
          <cell r="AC9904" t="str">
            <v>Guru</v>
          </cell>
          <cell r="AD9904" t="str">
            <v>SD</v>
          </cell>
          <cell r="AE9904" t="str">
            <v>KEDUNG KANDANG</v>
          </cell>
          <cell r="AN9904" t="str">
            <v>Belum Sertifikasi</v>
          </cell>
          <cell r="BB9904" t="str">
            <v>Belum</v>
          </cell>
        </row>
        <row r="9905">
          <cell r="N9905" t="str">
            <v>PPPK</v>
          </cell>
          <cell r="R9905" t="str">
            <v>S1</v>
          </cell>
          <cell r="X9905" t="str">
            <v>L</v>
          </cell>
          <cell r="AC9905" t="str">
            <v>Guru</v>
          </cell>
          <cell r="AD9905" t="str">
            <v>SD</v>
          </cell>
          <cell r="AE9905" t="str">
            <v>KEDUNG KANDANG</v>
          </cell>
          <cell r="AN9905" t="str">
            <v>Lulus Sertifikasi</v>
          </cell>
          <cell r="BB9905" t="str">
            <v>Belum</v>
          </cell>
        </row>
        <row r="9906">
          <cell r="N9906" t="str">
            <v>PPPK</v>
          </cell>
          <cell r="R9906" t="str">
            <v>S1</v>
          </cell>
          <cell r="X9906" t="str">
            <v>P</v>
          </cell>
          <cell r="AC9906" t="str">
            <v>Guru</v>
          </cell>
          <cell r="AD9906" t="str">
            <v>SD</v>
          </cell>
          <cell r="AE9906" t="str">
            <v>KEDUNG KANDANG</v>
          </cell>
          <cell r="AN9906" t="str">
            <v>Belum Sertifikasi</v>
          </cell>
          <cell r="BB9906" t="str">
            <v>Belum</v>
          </cell>
        </row>
        <row r="9907">
          <cell r="N9907" t="str">
            <v>PPPK</v>
          </cell>
          <cell r="R9907" t="str">
            <v>S1</v>
          </cell>
          <cell r="X9907" t="str">
            <v>L</v>
          </cell>
          <cell r="AC9907" t="str">
            <v>Guru</v>
          </cell>
          <cell r="AD9907" t="str">
            <v>SD</v>
          </cell>
          <cell r="AE9907" t="str">
            <v>KEDUNG KANDANG</v>
          </cell>
          <cell r="AN9907" t="str">
            <v>Belum Sertifikasi</v>
          </cell>
          <cell r="BB9907" t="str">
            <v>Belum</v>
          </cell>
        </row>
        <row r="9908">
          <cell r="N9908" t="str">
            <v>PPPK</v>
          </cell>
          <cell r="R9908" t="str">
            <v>S1</v>
          </cell>
          <cell r="X9908" t="str">
            <v>P</v>
          </cell>
          <cell r="AC9908" t="str">
            <v>Guru</v>
          </cell>
          <cell r="AD9908" t="str">
            <v>SD</v>
          </cell>
          <cell r="AE9908" t="str">
            <v>KEDUNG KANDANG</v>
          </cell>
          <cell r="AN9908" t="str">
            <v>Belum Sertifikasi</v>
          </cell>
          <cell r="BB9908" t="str">
            <v>Belum</v>
          </cell>
        </row>
        <row r="9909">
          <cell r="N9909" t="str">
            <v>PPPK</v>
          </cell>
          <cell r="R9909" t="str">
            <v>S1</v>
          </cell>
          <cell r="X9909" t="str">
            <v>L</v>
          </cell>
          <cell r="AC9909" t="str">
            <v>Guru</v>
          </cell>
          <cell r="AD9909" t="str">
            <v>SD</v>
          </cell>
          <cell r="AE9909" t="str">
            <v>KEDUNG KANDANG</v>
          </cell>
          <cell r="AN9909" t="str">
            <v>Belum Sertifikasi</v>
          </cell>
          <cell r="BB9909" t="str">
            <v>Belum</v>
          </cell>
        </row>
        <row r="9910">
          <cell r="N9910" t="str">
            <v>PPPK</v>
          </cell>
          <cell r="R9910" t="str">
            <v>S1</v>
          </cell>
          <cell r="X9910" t="str">
            <v>P</v>
          </cell>
          <cell r="AC9910" t="str">
            <v>Guru</v>
          </cell>
          <cell r="AD9910" t="str">
            <v>SD</v>
          </cell>
          <cell r="AE9910" t="str">
            <v>KEDUNG KANDANG</v>
          </cell>
          <cell r="AN9910" t="str">
            <v>Belum Sertifikasi</v>
          </cell>
          <cell r="BB9910" t="str">
            <v>Belum</v>
          </cell>
        </row>
        <row r="9911">
          <cell r="N9911" t="str">
            <v>PPPK</v>
          </cell>
          <cell r="R9911" t="str">
            <v>S1</v>
          </cell>
          <cell r="X9911" t="str">
            <v>P</v>
          </cell>
          <cell r="AC9911" t="str">
            <v>Guru</v>
          </cell>
          <cell r="AD9911" t="str">
            <v>SD</v>
          </cell>
          <cell r="AE9911" t="str">
            <v>KEDUNG KANDANG</v>
          </cell>
          <cell r="AN9911" t="str">
            <v>Lulus Sertifikasi</v>
          </cell>
          <cell r="BB9911" t="str">
            <v>Belum</v>
          </cell>
        </row>
        <row r="9912">
          <cell r="N9912" t="str">
            <v>PPPK</v>
          </cell>
          <cell r="R9912" t="str">
            <v>S1</v>
          </cell>
          <cell r="X9912" t="str">
            <v>P</v>
          </cell>
          <cell r="AC9912" t="str">
            <v>Guru</v>
          </cell>
          <cell r="AD9912" t="str">
            <v>SD</v>
          </cell>
          <cell r="AE9912" t="str">
            <v>KEDUNG KANDANG</v>
          </cell>
          <cell r="AN9912" t="str">
            <v>Lulus Sertifikasi</v>
          </cell>
          <cell r="BB9912" t="str">
            <v>Belum</v>
          </cell>
        </row>
        <row r="9913">
          <cell r="N9913" t="str">
            <v>PPPK</v>
          </cell>
          <cell r="R9913" t="str">
            <v>S1</v>
          </cell>
          <cell r="X9913" t="str">
            <v>P</v>
          </cell>
          <cell r="AC9913" t="str">
            <v>Guru</v>
          </cell>
          <cell r="AD9913" t="str">
            <v>SD</v>
          </cell>
          <cell r="AE9913" t="str">
            <v>KEDUNG KANDANG</v>
          </cell>
          <cell r="AN9913" t="str">
            <v>Belum Sertifikasi</v>
          </cell>
          <cell r="BB9913" t="str">
            <v>Belum</v>
          </cell>
        </row>
        <row r="9914">
          <cell r="N9914" t="str">
            <v>PPPK</v>
          </cell>
          <cell r="R9914" t="str">
            <v>S1</v>
          </cell>
          <cell r="X9914" t="str">
            <v>L</v>
          </cell>
          <cell r="AC9914" t="str">
            <v>Guru</v>
          </cell>
          <cell r="AD9914" t="str">
            <v>SD</v>
          </cell>
          <cell r="AE9914" t="str">
            <v>KEDUNG KANDANG</v>
          </cell>
          <cell r="AN9914" t="str">
            <v>Lulus Sertifikasi</v>
          </cell>
          <cell r="BB9914" t="str">
            <v>Belum</v>
          </cell>
        </row>
        <row r="9915">
          <cell r="N9915" t="str">
            <v>PPPK</v>
          </cell>
          <cell r="R9915" t="str">
            <v>S1</v>
          </cell>
          <cell r="X9915" t="str">
            <v>L</v>
          </cell>
          <cell r="AC9915" t="str">
            <v>Guru</v>
          </cell>
          <cell r="AD9915" t="str">
            <v>SD</v>
          </cell>
          <cell r="AE9915" t="str">
            <v>LOWOK WARU</v>
          </cell>
          <cell r="AN9915" t="str">
            <v>Belum Sertifikasi</v>
          </cell>
          <cell r="BB9915" t="str">
            <v>Belum</v>
          </cell>
        </row>
        <row r="9916">
          <cell r="N9916" t="str">
            <v>PPPK</v>
          </cell>
          <cell r="R9916" t="str">
            <v>S1</v>
          </cell>
          <cell r="X9916" t="str">
            <v>P</v>
          </cell>
          <cell r="AC9916" t="str">
            <v>Guru</v>
          </cell>
          <cell r="AD9916" t="str">
            <v>SD</v>
          </cell>
          <cell r="AE9916" t="str">
            <v>LOWOK WARU</v>
          </cell>
          <cell r="AN9916" t="str">
            <v>Belum Sertifikasi</v>
          </cell>
          <cell r="BB9916" t="str">
            <v>Belum</v>
          </cell>
        </row>
        <row r="9917">
          <cell r="N9917" t="str">
            <v>PPPK</v>
          </cell>
          <cell r="R9917" t="str">
            <v>S1</v>
          </cell>
          <cell r="X9917" t="str">
            <v>P</v>
          </cell>
          <cell r="AC9917" t="str">
            <v>Guru</v>
          </cell>
          <cell r="AD9917" t="str">
            <v>SD</v>
          </cell>
          <cell r="AE9917" t="str">
            <v>LOWOK WARU</v>
          </cell>
          <cell r="AN9917" t="str">
            <v>Belum Sertifikasi</v>
          </cell>
          <cell r="BB9917" t="str">
            <v>Belum</v>
          </cell>
        </row>
        <row r="9918">
          <cell r="N9918" t="str">
            <v>PPPK</v>
          </cell>
          <cell r="R9918" t="str">
            <v>S1</v>
          </cell>
          <cell r="X9918" t="str">
            <v>P</v>
          </cell>
          <cell r="AC9918" t="str">
            <v>Guru</v>
          </cell>
          <cell r="AD9918" t="str">
            <v>SD</v>
          </cell>
          <cell r="AE9918" t="str">
            <v>LOWOK WARU</v>
          </cell>
          <cell r="AN9918" t="str">
            <v>Belum Sertifikasi</v>
          </cell>
          <cell r="BB9918" t="str">
            <v>Belum</v>
          </cell>
        </row>
        <row r="9919">
          <cell r="N9919" t="str">
            <v>PPPK</v>
          </cell>
          <cell r="R9919" t="str">
            <v>S1</v>
          </cell>
          <cell r="X9919" t="str">
            <v>L</v>
          </cell>
          <cell r="AC9919" t="str">
            <v>Guru</v>
          </cell>
          <cell r="AD9919" t="str">
            <v>SD</v>
          </cell>
          <cell r="AE9919" t="str">
            <v>LOWOK WARU</v>
          </cell>
          <cell r="AN9919" t="str">
            <v>Belum Sertifikasi</v>
          </cell>
          <cell r="BB9919" t="str">
            <v>Belum</v>
          </cell>
        </row>
        <row r="9920">
          <cell r="N9920" t="str">
            <v>PPPK</v>
          </cell>
          <cell r="R9920" t="str">
            <v>S1</v>
          </cell>
          <cell r="X9920" t="str">
            <v>L</v>
          </cell>
          <cell r="AC9920" t="str">
            <v>Guru</v>
          </cell>
          <cell r="AD9920" t="str">
            <v>SD</v>
          </cell>
          <cell r="AE9920" t="str">
            <v>LOWOK WARU</v>
          </cell>
          <cell r="AN9920" t="str">
            <v>Belum Sertifikasi</v>
          </cell>
          <cell r="BB9920" t="str">
            <v>Belum</v>
          </cell>
        </row>
        <row r="9921">
          <cell r="N9921" t="str">
            <v>PPPK</v>
          </cell>
          <cell r="R9921" t="str">
            <v>S1</v>
          </cell>
          <cell r="X9921" t="str">
            <v>P</v>
          </cell>
          <cell r="AC9921" t="str">
            <v>Guru</v>
          </cell>
          <cell r="AD9921" t="str">
            <v>SD</v>
          </cell>
          <cell r="AE9921" t="str">
            <v>LOWOK WARU</v>
          </cell>
          <cell r="AN9921" t="str">
            <v>Belum Sertifikasi</v>
          </cell>
          <cell r="BB9921" t="str">
            <v>Belum</v>
          </cell>
        </row>
        <row r="9922">
          <cell r="N9922" t="str">
            <v>PPPK</v>
          </cell>
          <cell r="R9922" t="str">
            <v>S1</v>
          </cell>
          <cell r="X9922" t="str">
            <v>P</v>
          </cell>
          <cell r="AC9922" t="str">
            <v>Guru</v>
          </cell>
          <cell r="AD9922" t="str">
            <v>SD</v>
          </cell>
          <cell r="AE9922" t="str">
            <v>LOWOK WARU</v>
          </cell>
          <cell r="AN9922" t="str">
            <v>Belum Sertifikasi</v>
          </cell>
          <cell r="BB9922" t="str">
            <v>Belum</v>
          </cell>
        </row>
        <row r="9923">
          <cell r="N9923" t="str">
            <v>PPPK</v>
          </cell>
          <cell r="R9923" t="str">
            <v>S2</v>
          </cell>
          <cell r="X9923" t="str">
            <v>P</v>
          </cell>
          <cell r="AC9923" t="str">
            <v>Guru</v>
          </cell>
          <cell r="AD9923" t="str">
            <v>SD</v>
          </cell>
          <cell r="AE9923" t="str">
            <v>LOWOK WARU</v>
          </cell>
          <cell r="AN9923" t="str">
            <v>Belum Sertifikasi</v>
          </cell>
          <cell r="BB9923" t="str">
            <v>Belum</v>
          </cell>
        </row>
        <row r="9924">
          <cell r="N9924" t="str">
            <v>PPPK</v>
          </cell>
          <cell r="R9924" t="str">
            <v>S1</v>
          </cell>
          <cell r="X9924" t="str">
            <v>P</v>
          </cell>
          <cell r="AC9924" t="str">
            <v>Guru</v>
          </cell>
          <cell r="AD9924" t="str">
            <v>SD</v>
          </cell>
          <cell r="AE9924" t="str">
            <v>LOWOK WARU</v>
          </cell>
          <cell r="AN9924" t="str">
            <v>Belum Sertifikasi</v>
          </cell>
          <cell r="BB9924" t="str">
            <v>Belum</v>
          </cell>
        </row>
        <row r="9925">
          <cell r="N9925" t="str">
            <v>PPPK</v>
          </cell>
          <cell r="R9925" t="str">
            <v>S1</v>
          </cell>
          <cell r="X9925" t="str">
            <v>P</v>
          </cell>
          <cell r="AC9925" t="str">
            <v>Guru</v>
          </cell>
          <cell r="AD9925" t="str">
            <v>SD</v>
          </cell>
          <cell r="AE9925" t="str">
            <v>LOWOK WARU</v>
          </cell>
          <cell r="AN9925" t="str">
            <v>Lulus Sertifikasi</v>
          </cell>
          <cell r="BB9925" t="str">
            <v>Belum</v>
          </cell>
        </row>
        <row r="9926">
          <cell r="N9926" t="str">
            <v>PPPK</v>
          </cell>
          <cell r="R9926" t="str">
            <v>S1</v>
          </cell>
          <cell r="X9926" t="str">
            <v>P</v>
          </cell>
          <cell r="AC9926" t="str">
            <v>Guru</v>
          </cell>
          <cell r="AD9926" t="str">
            <v>SD</v>
          </cell>
          <cell r="AE9926" t="str">
            <v>LOWOK WARU</v>
          </cell>
          <cell r="AN9926" t="str">
            <v>Lulus Sertifikasi</v>
          </cell>
          <cell r="BB9926" t="str">
            <v>Belum</v>
          </cell>
        </row>
        <row r="9927">
          <cell r="N9927" t="str">
            <v>PPPK</v>
          </cell>
          <cell r="R9927" t="str">
            <v>S1</v>
          </cell>
          <cell r="X9927" t="str">
            <v>L</v>
          </cell>
          <cell r="AC9927" t="str">
            <v>Guru</v>
          </cell>
          <cell r="AD9927" t="str">
            <v>SD</v>
          </cell>
          <cell r="AE9927" t="str">
            <v>LOWOK WARU</v>
          </cell>
          <cell r="AN9927" t="str">
            <v>Belum Sertifikasi</v>
          </cell>
          <cell r="BB9927" t="str">
            <v>Belum</v>
          </cell>
        </row>
        <row r="9928">
          <cell r="N9928" t="str">
            <v>PPPK</v>
          </cell>
          <cell r="R9928" t="str">
            <v>S1</v>
          </cell>
          <cell r="X9928" t="str">
            <v>P</v>
          </cell>
          <cell r="AC9928" t="str">
            <v>Guru</v>
          </cell>
          <cell r="AD9928" t="str">
            <v>SD</v>
          </cell>
          <cell r="AE9928" t="str">
            <v>LOWOK WARU</v>
          </cell>
          <cell r="AN9928" t="str">
            <v>Belum Sertifikasi</v>
          </cell>
          <cell r="BB9928" t="str">
            <v>Belum</v>
          </cell>
        </row>
        <row r="9929">
          <cell r="N9929" t="str">
            <v>PPPK</v>
          </cell>
          <cell r="R9929" t="str">
            <v>S1</v>
          </cell>
          <cell r="X9929" t="str">
            <v>P</v>
          </cell>
          <cell r="AC9929" t="str">
            <v>Guru</v>
          </cell>
          <cell r="AD9929" t="str">
            <v>SD</v>
          </cell>
          <cell r="AE9929" t="str">
            <v>LOWOK WARU</v>
          </cell>
          <cell r="AN9929" t="str">
            <v>Belum Sertifikasi</v>
          </cell>
          <cell r="BB9929" t="str">
            <v>Belum</v>
          </cell>
        </row>
        <row r="9930">
          <cell r="N9930" t="str">
            <v>PPPK</v>
          </cell>
          <cell r="R9930" t="str">
            <v>S1</v>
          </cell>
          <cell r="X9930" t="str">
            <v>P</v>
          </cell>
          <cell r="AC9930" t="str">
            <v>Guru</v>
          </cell>
          <cell r="AD9930" t="str">
            <v>SD</v>
          </cell>
          <cell r="AE9930" t="str">
            <v>SUKUN</v>
          </cell>
          <cell r="AN9930" t="str">
            <v>Belum Sertifikasi</v>
          </cell>
          <cell r="BB9930" t="str">
            <v>Belum</v>
          </cell>
        </row>
        <row r="9931">
          <cell r="N9931" t="str">
            <v>PPPK</v>
          </cell>
          <cell r="R9931" t="str">
            <v>S1</v>
          </cell>
          <cell r="X9931" t="str">
            <v>P</v>
          </cell>
          <cell r="AC9931" t="str">
            <v>Guru</v>
          </cell>
          <cell r="AD9931" t="str">
            <v>SD</v>
          </cell>
          <cell r="AE9931" t="str">
            <v>SUKUN</v>
          </cell>
          <cell r="AN9931" t="str">
            <v>Lulus Sertifikasi</v>
          </cell>
          <cell r="BB9931" t="str">
            <v>Belum</v>
          </cell>
        </row>
        <row r="9932">
          <cell r="N9932" t="str">
            <v>PPPK</v>
          </cell>
          <cell r="R9932" t="str">
            <v>S1</v>
          </cell>
          <cell r="X9932" t="str">
            <v>L</v>
          </cell>
          <cell r="AC9932" t="str">
            <v>Guru</v>
          </cell>
          <cell r="AD9932" t="str">
            <v>SD</v>
          </cell>
          <cell r="AE9932" t="str">
            <v>SUKUN</v>
          </cell>
          <cell r="AN9932" t="str">
            <v>Belum Sertifikasi</v>
          </cell>
          <cell r="BB9932" t="str">
            <v>Belum</v>
          </cell>
        </row>
        <row r="9933">
          <cell r="N9933" t="str">
            <v>PPPK</v>
          </cell>
          <cell r="R9933" t="str">
            <v>S1</v>
          </cell>
          <cell r="X9933" t="str">
            <v>L</v>
          </cell>
          <cell r="AC9933" t="str">
            <v>Guru</v>
          </cell>
          <cell r="AD9933" t="str">
            <v>SD</v>
          </cell>
          <cell r="AE9933" t="str">
            <v>SUKUN</v>
          </cell>
          <cell r="AN9933" t="str">
            <v>Belum Sertifikasi</v>
          </cell>
          <cell r="BB9933" t="str">
            <v>Belum</v>
          </cell>
        </row>
        <row r="9934">
          <cell r="N9934" t="str">
            <v>PPPK</v>
          </cell>
          <cell r="R9934" t="str">
            <v>S1</v>
          </cell>
          <cell r="X9934" t="str">
            <v>P</v>
          </cell>
          <cell r="AC9934" t="str">
            <v>Guru</v>
          </cell>
          <cell r="AD9934" t="str">
            <v>SD</v>
          </cell>
          <cell r="AE9934" t="str">
            <v>SUKUN</v>
          </cell>
          <cell r="AN9934" t="str">
            <v>Belum Sertifikasi</v>
          </cell>
          <cell r="BB9934" t="str">
            <v>Belum</v>
          </cell>
        </row>
        <row r="9935">
          <cell r="N9935" t="str">
            <v>PPPK</v>
          </cell>
          <cell r="R9935" t="str">
            <v>S1</v>
          </cell>
          <cell r="X9935" t="str">
            <v>P</v>
          </cell>
          <cell r="AC9935" t="str">
            <v>Guru</v>
          </cell>
          <cell r="AD9935" t="str">
            <v>SD</v>
          </cell>
          <cell r="AE9935" t="str">
            <v>SUKUN</v>
          </cell>
          <cell r="AN9935" t="str">
            <v>Belum Sertifikasi</v>
          </cell>
          <cell r="BB9935" t="str">
            <v>Belum</v>
          </cell>
        </row>
        <row r="9936">
          <cell r="N9936" t="str">
            <v>PPPK</v>
          </cell>
          <cell r="R9936" t="str">
            <v>S1</v>
          </cell>
          <cell r="X9936" t="str">
            <v>L</v>
          </cell>
          <cell r="AC9936" t="str">
            <v>Guru</v>
          </cell>
          <cell r="AD9936" t="str">
            <v>SD</v>
          </cell>
          <cell r="AE9936" t="str">
            <v>SUKUN</v>
          </cell>
          <cell r="AN9936" t="str">
            <v>Belum Sertifikasi</v>
          </cell>
          <cell r="BB9936" t="str">
            <v>Belum</v>
          </cell>
        </row>
        <row r="9937">
          <cell r="N9937" t="str">
            <v>PPPK</v>
          </cell>
          <cell r="R9937" t="str">
            <v>S1</v>
          </cell>
          <cell r="X9937" t="str">
            <v>P</v>
          </cell>
          <cell r="AC9937" t="str">
            <v>Guru</v>
          </cell>
          <cell r="AD9937" t="str">
            <v>SD</v>
          </cell>
          <cell r="AE9937" t="str">
            <v>SUKUN</v>
          </cell>
          <cell r="AN9937" t="str">
            <v>Belum Sertifikasi</v>
          </cell>
          <cell r="BB9937" t="str">
            <v>Belum</v>
          </cell>
        </row>
        <row r="9938">
          <cell r="N9938" t="str">
            <v>PPPK</v>
          </cell>
          <cell r="R9938" t="str">
            <v>S1</v>
          </cell>
          <cell r="X9938" t="str">
            <v>L</v>
          </cell>
          <cell r="AC9938" t="str">
            <v>Guru</v>
          </cell>
          <cell r="AD9938" t="str">
            <v>SD</v>
          </cell>
          <cell r="AE9938" t="str">
            <v>SUKUN</v>
          </cell>
          <cell r="AN9938" t="str">
            <v>Belum Sertifikasi</v>
          </cell>
          <cell r="BB9938" t="str">
            <v>Belum</v>
          </cell>
        </row>
        <row r="9939">
          <cell r="N9939" t="str">
            <v>PPPK</v>
          </cell>
          <cell r="R9939" t="str">
            <v>S1</v>
          </cell>
          <cell r="X9939" t="str">
            <v>L</v>
          </cell>
          <cell r="AC9939" t="str">
            <v>Guru</v>
          </cell>
          <cell r="AD9939" t="str">
            <v>SD</v>
          </cell>
          <cell r="AE9939" t="str">
            <v>SUKUN</v>
          </cell>
          <cell r="AN9939" t="str">
            <v>Belum Sertifikasi</v>
          </cell>
          <cell r="BB9939" t="str">
            <v>Belum</v>
          </cell>
        </row>
        <row r="9940">
          <cell r="N9940" t="str">
            <v>PPPK</v>
          </cell>
          <cell r="R9940" t="str">
            <v>S1</v>
          </cell>
          <cell r="X9940" t="str">
            <v>P</v>
          </cell>
          <cell r="AC9940" t="str">
            <v>Guru</v>
          </cell>
          <cell r="AD9940" t="str">
            <v>SD</v>
          </cell>
          <cell r="AE9940" t="str">
            <v>SUKUN</v>
          </cell>
          <cell r="AN9940" t="str">
            <v>Belum Sertifikasi</v>
          </cell>
          <cell r="BB9940" t="str">
            <v>Belum</v>
          </cell>
        </row>
        <row r="9941">
          <cell r="N9941" t="str">
            <v>PPPK</v>
          </cell>
          <cell r="R9941" t="str">
            <v>S1</v>
          </cell>
          <cell r="X9941" t="str">
            <v>P</v>
          </cell>
          <cell r="AC9941" t="str">
            <v>Guru</v>
          </cell>
          <cell r="AD9941" t="str">
            <v>SD</v>
          </cell>
          <cell r="AE9941" t="str">
            <v>SUKUN</v>
          </cell>
          <cell r="AN9941" t="str">
            <v>Belum Sertifikasi</v>
          </cell>
          <cell r="BB9941" t="str">
            <v>Belum</v>
          </cell>
        </row>
        <row r="9942">
          <cell r="N9942" t="str">
            <v>PPPK</v>
          </cell>
          <cell r="R9942" t="str">
            <v>S1</v>
          </cell>
          <cell r="X9942" t="str">
            <v>P</v>
          </cell>
          <cell r="AC9942" t="str">
            <v>Guru</v>
          </cell>
          <cell r="AD9942" t="str">
            <v>SD</v>
          </cell>
          <cell r="AE9942" t="str">
            <v>SUKUN</v>
          </cell>
          <cell r="AN9942" t="str">
            <v>Belum Sertifikasi</v>
          </cell>
          <cell r="BB9942" t="str">
            <v>Belum</v>
          </cell>
        </row>
        <row r="9943">
          <cell r="N9943" t="str">
            <v>PPPK</v>
          </cell>
          <cell r="R9943" t="str">
            <v>S1</v>
          </cell>
          <cell r="X9943" t="str">
            <v>L</v>
          </cell>
          <cell r="AC9943" t="str">
            <v>Guru</v>
          </cell>
          <cell r="AD9943" t="str">
            <v>SD</v>
          </cell>
          <cell r="AE9943" t="str">
            <v>SUKUN</v>
          </cell>
          <cell r="AN9943" t="str">
            <v>Belum Sertifikasi</v>
          </cell>
          <cell r="BB9943" t="str">
            <v>Belum</v>
          </cell>
        </row>
        <row r="9944">
          <cell r="N9944" t="str">
            <v>PPPK</v>
          </cell>
          <cell r="R9944" t="str">
            <v>S1</v>
          </cell>
          <cell r="X9944" t="str">
            <v>L</v>
          </cell>
          <cell r="AC9944" t="str">
            <v>Guru</v>
          </cell>
          <cell r="AD9944" t="str">
            <v>SD</v>
          </cell>
          <cell r="AE9944" t="str">
            <v>SUKUN</v>
          </cell>
          <cell r="AN9944" t="str">
            <v>Belum Sertifikasi</v>
          </cell>
          <cell r="BB9944" t="str">
            <v>Belum</v>
          </cell>
        </row>
        <row r="9945">
          <cell r="N9945" t="str">
            <v>PPPK</v>
          </cell>
          <cell r="R9945" t="str">
            <v>S1</v>
          </cell>
          <cell r="X9945" t="str">
            <v>L</v>
          </cell>
          <cell r="AC9945" t="str">
            <v>Guru</v>
          </cell>
          <cell r="AD9945" t="str">
            <v>SD</v>
          </cell>
          <cell r="AE9945" t="str">
            <v>SUKUN</v>
          </cell>
          <cell r="AN9945" t="str">
            <v>Belum Sertifikasi</v>
          </cell>
          <cell r="BB9945" t="str">
            <v>Belum</v>
          </cell>
        </row>
        <row r="9946">
          <cell r="N9946" t="str">
            <v>PPPK</v>
          </cell>
          <cell r="R9946" t="str">
            <v>S1</v>
          </cell>
          <cell r="X9946" t="str">
            <v>P</v>
          </cell>
          <cell r="AC9946" t="str">
            <v>Guru</v>
          </cell>
          <cell r="AD9946" t="str">
            <v>SD</v>
          </cell>
          <cell r="AE9946" t="str">
            <v>SUKUN</v>
          </cell>
          <cell r="AN9946" t="str">
            <v>Belum Sertifikasi</v>
          </cell>
          <cell r="BB9946" t="str">
            <v>Belum</v>
          </cell>
        </row>
        <row r="9947">
          <cell r="N9947" t="str">
            <v>PPPK</v>
          </cell>
          <cell r="R9947" t="str">
            <v>S2</v>
          </cell>
          <cell r="X9947" t="str">
            <v>P</v>
          </cell>
          <cell r="AC9947" t="str">
            <v>Guru</v>
          </cell>
          <cell r="AD9947" t="str">
            <v>SD</v>
          </cell>
          <cell r="AE9947" t="str">
            <v>SUKUN</v>
          </cell>
          <cell r="AN9947" t="str">
            <v>Lulus Sertifikasi</v>
          </cell>
          <cell r="BB9947" t="str">
            <v>Lulus</v>
          </cell>
        </row>
        <row r="9948">
          <cell r="N9948" t="str">
            <v>PPPK</v>
          </cell>
          <cell r="R9948" t="str">
            <v>S1</v>
          </cell>
          <cell r="X9948" t="str">
            <v>P</v>
          </cell>
          <cell r="AC9948" t="str">
            <v>Guru</v>
          </cell>
          <cell r="AD9948" t="str">
            <v>SD</v>
          </cell>
          <cell r="AE9948" t="str">
            <v>SUKUN</v>
          </cell>
          <cell r="AN9948" t="str">
            <v>Belum Sertifikasi</v>
          </cell>
          <cell r="BB9948" t="str">
            <v>Belum</v>
          </cell>
        </row>
        <row r="9949">
          <cell r="N9949" t="str">
            <v>PPPK</v>
          </cell>
          <cell r="R9949" t="str">
            <v>S1</v>
          </cell>
          <cell r="X9949" t="str">
            <v>P</v>
          </cell>
          <cell r="AC9949" t="str">
            <v>Guru</v>
          </cell>
          <cell r="AD9949" t="str">
            <v>SD</v>
          </cell>
          <cell r="AE9949" t="str">
            <v>SUKUN</v>
          </cell>
          <cell r="AN9949" t="str">
            <v>Belum Sertifikasi</v>
          </cell>
          <cell r="BB9949" t="str">
            <v>Belum</v>
          </cell>
        </row>
        <row r="9950">
          <cell r="N9950" t="str">
            <v>PPPK</v>
          </cell>
          <cell r="R9950" t="str">
            <v>S1</v>
          </cell>
          <cell r="X9950" t="str">
            <v>P</v>
          </cell>
          <cell r="AC9950" t="str">
            <v>Guru</v>
          </cell>
          <cell r="AD9950" t="str">
            <v>SD</v>
          </cell>
          <cell r="AE9950" t="str">
            <v>SUKUN</v>
          </cell>
          <cell r="AN9950" t="str">
            <v>Belum Sertifikasi</v>
          </cell>
          <cell r="BB9950" t="str">
            <v>Belum</v>
          </cell>
        </row>
        <row r="9951">
          <cell r="N9951" t="str">
            <v>PPPK</v>
          </cell>
          <cell r="R9951" t="str">
            <v>S1</v>
          </cell>
          <cell r="X9951" t="str">
            <v>L</v>
          </cell>
          <cell r="AC9951" t="str">
            <v>Guru</v>
          </cell>
          <cell r="AD9951" t="str">
            <v>SD</v>
          </cell>
          <cell r="AE9951" t="str">
            <v>SUKUN</v>
          </cell>
          <cell r="AN9951" t="str">
            <v>Belum Sertifikasi</v>
          </cell>
          <cell r="BB9951" t="str">
            <v>Belum</v>
          </cell>
        </row>
        <row r="9952">
          <cell r="N9952" t="str">
            <v>PPPK</v>
          </cell>
          <cell r="R9952" t="str">
            <v>S1</v>
          </cell>
          <cell r="X9952" t="str">
            <v>P</v>
          </cell>
          <cell r="AC9952" t="str">
            <v>Guru</v>
          </cell>
          <cell r="AD9952" t="str">
            <v>SD</v>
          </cell>
          <cell r="AE9952" t="str">
            <v>SUKUN</v>
          </cell>
          <cell r="AN9952" t="str">
            <v>Lulus Sertifikasi</v>
          </cell>
          <cell r="BB9952" t="str">
            <v>Belum</v>
          </cell>
        </row>
        <row r="9953">
          <cell r="N9953" t="str">
            <v>PPPK</v>
          </cell>
          <cell r="R9953" t="str">
            <v>S1</v>
          </cell>
          <cell r="X9953" t="str">
            <v>P</v>
          </cell>
          <cell r="AC9953" t="str">
            <v>Guru</v>
          </cell>
          <cell r="AD9953" t="str">
            <v>SD</v>
          </cell>
          <cell r="AE9953" t="str">
            <v>SUKUN</v>
          </cell>
          <cell r="AN9953" t="str">
            <v>Belum Sertifikasi</v>
          </cell>
          <cell r="BB9953" t="str">
            <v>Belum</v>
          </cell>
        </row>
        <row r="9954">
          <cell r="N9954" t="str">
            <v>PPPK</v>
          </cell>
          <cell r="R9954" t="str">
            <v>S1</v>
          </cell>
          <cell r="X9954" t="str">
            <v>P</v>
          </cell>
          <cell r="AC9954" t="str">
            <v>Guru</v>
          </cell>
          <cell r="AD9954" t="str">
            <v>SD</v>
          </cell>
          <cell r="AE9954" t="str">
            <v>SUKUN</v>
          </cell>
          <cell r="AN9954" t="str">
            <v>Belum Sertifikasi</v>
          </cell>
          <cell r="BB9954" t="str">
            <v>Belum</v>
          </cell>
        </row>
        <row r="9955">
          <cell r="N9955" t="str">
            <v>PPPK</v>
          </cell>
          <cell r="R9955" t="str">
            <v>S1</v>
          </cell>
          <cell r="X9955" t="str">
            <v>P</v>
          </cell>
          <cell r="AC9955" t="str">
            <v>Guru</v>
          </cell>
          <cell r="AD9955" t="str">
            <v>SD</v>
          </cell>
          <cell r="AE9955" t="str">
            <v>SUKUN</v>
          </cell>
          <cell r="AN9955" t="str">
            <v>Belum Sertifikasi</v>
          </cell>
          <cell r="BB9955" t="str">
            <v>Belum</v>
          </cell>
        </row>
        <row r="9956">
          <cell r="N9956" t="str">
            <v>PPPK</v>
          </cell>
          <cell r="R9956" t="str">
            <v>S1</v>
          </cell>
          <cell r="X9956" t="str">
            <v>P</v>
          </cell>
          <cell r="AC9956" t="str">
            <v>Guru</v>
          </cell>
          <cell r="AD9956" t="str">
            <v>SD</v>
          </cell>
          <cell r="AE9956" t="str">
            <v>KLOJEN</v>
          </cell>
          <cell r="AN9956" t="str">
            <v>Belum Sertifikasi</v>
          </cell>
          <cell r="BB9956" t="str">
            <v>Belum</v>
          </cell>
        </row>
        <row r="9957">
          <cell r="N9957" t="str">
            <v>PPPK</v>
          </cell>
          <cell r="R9957" t="str">
            <v>S1</v>
          </cell>
          <cell r="X9957" t="str">
            <v>L</v>
          </cell>
          <cell r="AC9957" t="str">
            <v>Guru</v>
          </cell>
          <cell r="AD9957" t="str">
            <v>SD</v>
          </cell>
          <cell r="AE9957" t="str">
            <v>KLOJEN</v>
          </cell>
          <cell r="AN9957" t="str">
            <v>Belum Sertifikasi</v>
          </cell>
          <cell r="BB9957" t="str">
            <v>Belum</v>
          </cell>
        </row>
        <row r="9958">
          <cell r="N9958" t="str">
            <v>PPPK</v>
          </cell>
          <cell r="R9958" t="str">
            <v>S2</v>
          </cell>
          <cell r="X9958" t="str">
            <v>L</v>
          </cell>
          <cell r="AC9958" t="str">
            <v>Guru</v>
          </cell>
          <cell r="AD9958" t="str">
            <v>SD</v>
          </cell>
          <cell r="AE9958" t="str">
            <v>KLOJEN</v>
          </cell>
          <cell r="AN9958" t="str">
            <v>Belum Sertifikasi</v>
          </cell>
          <cell r="BB9958" t="str">
            <v>Belum</v>
          </cell>
        </row>
        <row r="9959">
          <cell r="N9959" t="str">
            <v>PPPK</v>
          </cell>
          <cell r="R9959" t="str">
            <v>S1</v>
          </cell>
          <cell r="X9959" t="str">
            <v>P</v>
          </cell>
          <cell r="AC9959" t="str">
            <v>Guru</v>
          </cell>
          <cell r="AD9959" t="str">
            <v>SD</v>
          </cell>
          <cell r="AE9959" t="str">
            <v>KLOJEN</v>
          </cell>
          <cell r="AN9959" t="str">
            <v>Belum Sertifikasi</v>
          </cell>
          <cell r="BB9959" t="str">
            <v>Belum</v>
          </cell>
        </row>
        <row r="9960">
          <cell r="N9960" t="str">
            <v>PPPK</v>
          </cell>
          <cell r="R9960" t="str">
            <v>S1</v>
          </cell>
          <cell r="X9960" t="str">
            <v>L</v>
          </cell>
          <cell r="AC9960" t="str">
            <v>Guru</v>
          </cell>
          <cell r="AD9960" t="str">
            <v>SD</v>
          </cell>
          <cell r="AE9960" t="str">
            <v>KLOJEN</v>
          </cell>
          <cell r="AN9960" t="str">
            <v>Lulus Sertifikasi</v>
          </cell>
          <cell r="BB9960" t="str">
            <v>Belum</v>
          </cell>
        </row>
        <row r="9961">
          <cell r="N9961" t="str">
            <v>PPPK</v>
          </cell>
          <cell r="R9961" t="str">
            <v>S1</v>
          </cell>
          <cell r="X9961" t="str">
            <v>P</v>
          </cell>
          <cell r="AC9961" t="str">
            <v>Guru</v>
          </cell>
          <cell r="AD9961" t="str">
            <v>SD</v>
          </cell>
          <cell r="AE9961" t="str">
            <v>KLOJEN</v>
          </cell>
          <cell r="AN9961" t="str">
            <v>Lulus Sertifikasi</v>
          </cell>
          <cell r="BB9961" t="str">
            <v>Belum</v>
          </cell>
        </row>
        <row r="9962">
          <cell r="N9962" t="str">
            <v>PPPK</v>
          </cell>
          <cell r="R9962" t="str">
            <v>S1</v>
          </cell>
          <cell r="X9962" t="str">
            <v>P</v>
          </cell>
          <cell r="AC9962" t="str">
            <v>Guru</v>
          </cell>
          <cell r="AD9962" t="str">
            <v>SD</v>
          </cell>
          <cell r="AE9962" t="str">
            <v>BLIMBING</v>
          </cell>
          <cell r="AN9962" t="str">
            <v>Belum Sertifikasi</v>
          </cell>
          <cell r="BB9962" t="str">
            <v>Belum</v>
          </cell>
        </row>
        <row r="9963">
          <cell r="N9963" t="str">
            <v>PPPK</v>
          </cell>
          <cell r="R9963" t="str">
            <v>S1</v>
          </cell>
          <cell r="X9963" t="str">
            <v>L</v>
          </cell>
          <cell r="AC9963" t="str">
            <v>Guru</v>
          </cell>
          <cell r="AD9963" t="str">
            <v>SD</v>
          </cell>
          <cell r="AE9963" t="str">
            <v>BLIMBING</v>
          </cell>
          <cell r="AN9963" t="str">
            <v>Belum Sertifikasi</v>
          </cell>
          <cell r="BB9963" t="str">
            <v>Belum</v>
          </cell>
        </row>
        <row r="9964">
          <cell r="N9964" t="str">
            <v>PPPK</v>
          </cell>
          <cell r="R9964" t="str">
            <v>S1</v>
          </cell>
          <cell r="X9964" t="str">
            <v>P</v>
          </cell>
          <cell r="AC9964" t="str">
            <v>Guru</v>
          </cell>
          <cell r="AD9964" t="str">
            <v>SD</v>
          </cell>
          <cell r="AE9964" t="str">
            <v>BLIMBING</v>
          </cell>
          <cell r="AN9964" t="str">
            <v>Belum Sertifikasi</v>
          </cell>
          <cell r="BB9964" t="str">
            <v>Belum</v>
          </cell>
        </row>
        <row r="9965">
          <cell r="N9965" t="str">
            <v>PPPK</v>
          </cell>
          <cell r="R9965" t="str">
            <v>S2</v>
          </cell>
          <cell r="X9965" t="str">
            <v>L</v>
          </cell>
          <cell r="AC9965" t="str">
            <v>Guru</v>
          </cell>
          <cell r="AD9965" t="str">
            <v>SD</v>
          </cell>
          <cell r="AE9965" t="str">
            <v>BLIMBING</v>
          </cell>
          <cell r="AN9965" t="str">
            <v>Lulus Sertifikasi</v>
          </cell>
          <cell r="BB9965" t="str">
            <v>Lulus</v>
          </cell>
        </row>
        <row r="9966">
          <cell r="N9966" t="str">
            <v>PPPK</v>
          </cell>
          <cell r="R9966" t="str">
            <v>S1</v>
          </cell>
          <cell r="X9966" t="str">
            <v>P</v>
          </cell>
          <cell r="AC9966" t="str">
            <v>Guru</v>
          </cell>
          <cell r="AD9966" t="str">
            <v>SD</v>
          </cell>
          <cell r="AE9966" t="str">
            <v>BLIMBING</v>
          </cell>
          <cell r="AN9966" t="str">
            <v>Lulus Sertifikasi</v>
          </cell>
          <cell r="BB9966" t="str">
            <v>Belum</v>
          </cell>
        </row>
        <row r="9967">
          <cell r="N9967" t="str">
            <v>PPPK</v>
          </cell>
          <cell r="R9967" t="str">
            <v>S1</v>
          </cell>
          <cell r="X9967" t="str">
            <v>P</v>
          </cell>
          <cell r="AC9967" t="str">
            <v>Guru</v>
          </cell>
          <cell r="AD9967" t="str">
            <v>SD</v>
          </cell>
          <cell r="AE9967" t="str">
            <v>BLIMBING</v>
          </cell>
          <cell r="AN9967" t="str">
            <v>Belum Sertifikasi</v>
          </cell>
          <cell r="BB9967" t="str">
            <v>Belum</v>
          </cell>
        </row>
        <row r="9968">
          <cell r="N9968" t="str">
            <v>PPPK</v>
          </cell>
          <cell r="R9968" t="str">
            <v>S1</v>
          </cell>
          <cell r="X9968" t="str">
            <v>L</v>
          </cell>
          <cell r="AC9968" t="str">
            <v>Guru</v>
          </cell>
          <cell r="AD9968" t="str">
            <v>SD</v>
          </cell>
          <cell r="AE9968" t="str">
            <v>BLIMBING</v>
          </cell>
          <cell r="AN9968" t="str">
            <v>Belum Sertifikasi</v>
          </cell>
          <cell r="BB9968" t="str">
            <v>Belum</v>
          </cell>
        </row>
        <row r="9969">
          <cell r="N9969" t="str">
            <v>PPPK</v>
          </cell>
          <cell r="R9969" t="str">
            <v>S1</v>
          </cell>
          <cell r="X9969" t="str">
            <v>P</v>
          </cell>
          <cell r="AC9969" t="str">
            <v>Guru</v>
          </cell>
          <cell r="AD9969" t="str">
            <v>SD</v>
          </cell>
          <cell r="AE9969" t="str">
            <v>BLIMBING</v>
          </cell>
          <cell r="AN9969" t="str">
            <v>Belum Sertifikasi</v>
          </cell>
          <cell r="BB9969" t="str">
            <v>Belum</v>
          </cell>
        </row>
        <row r="9970">
          <cell r="N9970" t="str">
            <v>PPPK</v>
          </cell>
          <cell r="R9970" t="str">
            <v>S1</v>
          </cell>
          <cell r="X9970" t="str">
            <v>P</v>
          </cell>
          <cell r="AC9970" t="str">
            <v>Guru</v>
          </cell>
          <cell r="AD9970" t="str">
            <v>SD</v>
          </cell>
          <cell r="AE9970" t="str">
            <v>BLIMBING</v>
          </cell>
          <cell r="AN9970" t="str">
            <v>Lulus Sertifikasi</v>
          </cell>
          <cell r="BB9970" t="str">
            <v>Belum</v>
          </cell>
        </row>
        <row r="9971">
          <cell r="N9971" t="str">
            <v>PPPK</v>
          </cell>
          <cell r="R9971" t="str">
            <v>S1</v>
          </cell>
          <cell r="X9971" t="str">
            <v>P</v>
          </cell>
          <cell r="AC9971" t="str">
            <v>Guru</v>
          </cell>
          <cell r="AD9971" t="str">
            <v>SD</v>
          </cell>
          <cell r="AE9971" t="str">
            <v>BLIMBING</v>
          </cell>
          <cell r="AN9971" t="str">
            <v>Lulus Sertifikasi</v>
          </cell>
          <cell r="BB9971" t="str">
            <v>Belum</v>
          </cell>
        </row>
        <row r="9972">
          <cell r="N9972" t="str">
            <v>PPPK</v>
          </cell>
          <cell r="R9972" t="str">
            <v>S2</v>
          </cell>
          <cell r="X9972" t="str">
            <v>P</v>
          </cell>
          <cell r="AC9972" t="str">
            <v>Guru</v>
          </cell>
          <cell r="AD9972" t="str">
            <v>SD</v>
          </cell>
          <cell r="AE9972" t="str">
            <v>BLIMBING</v>
          </cell>
          <cell r="AN9972" t="str">
            <v>Belum Sertifikasi</v>
          </cell>
          <cell r="BB9972" t="str">
            <v>Belum</v>
          </cell>
        </row>
        <row r="9973">
          <cell r="N9973" t="str">
            <v>PPPK</v>
          </cell>
          <cell r="R9973" t="str">
            <v>S1</v>
          </cell>
          <cell r="X9973" t="str">
            <v>P</v>
          </cell>
          <cell r="AC9973" t="str">
            <v>Guru</v>
          </cell>
          <cell r="AD9973" t="str">
            <v>SD</v>
          </cell>
          <cell r="AE9973" t="str">
            <v>BLIMBING</v>
          </cell>
          <cell r="AN9973" t="str">
            <v>Lulus Sertifikasi</v>
          </cell>
          <cell r="BB9973" t="str">
            <v>Belum</v>
          </cell>
        </row>
        <row r="9974">
          <cell r="N9974" t="str">
            <v>PPPK</v>
          </cell>
          <cell r="R9974" t="str">
            <v>S1</v>
          </cell>
          <cell r="X9974" t="str">
            <v>P</v>
          </cell>
          <cell r="AC9974" t="str">
            <v>Guru</v>
          </cell>
          <cell r="AD9974" t="str">
            <v>SD</v>
          </cell>
          <cell r="AE9974" t="str">
            <v>BLIMBING</v>
          </cell>
          <cell r="AN9974" t="str">
            <v>Lulus Sertifikasi</v>
          </cell>
          <cell r="BB9974" t="str">
            <v>Belum</v>
          </cell>
        </row>
        <row r="9975">
          <cell r="N9975" t="str">
            <v>PPPK</v>
          </cell>
          <cell r="R9975" t="str">
            <v>S1</v>
          </cell>
          <cell r="X9975" t="str">
            <v>P</v>
          </cell>
          <cell r="AC9975" t="str">
            <v>Guru</v>
          </cell>
          <cell r="AD9975" t="str">
            <v>SD</v>
          </cell>
          <cell r="AE9975" t="str">
            <v>BLIMBING</v>
          </cell>
          <cell r="AN9975" t="str">
            <v>Lulus Sertifikasi</v>
          </cell>
          <cell r="BB9975" t="str">
            <v>Belum</v>
          </cell>
        </row>
        <row r="9976">
          <cell r="N9976" t="str">
            <v>PPPK</v>
          </cell>
          <cell r="R9976" t="str">
            <v>S1</v>
          </cell>
          <cell r="X9976" t="str">
            <v>P</v>
          </cell>
          <cell r="AC9976" t="str">
            <v>Guru</v>
          </cell>
          <cell r="AD9976" t="str">
            <v>SD</v>
          </cell>
          <cell r="AE9976" t="str">
            <v>BLIMBING</v>
          </cell>
          <cell r="AN9976" t="str">
            <v>Belum Sertifikasi</v>
          </cell>
          <cell r="BB9976" t="str">
            <v>Belum</v>
          </cell>
        </row>
        <row r="9977">
          <cell r="N9977" t="str">
            <v>PPPK</v>
          </cell>
          <cell r="R9977" t="str">
            <v>S1</v>
          </cell>
          <cell r="X9977" t="str">
            <v>L</v>
          </cell>
          <cell r="AC9977" t="str">
            <v>Guru</v>
          </cell>
          <cell r="AD9977" t="str">
            <v>SD</v>
          </cell>
          <cell r="AE9977" t="str">
            <v>BLIMBING</v>
          </cell>
          <cell r="AN9977" t="str">
            <v>Belum Sertifikasi</v>
          </cell>
          <cell r="BB9977" t="str">
            <v>Belum</v>
          </cell>
        </row>
        <row r="9978">
          <cell r="N9978" t="str">
            <v>PPPK</v>
          </cell>
          <cell r="R9978" t="str">
            <v>S1</v>
          </cell>
          <cell r="X9978" t="str">
            <v>P</v>
          </cell>
          <cell r="AC9978" t="str">
            <v>Guru</v>
          </cell>
          <cell r="AD9978" t="str">
            <v>SD</v>
          </cell>
          <cell r="AE9978" t="str">
            <v>BLIMBING</v>
          </cell>
          <cell r="AN9978" t="str">
            <v>Belum Sertifikasi</v>
          </cell>
          <cell r="BB9978" t="str">
            <v>Belum</v>
          </cell>
        </row>
        <row r="9979">
          <cell r="N9979" t="str">
            <v>PPPK</v>
          </cell>
          <cell r="R9979" t="str">
            <v>S1</v>
          </cell>
          <cell r="X9979" t="str">
            <v>P</v>
          </cell>
          <cell r="AC9979" t="str">
            <v>Guru</v>
          </cell>
          <cell r="AD9979" t="str">
            <v>SD</v>
          </cell>
          <cell r="AE9979" t="str">
            <v>BLIMBING</v>
          </cell>
          <cell r="AN9979" t="str">
            <v>Belum Sertifikasi</v>
          </cell>
          <cell r="BB9979" t="str">
            <v>Belum</v>
          </cell>
        </row>
        <row r="9980">
          <cell r="N9980" t="str">
            <v>PPPK</v>
          </cell>
          <cell r="R9980" t="str">
            <v>S1</v>
          </cell>
          <cell r="X9980" t="str">
            <v>P</v>
          </cell>
          <cell r="AC9980" t="str">
            <v>Guru</v>
          </cell>
          <cell r="AD9980" t="str">
            <v>SD</v>
          </cell>
          <cell r="AE9980" t="str">
            <v>BLIMBING</v>
          </cell>
          <cell r="AN9980" t="str">
            <v>Belum Sertifikasi</v>
          </cell>
          <cell r="BB9980" t="str">
            <v>Belum</v>
          </cell>
        </row>
        <row r="9981">
          <cell r="N9981" t="str">
            <v>PPPK</v>
          </cell>
          <cell r="R9981" t="str">
            <v>S1</v>
          </cell>
          <cell r="X9981" t="str">
            <v>P</v>
          </cell>
          <cell r="AC9981" t="str">
            <v>Guru</v>
          </cell>
          <cell r="AD9981" t="str">
            <v>SD</v>
          </cell>
          <cell r="AE9981" t="str">
            <v>BLIMBING</v>
          </cell>
          <cell r="AN9981" t="str">
            <v>Belum Sertifikasi</v>
          </cell>
          <cell r="BB9981" t="str">
            <v>Belum</v>
          </cell>
        </row>
        <row r="9982">
          <cell r="N9982" t="str">
            <v>PPPK</v>
          </cell>
          <cell r="R9982" t="str">
            <v>S1</v>
          </cell>
          <cell r="X9982" t="str">
            <v>P</v>
          </cell>
          <cell r="AC9982" t="str">
            <v>Guru</v>
          </cell>
          <cell r="AD9982" t="str">
            <v>SD</v>
          </cell>
          <cell r="AE9982" t="str">
            <v>BLIMBING</v>
          </cell>
          <cell r="AN9982" t="str">
            <v>Belum Sertifikasi</v>
          </cell>
          <cell r="BB9982" t="str">
            <v>Belum</v>
          </cell>
        </row>
        <row r="9983">
          <cell r="N9983" t="str">
            <v>PPPK</v>
          </cell>
          <cell r="R9983" t="str">
            <v>S1</v>
          </cell>
          <cell r="X9983" t="str">
            <v>P</v>
          </cell>
          <cell r="AC9983" t="str">
            <v>Guru</v>
          </cell>
          <cell r="AD9983" t="str">
            <v>SD</v>
          </cell>
          <cell r="AE9983" t="str">
            <v>BLIMBING</v>
          </cell>
          <cell r="AN9983" t="str">
            <v>Belum Sertifikasi</v>
          </cell>
          <cell r="BB9983" t="str">
            <v>Belum</v>
          </cell>
        </row>
        <row r="9984">
          <cell r="N9984" t="str">
            <v>PPPK</v>
          </cell>
          <cell r="R9984" t="str">
            <v>S1</v>
          </cell>
          <cell r="X9984" t="str">
            <v>P</v>
          </cell>
          <cell r="AC9984" t="str">
            <v>Guru</v>
          </cell>
          <cell r="AD9984" t="str">
            <v>SD</v>
          </cell>
          <cell r="AE9984" t="str">
            <v>BLIMBING</v>
          </cell>
          <cell r="AN9984" t="str">
            <v>Lulus Sertifikasi</v>
          </cell>
          <cell r="BB9984" t="str">
            <v>Belum</v>
          </cell>
        </row>
        <row r="9985">
          <cell r="N9985" t="str">
            <v>PPPK</v>
          </cell>
          <cell r="R9985" t="str">
            <v>S1</v>
          </cell>
          <cell r="X9985" t="str">
            <v>P</v>
          </cell>
          <cell r="AC9985" t="str">
            <v>Guru</v>
          </cell>
          <cell r="AD9985" t="str">
            <v>SD</v>
          </cell>
          <cell r="AE9985" t="str">
            <v>BLIMBING</v>
          </cell>
          <cell r="AN9985" t="str">
            <v>Belum Sertifikasi</v>
          </cell>
          <cell r="BB9985" t="str">
            <v>Belum</v>
          </cell>
        </row>
        <row r="9986">
          <cell r="N9986" t="str">
            <v>PPPK</v>
          </cell>
          <cell r="R9986" t="str">
            <v>S1</v>
          </cell>
          <cell r="X9986" t="str">
            <v>P</v>
          </cell>
          <cell r="AC9986" t="str">
            <v>Guru</v>
          </cell>
          <cell r="AD9986" t="str">
            <v>SD</v>
          </cell>
          <cell r="AE9986" t="str">
            <v>BLIMBING</v>
          </cell>
          <cell r="AN9986" t="str">
            <v>Belum Sertifikasi</v>
          </cell>
          <cell r="BB9986" t="str">
            <v>Belum</v>
          </cell>
        </row>
        <row r="9987">
          <cell r="N9987" t="str">
            <v>PPPK</v>
          </cell>
          <cell r="R9987" t="str">
            <v>S1</v>
          </cell>
          <cell r="X9987" t="str">
            <v>P</v>
          </cell>
          <cell r="AC9987" t="str">
            <v>Guru</v>
          </cell>
          <cell r="AD9987" t="str">
            <v>SD</v>
          </cell>
          <cell r="AE9987" t="str">
            <v>BLIMBING</v>
          </cell>
          <cell r="AN9987" t="str">
            <v>Belum Sertifikasi</v>
          </cell>
          <cell r="BB9987" t="str">
            <v>Lulus</v>
          </cell>
        </row>
        <row r="9988">
          <cell r="N9988" t="str">
            <v>PPPK</v>
          </cell>
          <cell r="R9988" t="str">
            <v>S1</v>
          </cell>
          <cell r="X9988" t="str">
            <v>P</v>
          </cell>
          <cell r="AC9988" t="str">
            <v>Guru</v>
          </cell>
          <cell r="AD9988" t="str">
            <v>SD</v>
          </cell>
          <cell r="AE9988" t="str">
            <v>BLIMBING</v>
          </cell>
          <cell r="AN9988" t="str">
            <v>Lulus Sertifikasi</v>
          </cell>
          <cell r="BB9988" t="str">
            <v>Lulus</v>
          </cell>
        </row>
        <row r="9989">
          <cell r="N9989" t="str">
            <v>PPPK</v>
          </cell>
          <cell r="R9989" t="str">
            <v>S1</v>
          </cell>
          <cell r="X9989" t="str">
            <v>P</v>
          </cell>
          <cell r="AC9989" t="str">
            <v>Guru</v>
          </cell>
          <cell r="AD9989" t="str">
            <v>SD</v>
          </cell>
          <cell r="AE9989" t="str">
            <v>BLIMBING</v>
          </cell>
          <cell r="AN9989" t="str">
            <v>Lulus Sertifikasi</v>
          </cell>
          <cell r="BB9989" t="str">
            <v>Belum</v>
          </cell>
        </row>
        <row r="9990">
          <cell r="N9990" t="str">
            <v>PPPK</v>
          </cell>
          <cell r="R9990" t="str">
            <v>S1</v>
          </cell>
          <cell r="X9990" t="str">
            <v>L</v>
          </cell>
          <cell r="AC9990" t="str">
            <v>Guru</v>
          </cell>
          <cell r="AD9990" t="str">
            <v>SD</v>
          </cell>
          <cell r="AE9990" t="str">
            <v>KLOJEN</v>
          </cell>
          <cell r="AN9990" t="str">
            <v>Belum Sertifikasi</v>
          </cell>
          <cell r="BB9990" t="str">
            <v>Belum</v>
          </cell>
        </row>
        <row r="9991">
          <cell r="N9991" t="str">
            <v>PPPK</v>
          </cell>
          <cell r="R9991" t="str">
            <v>S1</v>
          </cell>
          <cell r="X9991" t="str">
            <v>P</v>
          </cell>
          <cell r="AC9991" t="str">
            <v>Guru</v>
          </cell>
          <cell r="AD9991" t="str">
            <v>SD</v>
          </cell>
          <cell r="AE9991" t="str">
            <v>KLOJEN</v>
          </cell>
          <cell r="AN9991" t="str">
            <v>Belum Sertifikasi</v>
          </cell>
          <cell r="BB9991" t="str">
            <v>Belum</v>
          </cell>
        </row>
        <row r="9992">
          <cell r="N9992" t="str">
            <v>PPPK</v>
          </cell>
          <cell r="R9992" t="str">
            <v>S1</v>
          </cell>
          <cell r="X9992" t="str">
            <v>P</v>
          </cell>
          <cell r="AC9992" t="str">
            <v>Guru</v>
          </cell>
          <cell r="AD9992" t="str">
            <v>SD</v>
          </cell>
          <cell r="AE9992" t="str">
            <v>KLOJEN</v>
          </cell>
          <cell r="AN9992" t="str">
            <v>Belum Sertifikasi</v>
          </cell>
          <cell r="BB9992" t="str">
            <v>Belum</v>
          </cell>
        </row>
        <row r="9993">
          <cell r="N9993" t="str">
            <v>PPPK</v>
          </cell>
          <cell r="R9993" t="str">
            <v>S1</v>
          </cell>
          <cell r="X9993" t="str">
            <v>P</v>
          </cell>
          <cell r="AC9993" t="str">
            <v>Guru</v>
          </cell>
          <cell r="AD9993" t="str">
            <v>SD</v>
          </cell>
          <cell r="AE9993" t="str">
            <v>KLOJEN</v>
          </cell>
          <cell r="AN9993" t="str">
            <v>Belum Sertifikasi</v>
          </cell>
          <cell r="BB9993" t="str">
            <v>Belum</v>
          </cell>
        </row>
        <row r="9994">
          <cell r="N9994" t="str">
            <v>PPPK</v>
          </cell>
          <cell r="R9994" t="str">
            <v>S2</v>
          </cell>
          <cell r="X9994" t="str">
            <v>P</v>
          </cell>
          <cell r="AC9994" t="str">
            <v>Guru</v>
          </cell>
          <cell r="AD9994" t="str">
            <v>SD</v>
          </cell>
          <cell r="AE9994" t="str">
            <v>KLOJEN</v>
          </cell>
          <cell r="AN9994" t="str">
            <v>Lulus Sertifikasi</v>
          </cell>
          <cell r="BB9994" t="str">
            <v>Lulus</v>
          </cell>
        </row>
        <row r="9995">
          <cell r="N9995" t="str">
            <v>PPPK</v>
          </cell>
          <cell r="R9995" t="str">
            <v>S1</v>
          </cell>
          <cell r="X9995" t="str">
            <v>P</v>
          </cell>
          <cell r="AC9995" t="str">
            <v>Guru</v>
          </cell>
          <cell r="AD9995" t="str">
            <v>SD</v>
          </cell>
          <cell r="AE9995" t="str">
            <v>LOWOK WARU</v>
          </cell>
          <cell r="AN9995" t="str">
            <v>Lulus Sertifikasi</v>
          </cell>
          <cell r="BB9995" t="str">
            <v>Belum</v>
          </cell>
        </row>
        <row r="9996">
          <cell r="N9996" t="str">
            <v>PPPK</v>
          </cell>
          <cell r="R9996" t="str">
            <v>S1</v>
          </cell>
          <cell r="X9996" t="str">
            <v>P</v>
          </cell>
          <cell r="AC9996" t="str">
            <v>Guru</v>
          </cell>
          <cell r="AD9996" t="str">
            <v>SD</v>
          </cell>
          <cell r="AE9996" t="str">
            <v>LOWOK WARU</v>
          </cell>
          <cell r="AN9996" t="str">
            <v>Belum Sertifikasi</v>
          </cell>
          <cell r="BB9996" t="str">
            <v>Belum</v>
          </cell>
        </row>
        <row r="9997">
          <cell r="N9997" t="str">
            <v>PPPK</v>
          </cell>
          <cell r="R9997" t="str">
            <v>S1</v>
          </cell>
          <cell r="X9997" t="str">
            <v>L</v>
          </cell>
          <cell r="AC9997" t="str">
            <v>Guru</v>
          </cell>
          <cell r="AD9997" t="str">
            <v>SD</v>
          </cell>
          <cell r="AE9997" t="str">
            <v>LOWOK WARU</v>
          </cell>
          <cell r="AN9997" t="str">
            <v>Lulus Sertifikasi</v>
          </cell>
          <cell r="BB9997" t="str">
            <v>Belum</v>
          </cell>
        </row>
        <row r="9998">
          <cell r="N9998" t="str">
            <v>PPPK</v>
          </cell>
          <cell r="R9998" t="str">
            <v>S1</v>
          </cell>
          <cell r="X9998" t="str">
            <v>L</v>
          </cell>
          <cell r="AC9998" t="str">
            <v>Guru</v>
          </cell>
          <cell r="AD9998" t="str">
            <v>SD</v>
          </cell>
          <cell r="AE9998" t="str">
            <v>SUKUN</v>
          </cell>
          <cell r="AN9998" t="str">
            <v>Belum Sertifikasi</v>
          </cell>
          <cell r="BB9998" t="str">
            <v>Belum</v>
          </cell>
        </row>
        <row r="9999">
          <cell r="N9999" t="str">
            <v>PPPK</v>
          </cell>
          <cell r="R9999" t="str">
            <v>S1</v>
          </cell>
          <cell r="X9999" t="str">
            <v>L</v>
          </cell>
          <cell r="AC9999" t="str">
            <v>Guru</v>
          </cell>
          <cell r="AD9999" t="str">
            <v>SD</v>
          </cell>
          <cell r="AE9999" t="str">
            <v>SUKUN</v>
          </cell>
          <cell r="AN9999" t="str">
            <v>Belum Sertifikasi</v>
          </cell>
          <cell r="BB9999" t="str">
            <v>Belum</v>
          </cell>
        </row>
        <row r="10000">
          <cell r="N10000" t="str">
            <v>PPPK</v>
          </cell>
          <cell r="R10000" t="str">
            <v>S1</v>
          </cell>
          <cell r="X10000" t="str">
            <v>P</v>
          </cell>
          <cell r="AC10000" t="str">
            <v>Guru</v>
          </cell>
          <cell r="AD10000" t="str">
            <v>SD</v>
          </cell>
          <cell r="AE10000" t="str">
            <v>SUKUN</v>
          </cell>
          <cell r="AN10000" t="str">
            <v>Belum Sertifikasi</v>
          </cell>
          <cell r="BB10000" t="str">
            <v>Belum</v>
          </cell>
        </row>
        <row r="10001">
          <cell r="N10001" t="str">
            <v>PPPK</v>
          </cell>
          <cell r="R10001" t="str">
            <v>S1</v>
          </cell>
          <cell r="X10001" t="str">
            <v>P</v>
          </cell>
          <cell r="AC10001" t="str">
            <v>Guru</v>
          </cell>
          <cell r="AD10001" t="str">
            <v>SD</v>
          </cell>
          <cell r="AE10001" t="str">
            <v>SUKUN</v>
          </cell>
          <cell r="AN10001" t="str">
            <v>Belum Sertifikasi</v>
          </cell>
          <cell r="BB10001" t="str">
            <v>Belum</v>
          </cell>
        </row>
        <row r="10002">
          <cell r="N10002" t="str">
            <v>PPPK</v>
          </cell>
          <cell r="R10002" t="str">
            <v>S1</v>
          </cell>
          <cell r="X10002" t="str">
            <v>P</v>
          </cell>
          <cell r="AC10002" t="str">
            <v>Guru</v>
          </cell>
          <cell r="AD10002" t="str">
            <v>SD</v>
          </cell>
          <cell r="AE10002" t="str">
            <v>SUKUN</v>
          </cell>
          <cell r="AN10002" t="str">
            <v>Belum Sertifikasi</v>
          </cell>
          <cell r="BB10002" t="str">
            <v>Belum</v>
          </cell>
        </row>
        <row r="10003">
          <cell r="N10003" t="str">
            <v>PPPK</v>
          </cell>
          <cell r="R10003" t="str">
            <v>S1</v>
          </cell>
          <cell r="X10003" t="str">
            <v>L</v>
          </cell>
          <cell r="AC10003" t="str">
            <v>Guru</v>
          </cell>
          <cell r="AD10003" t="str">
            <v>SD</v>
          </cell>
          <cell r="AE10003" t="str">
            <v>SUKUN</v>
          </cell>
          <cell r="AN10003" t="str">
            <v>Lulus Sertifikasi</v>
          </cell>
          <cell r="BB10003" t="str">
            <v>Belum</v>
          </cell>
        </row>
        <row r="10004">
          <cell r="N10004" t="str">
            <v>PPPK</v>
          </cell>
          <cell r="R10004" t="str">
            <v>S1</v>
          </cell>
          <cell r="X10004" t="str">
            <v>P</v>
          </cell>
          <cell r="AC10004" t="str">
            <v>Guru</v>
          </cell>
          <cell r="AD10004" t="str">
            <v>SD</v>
          </cell>
          <cell r="AE10004" t="str">
            <v>SUKUN</v>
          </cell>
          <cell r="AN10004" t="str">
            <v>Belum Sertifikasi</v>
          </cell>
          <cell r="BB10004" t="str">
            <v>Belum</v>
          </cell>
        </row>
        <row r="10005">
          <cell r="N10005" t="str">
            <v>PPPK</v>
          </cell>
          <cell r="R10005" t="str">
            <v>S1</v>
          </cell>
          <cell r="X10005" t="str">
            <v>P</v>
          </cell>
          <cell r="AC10005" t="str">
            <v>Guru</v>
          </cell>
          <cell r="AD10005" t="str">
            <v>SD</v>
          </cell>
          <cell r="AE10005" t="str">
            <v>SUKUN</v>
          </cell>
          <cell r="AN10005" t="str">
            <v>Belum Sertifikasi</v>
          </cell>
          <cell r="BB10005" t="str">
            <v>Belum</v>
          </cell>
        </row>
        <row r="10006">
          <cell r="N10006" t="str">
            <v>PPPK</v>
          </cell>
          <cell r="R10006" t="str">
            <v>S1</v>
          </cell>
          <cell r="X10006" t="str">
            <v>P</v>
          </cell>
          <cell r="AC10006" t="str">
            <v>Guru</v>
          </cell>
          <cell r="AD10006" t="str">
            <v>SD</v>
          </cell>
          <cell r="AE10006" t="str">
            <v>SUKUN</v>
          </cell>
          <cell r="AN10006" t="str">
            <v>Lulus Sertifikasi</v>
          </cell>
          <cell r="BB10006" t="str">
            <v>Belum</v>
          </cell>
        </row>
        <row r="10007">
          <cell r="N10007" t="str">
            <v>PPPK</v>
          </cell>
          <cell r="R10007" t="str">
            <v>S1</v>
          </cell>
          <cell r="X10007" t="str">
            <v>L</v>
          </cell>
          <cell r="AC10007" t="str">
            <v>Guru</v>
          </cell>
          <cell r="AD10007" t="str">
            <v>SD</v>
          </cell>
          <cell r="AE10007" t="str">
            <v>SUKUN</v>
          </cell>
          <cell r="AN10007" t="str">
            <v>Lulus Sertifikasi</v>
          </cell>
          <cell r="BB10007" t="str">
            <v>Belum</v>
          </cell>
        </row>
        <row r="10008">
          <cell r="N10008" t="str">
            <v>PPPK</v>
          </cell>
          <cell r="R10008" t="str">
            <v>S1</v>
          </cell>
          <cell r="X10008" t="str">
            <v>L</v>
          </cell>
          <cell r="AC10008" t="str">
            <v>Guru</v>
          </cell>
          <cell r="AD10008" t="str">
            <v>SD</v>
          </cell>
          <cell r="AE10008" t="str">
            <v>SUKUN</v>
          </cell>
          <cell r="AN10008" t="str">
            <v>Belum Sertifikasi</v>
          </cell>
          <cell r="BB10008" t="str">
            <v>Belum</v>
          </cell>
        </row>
        <row r="10009">
          <cell r="N10009" t="str">
            <v>PPPK</v>
          </cell>
          <cell r="R10009" t="str">
            <v>S1</v>
          </cell>
          <cell r="X10009" t="str">
            <v>P</v>
          </cell>
          <cell r="AC10009" t="str">
            <v>Guru</v>
          </cell>
          <cell r="AD10009" t="str">
            <v>SD</v>
          </cell>
          <cell r="AE10009" t="str">
            <v>SUKUN</v>
          </cell>
          <cell r="AN10009" t="str">
            <v>Belum Sertifikasi</v>
          </cell>
          <cell r="BB10009" t="str">
            <v>Lulus</v>
          </cell>
        </row>
        <row r="10010">
          <cell r="N10010" t="str">
            <v>PPPK</v>
          </cell>
          <cell r="R10010" t="str">
            <v>S1</v>
          </cell>
          <cell r="X10010" t="str">
            <v>P</v>
          </cell>
          <cell r="AC10010" t="str">
            <v>Guru</v>
          </cell>
          <cell r="AD10010" t="str">
            <v>SD</v>
          </cell>
          <cell r="AE10010" t="str">
            <v>SUKUN</v>
          </cell>
          <cell r="AN10010" t="str">
            <v>Belum Sertifikasi</v>
          </cell>
          <cell r="BB10010" t="str">
            <v>Belum</v>
          </cell>
        </row>
        <row r="10011">
          <cell r="N10011" t="str">
            <v>PPPK</v>
          </cell>
          <cell r="R10011" t="str">
            <v>S1</v>
          </cell>
          <cell r="X10011" t="str">
            <v>P</v>
          </cell>
          <cell r="AC10011" t="str">
            <v>Guru</v>
          </cell>
          <cell r="AD10011" t="str">
            <v>SD</v>
          </cell>
          <cell r="AE10011" t="str">
            <v>SUKUN</v>
          </cell>
          <cell r="AN10011" t="str">
            <v>Lulus Sertifikasi</v>
          </cell>
          <cell r="BB10011" t="str">
            <v>Belum</v>
          </cell>
        </row>
        <row r="10012">
          <cell r="N10012" t="str">
            <v>PPPK</v>
          </cell>
          <cell r="R10012" t="str">
            <v>S1</v>
          </cell>
          <cell r="X10012" t="str">
            <v>P</v>
          </cell>
          <cell r="AC10012" t="str">
            <v>Guru</v>
          </cell>
          <cell r="AD10012" t="str">
            <v>SD</v>
          </cell>
          <cell r="AE10012" t="str">
            <v>SUKUN</v>
          </cell>
          <cell r="AN10012" t="str">
            <v>Lulus Sertifikasi</v>
          </cell>
          <cell r="BB10012" t="str">
            <v>Belum</v>
          </cell>
        </row>
        <row r="10013">
          <cell r="N10013" t="str">
            <v>PPPK</v>
          </cell>
          <cell r="R10013" t="str">
            <v>S1</v>
          </cell>
          <cell r="X10013" t="str">
            <v>P</v>
          </cell>
          <cell r="AC10013" t="str">
            <v>Guru</v>
          </cell>
          <cell r="AD10013" t="str">
            <v>SD</v>
          </cell>
          <cell r="AE10013" t="str">
            <v>SUKUN</v>
          </cell>
          <cell r="AN10013" t="str">
            <v>Belum Sertifikasi</v>
          </cell>
          <cell r="BB10013" t="str">
            <v>Belum</v>
          </cell>
        </row>
        <row r="10014">
          <cell r="N10014" t="str">
            <v>PPPK</v>
          </cell>
          <cell r="R10014" t="str">
            <v>S1</v>
          </cell>
          <cell r="X10014" t="str">
            <v>P</v>
          </cell>
          <cell r="AC10014" t="str">
            <v>Guru</v>
          </cell>
          <cell r="AD10014" t="str">
            <v>SD</v>
          </cell>
          <cell r="AE10014" t="str">
            <v>SUKUN</v>
          </cell>
          <cell r="AN10014" t="str">
            <v>Belum Sertifikasi</v>
          </cell>
          <cell r="BB10014" t="str">
            <v>Belum</v>
          </cell>
        </row>
        <row r="10015">
          <cell r="N10015" t="str">
            <v>PPPK</v>
          </cell>
          <cell r="R10015" t="str">
            <v>S1</v>
          </cell>
          <cell r="X10015" t="str">
            <v>P</v>
          </cell>
          <cell r="AC10015" t="str">
            <v>Guru</v>
          </cell>
          <cell r="AD10015" t="str">
            <v>SD</v>
          </cell>
          <cell r="AE10015" t="str">
            <v>SUKUN</v>
          </cell>
          <cell r="AN10015" t="str">
            <v>Belum Sertifikasi</v>
          </cell>
          <cell r="BB10015" t="str">
            <v>Belum</v>
          </cell>
        </row>
        <row r="10016">
          <cell r="N10016" t="str">
            <v>PPPK</v>
          </cell>
          <cell r="R10016" t="str">
            <v>S1</v>
          </cell>
          <cell r="X10016" t="str">
            <v>P</v>
          </cell>
          <cell r="AC10016" t="str">
            <v>Guru</v>
          </cell>
          <cell r="AD10016" t="str">
            <v>SD</v>
          </cell>
          <cell r="AE10016" t="str">
            <v>SUKUN</v>
          </cell>
          <cell r="AN10016" t="str">
            <v>Lulus Sertifikasi</v>
          </cell>
          <cell r="BB10016" t="str">
            <v>Belum</v>
          </cell>
        </row>
        <row r="10017">
          <cell r="N10017" t="str">
            <v>PPPK</v>
          </cell>
          <cell r="R10017" t="str">
            <v>S1</v>
          </cell>
          <cell r="X10017" t="str">
            <v>P</v>
          </cell>
          <cell r="AC10017" t="str">
            <v>Guru</v>
          </cell>
          <cell r="AD10017" t="str">
            <v>SD</v>
          </cell>
          <cell r="AE10017" t="str">
            <v>SUKUN</v>
          </cell>
          <cell r="AN10017" t="str">
            <v>Belum Sertifikasi</v>
          </cell>
          <cell r="BB10017" t="str">
            <v>Belum</v>
          </cell>
        </row>
        <row r="10018">
          <cell r="N10018" t="str">
            <v>PPPK</v>
          </cell>
          <cell r="R10018" t="str">
            <v>S1</v>
          </cell>
          <cell r="X10018" t="str">
            <v>P</v>
          </cell>
          <cell r="AC10018" t="str">
            <v>Guru</v>
          </cell>
          <cell r="AD10018" t="str">
            <v>SD</v>
          </cell>
          <cell r="AE10018" t="str">
            <v>SUKUN</v>
          </cell>
          <cell r="AN10018" t="str">
            <v>Belum Sertifikasi</v>
          </cell>
          <cell r="BB10018" t="str">
            <v>Belum</v>
          </cell>
        </row>
        <row r="10019">
          <cell r="N10019" t="str">
            <v>PPPK</v>
          </cell>
          <cell r="R10019" t="str">
            <v>S1</v>
          </cell>
          <cell r="X10019" t="str">
            <v>L</v>
          </cell>
          <cell r="AC10019" t="str">
            <v>Guru</v>
          </cell>
          <cell r="AD10019" t="str">
            <v>SD</v>
          </cell>
          <cell r="AE10019" t="str">
            <v>SUKUN</v>
          </cell>
          <cell r="AN10019" t="str">
            <v>Belum Sertifikasi</v>
          </cell>
          <cell r="BB10019" t="str">
            <v>Belum</v>
          </cell>
        </row>
        <row r="10020">
          <cell r="N10020" t="str">
            <v>PPPK</v>
          </cell>
          <cell r="R10020" t="str">
            <v>S1</v>
          </cell>
          <cell r="X10020" t="str">
            <v>P</v>
          </cell>
          <cell r="AC10020" t="str">
            <v>Guru</v>
          </cell>
          <cell r="AD10020" t="str">
            <v>SD</v>
          </cell>
          <cell r="AE10020" t="str">
            <v>SUKUN</v>
          </cell>
          <cell r="AN10020" t="str">
            <v>Belum Sertifikasi</v>
          </cell>
          <cell r="BB10020" t="str">
            <v>Belum</v>
          </cell>
        </row>
        <row r="10021">
          <cell r="N10021" t="str">
            <v>PPPK</v>
          </cell>
          <cell r="R10021" t="str">
            <v>S1</v>
          </cell>
          <cell r="X10021" t="str">
            <v>P</v>
          </cell>
          <cell r="AC10021" t="str">
            <v>Guru</v>
          </cell>
          <cell r="AD10021" t="str">
            <v>SD</v>
          </cell>
          <cell r="AE10021" t="str">
            <v>SUKUN</v>
          </cell>
          <cell r="AN10021" t="str">
            <v>Belum Sertifikasi</v>
          </cell>
          <cell r="BB10021" t="str">
            <v>Belum</v>
          </cell>
        </row>
        <row r="10022">
          <cell r="N10022" t="str">
            <v>PPPK</v>
          </cell>
          <cell r="R10022" t="str">
            <v>S1</v>
          </cell>
          <cell r="X10022" t="str">
            <v>L</v>
          </cell>
          <cell r="AC10022" t="str">
            <v>Guru</v>
          </cell>
          <cell r="AD10022" t="str">
            <v>SD</v>
          </cell>
          <cell r="AE10022" t="str">
            <v>SUKUN</v>
          </cell>
          <cell r="AN10022" t="str">
            <v>Belum Sertifikasi</v>
          </cell>
          <cell r="BB10022" t="str">
            <v>Belum</v>
          </cell>
        </row>
        <row r="10023">
          <cell r="N10023" t="str">
            <v>PPPK</v>
          </cell>
          <cell r="R10023" t="str">
            <v>S1</v>
          </cell>
          <cell r="X10023" t="str">
            <v>L</v>
          </cell>
          <cell r="AC10023" t="str">
            <v>Guru</v>
          </cell>
          <cell r="AD10023" t="str">
            <v>SD</v>
          </cell>
          <cell r="AE10023" t="str">
            <v>BLIMBING</v>
          </cell>
          <cell r="AN10023" t="str">
            <v>Belum Sertifikasi</v>
          </cell>
          <cell r="BB10023" t="str">
            <v>Belum</v>
          </cell>
        </row>
        <row r="10024">
          <cell r="N10024" t="str">
            <v>PPPK</v>
          </cell>
          <cell r="R10024" t="str">
            <v>S1</v>
          </cell>
          <cell r="X10024" t="str">
            <v>P</v>
          </cell>
          <cell r="AC10024" t="str">
            <v>Guru</v>
          </cell>
          <cell r="AD10024" t="str">
            <v>SD</v>
          </cell>
          <cell r="AE10024" t="str">
            <v>BLIMBING</v>
          </cell>
          <cell r="AN10024" t="str">
            <v>Belum Sertifikasi</v>
          </cell>
          <cell r="BB10024" t="str">
            <v>Belum</v>
          </cell>
        </row>
        <row r="10025">
          <cell r="N10025" t="str">
            <v>PPPK</v>
          </cell>
          <cell r="R10025" t="str">
            <v>S1</v>
          </cell>
          <cell r="X10025" t="str">
            <v>L</v>
          </cell>
          <cell r="AC10025" t="str">
            <v>Guru</v>
          </cell>
          <cell r="AD10025" t="str">
            <v>SD</v>
          </cell>
          <cell r="AE10025" t="str">
            <v>BLIMBING</v>
          </cell>
          <cell r="AN10025" t="str">
            <v>Belum Sertifikasi</v>
          </cell>
          <cell r="BB10025" t="str">
            <v>Belum</v>
          </cell>
        </row>
        <row r="10026">
          <cell r="N10026" t="str">
            <v>PPPK</v>
          </cell>
          <cell r="R10026" t="str">
            <v>S1</v>
          </cell>
          <cell r="X10026" t="str">
            <v>P</v>
          </cell>
          <cell r="AC10026" t="str">
            <v>Guru</v>
          </cell>
          <cell r="AD10026" t="str">
            <v>SD</v>
          </cell>
          <cell r="AE10026" t="str">
            <v>BLIMBING</v>
          </cell>
          <cell r="AN10026" t="str">
            <v>Belum Sertifikasi</v>
          </cell>
          <cell r="BB10026" t="str">
            <v>Belum</v>
          </cell>
        </row>
        <row r="10027">
          <cell r="N10027" t="str">
            <v>PPPK</v>
          </cell>
          <cell r="R10027" t="str">
            <v>S1</v>
          </cell>
          <cell r="X10027" t="str">
            <v>L</v>
          </cell>
          <cell r="AC10027" t="str">
            <v>Guru</v>
          </cell>
          <cell r="AD10027" t="str">
            <v>SD</v>
          </cell>
          <cell r="AE10027" t="str">
            <v>BLIMBING</v>
          </cell>
          <cell r="AN10027" t="str">
            <v>Belum Sertifikasi</v>
          </cell>
          <cell r="BB10027" t="str">
            <v>Belum</v>
          </cell>
        </row>
        <row r="10028">
          <cell r="N10028" t="str">
            <v>PPPK</v>
          </cell>
          <cell r="R10028" t="str">
            <v>S1</v>
          </cell>
          <cell r="X10028" t="str">
            <v>P</v>
          </cell>
          <cell r="AC10028" t="str">
            <v>Guru</v>
          </cell>
          <cell r="AD10028" t="str">
            <v>SD</v>
          </cell>
          <cell r="AE10028" t="str">
            <v>BLIMBING</v>
          </cell>
          <cell r="AN10028" t="str">
            <v>Belum Sertifikasi</v>
          </cell>
          <cell r="BB10028" t="str">
            <v>Belum</v>
          </cell>
        </row>
        <row r="10029">
          <cell r="N10029" t="str">
            <v>PPPK</v>
          </cell>
          <cell r="R10029" t="str">
            <v>S1</v>
          </cell>
          <cell r="X10029" t="str">
            <v>P</v>
          </cell>
          <cell r="AC10029" t="str">
            <v>Guru</v>
          </cell>
          <cell r="AD10029" t="str">
            <v>SD</v>
          </cell>
          <cell r="AE10029" t="str">
            <v>BLIMBING</v>
          </cell>
          <cell r="AN10029" t="str">
            <v>Belum Sertifikasi</v>
          </cell>
          <cell r="BB10029" t="str">
            <v>Belum</v>
          </cell>
        </row>
        <row r="10030">
          <cell r="N10030" t="str">
            <v>PPPK</v>
          </cell>
          <cell r="R10030" t="str">
            <v>S1</v>
          </cell>
          <cell r="X10030" t="str">
            <v>P</v>
          </cell>
          <cell r="AC10030" t="str">
            <v>Guru</v>
          </cell>
          <cell r="AD10030" t="str">
            <v>SD</v>
          </cell>
          <cell r="AE10030" t="str">
            <v>BLIMBING</v>
          </cell>
          <cell r="AN10030" t="str">
            <v>Belum Sertifikasi</v>
          </cell>
          <cell r="BB10030" t="str">
            <v>Belum</v>
          </cell>
        </row>
        <row r="10031">
          <cell r="N10031" t="str">
            <v>PPPK</v>
          </cell>
          <cell r="R10031" t="str">
            <v>S1</v>
          </cell>
          <cell r="X10031" t="str">
            <v>L</v>
          </cell>
          <cell r="AC10031" t="str">
            <v>Guru</v>
          </cell>
          <cell r="AD10031" t="str">
            <v>SD</v>
          </cell>
          <cell r="AE10031" t="str">
            <v>BLIMBING</v>
          </cell>
          <cell r="AN10031" t="str">
            <v>Belum Sertifikasi</v>
          </cell>
          <cell r="BB10031" t="str">
            <v>Belum</v>
          </cell>
        </row>
        <row r="10032">
          <cell r="N10032" t="str">
            <v>PPPK</v>
          </cell>
          <cell r="R10032" t="str">
            <v>S1</v>
          </cell>
          <cell r="X10032" t="str">
            <v>P</v>
          </cell>
          <cell r="AC10032" t="str">
            <v>Guru</v>
          </cell>
          <cell r="AD10032" t="str">
            <v>SD</v>
          </cell>
          <cell r="AE10032" t="str">
            <v>BLIMBING</v>
          </cell>
          <cell r="AN10032" t="str">
            <v>Lulus Sertifikasi</v>
          </cell>
          <cell r="BB10032" t="str">
            <v>Belum</v>
          </cell>
        </row>
        <row r="10033">
          <cell r="N10033" t="str">
            <v>PPPK</v>
          </cell>
          <cell r="R10033" t="str">
            <v>S1</v>
          </cell>
          <cell r="X10033" t="str">
            <v>P</v>
          </cell>
          <cell r="AC10033" t="str">
            <v>Guru</v>
          </cell>
          <cell r="AD10033" t="str">
            <v>SD</v>
          </cell>
          <cell r="AE10033" t="str">
            <v>BLIMBING</v>
          </cell>
          <cell r="AN10033" t="str">
            <v>Lulus Sertifikasi</v>
          </cell>
          <cell r="BB10033" t="str">
            <v>Belum</v>
          </cell>
        </row>
        <row r="10034">
          <cell r="N10034" t="str">
            <v>PPPK</v>
          </cell>
          <cell r="R10034" t="str">
            <v>S1</v>
          </cell>
          <cell r="X10034" t="str">
            <v>P</v>
          </cell>
          <cell r="AC10034" t="str">
            <v>Guru</v>
          </cell>
          <cell r="AD10034" t="str">
            <v>SD</v>
          </cell>
          <cell r="AE10034" t="str">
            <v>BLIMBING</v>
          </cell>
          <cell r="AN10034" t="str">
            <v>Belum Sertifikasi</v>
          </cell>
          <cell r="BB10034" t="str">
            <v>Belum</v>
          </cell>
        </row>
        <row r="10035">
          <cell r="N10035" t="str">
            <v>PPPK</v>
          </cell>
          <cell r="R10035" t="str">
            <v>S1</v>
          </cell>
          <cell r="X10035" t="str">
            <v>P</v>
          </cell>
          <cell r="AC10035" t="str">
            <v>Guru</v>
          </cell>
          <cell r="AD10035" t="str">
            <v>SD</v>
          </cell>
          <cell r="AE10035" t="str">
            <v>BLIMBING</v>
          </cell>
          <cell r="AN10035" t="str">
            <v>Belum Sertifikasi</v>
          </cell>
          <cell r="BB10035" t="str">
            <v>Belum</v>
          </cell>
        </row>
        <row r="10036">
          <cell r="N10036" t="str">
            <v>PPPK</v>
          </cell>
          <cell r="R10036" t="str">
            <v>S1</v>
          </cell>
          <cell r="X10036" t="str">
            <v>P</v>
          </cell>
          <cell r="AC10036" t="str">
            <v>Guru</v>
          </cell>
          <cell r="AD10036" t="str">
            <v>SD</v>
          </cell>
          <cell r="AE10036" t="str">
            <v>BLIMBING</v>
          </cell>
          <cell r="AN10036" t="str">
            <v>Belum Sertifikasi</v>
          </cell>
          <cell r="BB10036" t="str">
            <v>Belum</v>
          </cell>
        </row>
        <row r="10037">
          <cell r="N10037" t="str">
            <v>PPPK</v>
          </cell>
          <cell r="R10037" t="str">
            <v>S1</v>
          </cell>
          <cell r="X10037" t="str">
            <v>L</v>
          </cell>
          <cell r="AC10037" t="str">
            <v>Guru</v>
          </cell>
          <cell r="AD10037" t="str">
            <v>SD</v>
          </cell>
          <cell r="AE10037" t="str">
            <v>BLIMBING</v>
          </cell>
          <cell r="AN10037" t="str">
            <v>Belum Sertifikasi</v>
          </cell>
          <cell r="BB10037" t="str">
            <v>Belum</v>
          </cell>
        </row>
        <row r="10038">
          <cell r="N10038" t="str">
            <v>PPPK</v>
          </cell>
          <cell r="R10038" t="str">
            <v>S1</v>
          </cell>
          <cell r="X10038" t="str">
            <v>L</v>
          </cell>
          <cell r="AC10038" t="str">
            <v>Guru</v>
          </cell>
          <cell r="AD10038" t="str">
            <v>SD</v>
          </cell>
          <cell r="AE10038" t="str">
            <v>BLIMBING</v>
          </cell>
          <cell r="AN10038" t="str">
            <v>Belum Sertifikasi</v>
          </cell>
          <cell r="BB10038" t="str">
            <v>Belum</v>
          </cell>
        </row>
        <row r="10039">
          <cell r="N10039" t="str">
            <v>PPPK</v>
          </cell>
          <cell r="R10039" t="str">
            <v>S1</v>
          </cell>
          <cell r="X10039" t="str">
            <v>L</v>
          </cell>
          <cell r="AC10039" t="str">
            <v>Guru</v>
          </cell>
          <cell r="AD10039" t="str">
            <v>SD</v>
          </cell>
          <cell r="AE10039" t="str">
            <v>BLIMBING</v>
          </cell>
          <cell r="AN10039" t="str">
            <v>Lulus Sertifikasi</v>
          </cell>
          <cell r="BB10039" t="str">
            <v>Belum</v>
          </cell>
        </row>
        <row r="10040">
          <cell r="N10040" t="str">
            <v>PPPK</v>
          </cell>
          <cell r="R10040" t="str">
            <v>S1</v>
          </cell>
          <cell r="X10040" t="str">
            <v>L</v>
          </cell>
          <cell r="AC10040" t="str">
            <v>Guru</v>
          </cell>
          <cell r="AD10040" t="str">
            <v>SD</v>
          </cell>
          <cell r="AE10040" t="str">
            <v>BLIMBING</v>
          </cell>
          <cell r="AN10040" t="str">
            <v>Lulus Sertifikasi</v>
          </cell>
          <cell r="BB10040" t="str">
            <v>Belum</v>
          </cell>
        </row>
        <row r="10041">
          <cell r="N10041" t="str">
            <v>PPPK</v>
          </cell>
          <cell r="R10041" t="str">
            <v>S1</v>
          </cell>
          <cell r="X10041" t="str">
            <v>P</v>
          </cell>
          <cell r="AC10041" t="str">
            <v>Guru</v>
          </cell>
          <cell r="AD10041" t="str">
            <v>SD</v>
          </cell>
          <cell r="AE10041" t="str">
            <v>BLIMBING</v>
          </cell>
          <cell r="AN10041" t="str">
            <v>Belum Sertifikasi</v>
          </cell>
          <cell r="BB10041" t="str">
            <v>Belum</v>
          </cell>
        </row>
        <row r="10042">
          <cell r="N10042" t="str">
            <v>PPPK</v>
          </cell>
          <cell r="R10042" t="str">
            <v>S1</v>
          </cell>
          <cell r="X10042" t="str">
            <v>P</v>
          </cell>
          <cell r="AC10042" t="str">
            <v>Guru</v>
          </cell>
          <cell r="AD10042" t="str">
            <v>SD</v>
          </cell>
          <cell r="AE10042" t="str">
            <v>BLIMBING</v>
          </cell>
          <cell r="AN10042" t="str">
            <v>Belum Sertifikasi</v>
          </cell>
          <cell r="BB10042" t="str">
            <v>Belum</v>
          </cell>
        </row>
        <row r="10043">
          <cell r="N10043" t="str">
            <v>PPPK</v>
          </cell>
          <cell r="R10043" t="str">
            <v>S2</v>
          </cell>
          <cell r="X10043" t="str">
            <v>P</v>
          </cell>
          <cell r="AC10043" t="str">
            <v>Guru</v>
          </cell>
          <cell r="AD10043" t="str">
            <v>SD</v>
          </cell>
          <cell r="AE10043" t="str">
            <v>BLIMBING</v>
          </cell>
          <cell r="AN10043" t="str">
            <v>Belum Sertifikasi</v>
          </cell>
          <cell r="BB10043" t="str">
            <v>Belum</v>
          </cell>
        </row>
        <row r="10044">
          <cell r="N10044" t="str">
            <v>PPPK</v>
          </cell>
          <cell r="R10044" t="str">
            <v>S1</v>
          </cell>
          <cell r="X10044" t="str">
            <v>P</v>
          </cell>
          <cell r="AC10044" t="str">
            <v>Guru</v>
          </cell>
          <cell r="AD10044" t="str">
            <v>SD</v>
          </cell>
          <cell r="AE10044" t="str">
            <v>BLIMBING</v>
          </cell>
          <cell r="AN10044" t="str">
            <v>Belum Sertifikasi</v>
          </cell>
          <cell r="BB10044" t="str">
            <v>Belum</v>
          </cell>
        </row>
        <row r="10045">
          <cell r="N10045" t="str">
            <v>PPPK</v>
          </cell>
          <cell r="R10045" t="str">
            <v>S1</v>
          </cell>
          <cell r="X10045" t="str">
            <v>P</v>
          </cell>
          <cell r="AC10045" t="str">
            <v>Guru</v>
          </cell>
          <cell r="AD10045" t="str">
            <v>SD</v>
          </cell>
          <cell r="AE10045" t="str">
            <v>BLIMBING</v>
          </cell>
          <cell r="AN10045" t="str">
            <v>Belum Sertifikasi</v>
          </cell>
          <cell r="BB10045" t="str">
            <v>Belum</v>
          </cell>
        </row>
        <row r="10046">
          <cell r="N10046" t="str">
            <v>PPPK</v>
          </cell>
          <cell r="R10046" t="str">
            <v>S1</v>
          </cell>
          <cell r="X10046" t="str">
            <v>L</v>
          </cell>
          <cell r="AC10046" t="str">
            <v>Guru</v>
          </cell>
          <cell r="AD10046" t="str">
            <v>SD</v>
          </cell>
          <cell r="AE10046" t="str">
            <v>BLIMBING</v>
          </cell>
          <cell r="AN10046" t="str">
            <v>Belum Sertifikasi</v>
          </cell>
          <cell r="BB10046" t="str">
            <v>Belum</v>
          </cell>
        </row>
        <row r="10047">
          <cell r="N10047" t="str">
            <v>PPPK</v>
          </cell>
          <cell r="R10047" t="str">
            <v>S1</v>
          </cell>
          <cell r="X10047" t="str">
            <v>P</v>
          </cell>
          <cell r="AC10047" t="str">
            <v>Guru</v>
          </cell>
          <cell r="AD10047" t="str">
            <v>SD</v>
          </cell>
          <cell r="AE10047" t="str">
            <v>BLIMBING</v>
          </cell>
          <cell r="AN10047" t="str">
            <v>Belum Sertifikasi</v>
          </cell>
          <cell r="BB10047" t="str">
            <v>Belum</v>
          </cell>
        </row>
        <row r="10048">
          <cell r="N10048" t="str">
            <v>PPPK</v>
          </cell>
          <cell r="R10048" t="str">
            <v>S1</v>
          </cell>
          <cell r="X10048" t="str">
            <v>L</v>
          </cell>
          <cell r="AC10048" t="str">
            <v>Guru</v>
          </cell>
          <cell r="AD10048" t="str">
            <v>SD</v>
          </cell>
          <cell r="AE10048" t="str">
            <v>BLIMBING</v>
          </cell>
          <cell r="AN10048" t="str">
            <v>Belum Sertifikasi</v>
          </cell>
          <cell r="BB10048" t="str">
            <v>Belum</v>
          </cell>
        </row>
        <row r="10049">
          <cell r="N10049" t="str">
            <v>PPPK</v>
          </cell>
          <cell r="R10049" t="str">
            <v>S1</v>
          </cell>
          <cell r="X10049" t="str">
            <v>P</v>
          </cell>
          <cell r="AC10049" t="str">
            <v>Guru</v>
          </cell>
          <cell r="AD10049" t="str">
            <v>SD</v>
          </cell>
          <cell r="AE10049" t="str">
            <v>BLIMBING</v>
          </cell>
          <cell r="AN10049" t="str">
            <v>Belum Sertifikasi</v>
          </cell>
          <cell r="BB10049" t="str">
            <v>Belum</v>
          </cell>
        </row>
        <row r="10050">
          <cell r="N10050" t="str">
            <v>PPPK</v>
          </cell>
          <cell r="R10050" t="str">
            <v>S1</v>
          </cell>
          <cell r="X10050" t="str">
            <v>L</v>
          </cell>
          <cell r="AC10050" t="str">
            <v>Guru</v>
          </cell>
          <cell r="AD10050" t="str">
            <v>SD</v>
          </cell>
          <cell r="AE10050" t="str">
            <v>BLIMBING</v>
          </cell>
          <cell r="AN10050" t="str">
            <v>Belum Sertifikasi</v>
          </cell>
          <cell r="BB10050" t="str">
            <v>Belum</v>
          </cell>
        </row>
        <row r="10051">
          <cell r="N10051" t="str">
            <v>PPPK</v>
          </cell>
          <cell r="R10051" t="str">
            <v>S1</v>
          </cell>
          <cell r="X10051" t="str">
            <v>P</v>
          </cell>
          <cell r="AC10051" t="str">
            <v>Guru</v>
          </cell>
          <cell r="AD10051" t="str">
            <v>SD</v>
          </cell>
          <cell r="AE10051" t="str">
            <v>BLIMBING</v>
          </cell>
          <cell r="AN10051" t="str">
            <v>Belum Sertifikasi</v>
          </cell>
          <cell r="BB10051" t="str">
            <v>Belum</v>
          </cell>
        </row>
        <row r="10052">
          <cell r="N10052" t="str">
            <v>PPPK</v>
          </cell>
          <cell r="R10052" t="str">
            <v>S1</v>
          </cell>
          <cell r="X10052" t="str">
            <v>P</v>
          </cell>
          <cell r="AC10052" t="str">
            <v>Guru</v>
          </cell>
          <cell r="AD10052" t="str">
            <v>SD</v>
          </cell>
          <cell r="AE10052" t="str">
            <v>BLIMBING</v>
          </cell>
          <cell r="AN10052" t="str">
            <v>Belum Sertifikasi</v>
          </cell>
          <cell r="BB10052" t="str">
            <v>Belum</v>
          </cell>
        </row>
        <row r="10053">
          <cell r="N10053" t="str">
            <v>PPPK</v>
          </cell>
          <cell r="R10053" t="str">
            <v>S1</v>
          </cell>
          <cell r="X10053" t="str">
            <v>L</v>
          </cell>
          <cell r="AC10053" t="str">
            <v>Guru</v>
          </cell>
          <cell r="AD10053" t="str">
            <v>SD</v>
          </cell>
          <cell r="AE10053" t="str">
            <v>BLIMBING</v>
          </cell>
          <cell r="AN10053" t="str">
            <v>Belum Sertifikasi</v>
          </cell>
          <cell r="BB10053" t="str">
            <v>Belum</v>
          </cell>
        </row>
        <row r="10054">
          <cell r="N10054" t="str">
            <v>PPPK</v>
          </cell>
          <cell r="R10054" t="str">
            <v>S1</v>
          </cell>
          <cell r="X10054" t="str">
            <v>P</v>
          </cell>
          <cell r="AC10054" t="str">
            <v>Guru</v>
          </cell>
          <cell r="AD10054" t="str">
            <v>SD</v>
          </cell>
          <cell r="AE10054" t="str">
            <v>BLIMBING</v>
          </cell>
          <cell r="AN10054" t="str">
            <v>Belum Sertifikasi</v>
          </cell>
          <cell r="BB10054" t="str">
            <v>Belum</v>
          </cell>
        </row>
        <row r="10055">
          <cell r="N10055" t="str">
            <v>PPPK</v>
          </cell>
          <cell r="R10055" t="str">
            <v>S1</v>
          </cell>
          <cell r="X10055" t="str">
            <v>P</v>
          </cell>
          <cell r="AC10055" t="str">
            <v>Guru</v>
          </cell>
          <cell r="AD10055" t="str">
            <v>SD</v>
          </cell>
          <cell r="AE10055" t="str">
            <v>BLIMBING</v>
          </cell>
          <cell r="AN10055" t="str">
            <v>Belum Sertifikasi</v>
          </cell>
          <cell r="BB10055" t="str">
            <v>Belum</v>
          </cell>
        </row>
        <row r="10056">
          <cell r="N10056" t="str">
            <v>PPPK</v>
          </cell>
          <cell r="R10056" t="str">
            <v>S1</v>
          </cell>
          <cell r="X10056" t="str">
            <v>P</v>
          </cell>
          <cell r="AC10056" t="str">
            <v>Guru</v>
          </cell>
          <cell r="AD10056" t="str">
            <v>SD</v>
          </cell>
          <cell r="AE10056" t="str">
            <v>BLIMBING</v>
          </cell>
          <cell r="AN10056" t="str">
            <v>Lulus Sertifikasi</v>
          </cell>
          <cell r="BB10056" t="str">
            <v>Belum</v>
          </cell>
        </row>
        <row r="10057">
          <cell r="N10057" t="str">
            <v>PPPK</v>
          </cell>
          <cell r="R10057" t="str">
            <v>S1</v>
          </cell>
          <cell r="X10057" t="str">
            <v>P</v>
          </cell>
          <cell r="AC10057" t="str">
            <v>Guru</v>
          </cell>
          <cell r="AD10057" t="str">
            <v>SD</v>
          </cell>
          <cell r="AE10057" t="str">
            <v>BLIMBING</v>
          </cell>
          <cell r="AN10057" t="str">
            <v>Belum Sertifikasi</v>
          </cell>
          <cell r="BB10057" t="str">
            <v>Belum</v>
          </cell>
        </row>
        <row r="10058">
          <cell r="N10058" t="str">
            <v>PPPK</v>
          </cell>
          <cell r="R10058" t="str">
            <v>S1</v>
          </cell>
          <cell r="X10058" t="str">
            <v>P</v>
          </cell>
          <cell r="AC10058" t="str">
            <v>Guru</v>
          </cell>
          <cell r="AD10058" t="str">
            <v>SD</v>
          </cell>
          <cell r="AE10058" t="str">
            <v>BLIMBING</v>
          </cell>
          <cell r="AN10058" t="str">
            <v>Belum Sertifikasi</v>
          </cell>
          <cell r="BB10058" t="str">
            <v>Belum</v>
          </cell>
        </row>
        <row r="10059">
          <cell r="N10059" t="str">
            <v>PPPK</v>
          </cell>
          <cell r="R10059" t="str">
            <v>S1</v>
          </cell>
          <cell r="X10059" t="str">
            <v>P</v>
          </cell>
          <cell r="AC10059" t="str">
            <v>Guru</v>
          </cell>
          <cell r="AD10059" t="str">
            <v>SD</v>
          </cell>
          <cell r="AE10059" t="str">
            <v>BLIMBING</v>
          </cell>
          <cell r="AN10059" t="str">
            <v>Belum Sertifikasi</v>
          </cell>
          <cell r="BB10059" t="str">
            <v>Belum</v>
          </cell>
        </row>
        <row r="10060">
          <cell r="N10060" t="str">
            <v>PPPK</v>
          </cell>
          <cell r="R10060" t="str">
            <v>S1</v>
          </cell>
          <cell r="X10060" t="str">
            <v>P</v>
          </cell>
          <cell r="AC10060" t="str">
            <v>Guru</v>
          </cell>
          <cell r="AD10060" t="str">
            <v>SD</v>
          </cell>
          <cell r="AE10060" t="str">
            <v>BLIMBING</v>
          </cell>
          <cell r="AN10060" t="str">
            <v>Belum Sertifikasi</v>
          </cell>
          <cell r="BB10060" t="str">
            <v>Belum</v>
          </cell>
        </row>
        <row r="10061">
          <cell r="N10061" t="str">
            <v>PPPK</v>
          </cell>
          <cell r="R10061" t="str">
            <v>S1</v>
          </cell>
          <cell r="X10061" t="str">
            <v>P</v>
          </cell>
          <cell r="AC10061" t="str">
            <v>Guru</v>
          </cell>
          <cell r="AD10061" t="str">
            <v>SD</v>
          </cell>
          <cell r="AE10061" t="str">
            <v>BLIMBING</v>
          </cell>
          <cell r="AN10061" t="str">
            <v>Belum Sertifikasi</v>
          </cell>
          <cell r="BB10061" t="str">
            <v>Belum</v>
          </cell>
        </row>
        <row r="10062">
          <cell r="N10062" t="str">
            <v>PPPK</v>
          </cell>
          <cell r="R10062" t="str">
            <v>S1</v>
          </cell>
          <cell r="X10062" t="str">
            <v>L</v>
          </cell>
          <cell r="AC10062" t="str">
            <v>Guru</v>
          </cell>
          <cell r="AD10062" t="str">
            <v>SD</v>
          </cell>
          <cell r="AE10062" t="str">
            <v>BLIMBING</v>
          </cell>
          <cell r="AN10062" t="str">
            <v>Belum Sertifikasi</v>
          </cell>
          <cell r="BB10062" t="str">
            <v>Belum</v>
          </cell>
        </row>
        <row r="10063">
          <cell r="N10063" t="str">
            <v>PPPK</v>
          </cell>
          <cell r="R10063" t="str">
            <v>S1</v>
          </cell>
          <cell r="X10063" t="str">
            <v>L</v>
          </cell>
          <cell r="AC10063" t="str">
            <v>Guru</v>
          </cell>
          <cell r="AD10063" t="str">
            <v>SD</v>
          </cell>
          <cell r="AE10063" t="str">
            <v>BLIMBING</v>
          </cell>
          <cell r="AN10063" t="str">
            <v>Belum Sertifikasi</v>
          </cell>
          <cell r="BB10063" t="str">
            <v>Belum</v>
          </cell>
        </row>
        <row r="10064">
          <cell r="N10064" t="str">
            <v>PPPK</v>
          </cell>
          <cell r="R10064" t="str">
            <v>S1</v>
          </cell>
          <cell r="X10064" t="str">
            <v>P</v>
          </cell>
          <cell r="AC10064" t="str">
            <v>Guru</v>
          </cell>
          <cell r="AD10064" t="str">
            <v>SD</v>
          </cell>
          <cell r="AE10064" t="str">
            <v>BLIMBING</v>
          </cell>
          <cell r="AN10064" t="str">
            <v>Belum Sertifikasi</v>
          </cell>
          <cell r="BB10064" t="str">
            <v>Belum</v>
          </cell>
        </row>
        <row r="10065">
          <cell r="N10065" t="str">
            <v>PPPK</v>
          </cell>
          <cell r="R10065" t="str">
            <v>S1</v>
          </cell>
          <cell r="X10065" t="str">
            <v>P</v>
          </cell>
          <cell r="AC10065" t="str">
            <v>Guru</v>
          </cell>
          <cell r="AD10065" t="str">
            <v>SD</v>
          </cell>
          <cell r="AE10065" t="str">
            <v>BLIMBING</v>
          </cell>
          <cell r="AN10065" t="str">
            <v>Belum Sertifikasi</v>
          </cell>
          <cell r="BB10065" t="str">
            <v>Belum</v>
          </cell>
        </row>
        <row r="10066">
          <cell r="N10066" t="str">
            <v>PPPK</v>
          </cell>
          <cell r="R10066" t="str">
            <v>S1</v>
          </cell>
          <cell r="X10066" t="str">
            <v>P</v>
          </cell>
          <cell r="AC10066" t="str">
            <v>Guru</v>
          </cell>
          <cell r="AD10066" t="str">
            <v>SD</v>
          </cell>
          <cell r="AE10066" t="str">
            <v>BLIMBING</v>
          </cell>
          <cell r="AN10066" t="str">
            <v>Belum Sertifikasi</v>
          </cell>
          <cell r="BB10066" t="str">
            <v>Belum</v>
          </cell>
        </row>
        <row r="10067">
          <cell r="N10067" t="str">
            <v>PPPK</v>
          </cell>
          <cell r="R10067" t="str">
            <v>S1</v>
          </cell>
          <cell r="X10067" t="str">
            <v>L</v>
          </cell>
          <cell r="AC10067" t="str">
            <v>Guru</v>
          </cell>
          <cell r="AD10067" t="str">
            <v>SD</v>
          </cell>
          <cell r="AE10067" t="str">
            <v>BLIMBING</v>
          </cell>
          <cell r="AN10067" t="str">
            <v>Belum Sertifikasi</v>
          </cell>
          <cell r="BB10067" t="str">
            <v>Belum</v>
          </cell>
        </row>
        <row r="10068">
          <cell r="N10068" t="str">
            <v>PPPK</v>
          </cell>
          <cell r="R10068" t="str">
            <v>S1</v>
          </cell>
          <cell r="X10068" t="str">
            <v>P</v>
          </cell>
          <cell r="AC10068" t="str">
            <v>Guru</v>
          </cell>
          <cell r="AD10068" t="str">
            <v>SD</v>
          </cell>
          <cell r="AE10068" t="str">
            <v>BLIMBING</v>
          </cell>
          <cell r="AN10068" t="str">
            <v>Belum Sertifikasi</v>
          </cell>
          <cell r="BB10068" t="str">
            <v>Belum</v>
          </cell>
        </row>
        <row r="10069">
          <cell r="N10069" t="str">
            <v>PPPK</v>
          </cell>
          <cell r="R10069" t="str">
            <v>S1</v>
          </cell>
          <cell r="X10069" t="str">
            <v>P</v>
          </cell>
          <cell r="AC10069" t="str">
            <v>Guru</v>
          </cell>
          <cell r="AD10069" t="str">
            <v>SD</v>
          </cell>
          <cell r="AE10069" t="str">
            <v>BLIMBING</v>
          </cell>
          <cell r="AN10069" t="str">
            <v>Lulus Sertifikasi</v>
          </cell>
          <cell r="BB10069" t="str">
            <v>Belum</v>
          </cell>
        </row>
        <row r="10070">
          <cell r="N10070" t="str">
            <v>PPPK</v>
          </cell>
          <cell r="R10070" t="str">
            <v>S1</v>
          </cell>
          <cell r="X10070" t="str">
            <v>P</v>
          </cell>
          <cell r="AC10070" t="str">
            <v>Guru</v>
          </cell>
          <cell r="AD10070" t="str">
            <v>SD</v>
          </cell>
          <cell r="AE10070" t="str">
            <v>BLIMBING</v>
          </cell>
          <cell r="AN10070" t="str">
            <v>Lulus Sertifikasi</v>
          </cell>
          <cell r="BB10070" t="str">
            <v>Belum</v>
          </cell>
        </row>
        <row r="10071">
          <cell r="N10071" t="str">
            <v>PPPK</v>
          </cell>
          <cell r="R10071" t="str">
            <v>S1</v>
          </cell>
          <cell r="X10071" t="str">
            <v>L</v>
          </cell>
          <cell r="AC10071" t="str">
            <v>Guru</v>
          </cell>
          <cell r="AD10071" t="str">
            <v>SD</v>
          </cell>
          <cell r="AE10071" t="str">
            <v>BLIMBING</v>
          </cell>
          <cell r="AN10071" t="str">
            <v>Lulus Sertifikasi</v>
          </cell>
          <cell r="BB10071" t="str">
            <v>Belum</v>
          </cell>
        </row>
        <row r="10072">
          <cell r="N10072" t="str">
            <v>PPPK</v>
          </cell>
          <cell r="R10072" t="str">
            <v>S1</v>
          </cell>
          <cell r="X10072" t="str">
            <v>L</v>
          </cell>
          <cell r="AC10072" t="str">
            <v>Guru</v>
          </cell>
          <cell r="AD10072" t="str">
            <v>SD</v>
          </cell>
          <cell r="AE10072" t="str">
            <v>BLIMBING</v>
          </cell>
          <cell r="AN10072" t="str">
            <v>Belum Sertifikasi</v>
          </cell>
          <cell r="BB10072" t="str">
            <v>Belum</v>
          </cell>
        </row>
        <row r="10073">
          <cell r="N10073" t="str">
            <v>PPPK</v>
          </cell>
          <cell r="R10073" t="str">
            <v>S1</v>
          </cell>
          <cell r="X10073" t="str">
            <v>P</v>
          </cell>
          <cell r="AC10073" t="str">
            <v>Guru</v>
          </cell>
          <cell r="AD10073" t="str">
            <v>SD</v>
          </cell>
          <cell r="AE10073" t="str">
            <v>BLIMBING</v>
          </cell>
          <cell r="AN10073" t="str">
            <v>Lulus Sertifikasi</v>
          </cell>
          <cell r="BB10073" t="str">
            <v>Belum</v>
          </cell>
        </row>
        <row r="10074">
          <cell r="N10074" t="str">
            <v>PPPK</v>
          </cell>
          <cell r="R10074" t="str">
            <v>S1</v>
          </cell>
          <cell r="X10074" t="str">
            <v>P</v>
          </cell>
          <cell r="AC10074" t="str">
            <v>Guru</v>
          </cell>
          <cell r="AD10074" t="str">
            <v>SD</v>
          </cell>
          <cell r="AE10074" t="str">
            <v>BLIMBING</v>
          </cell>
          <cell r="AN10074" t="str">
            <v>Belum Sertifikasi</v>
          </cell>
          <cell r="BB10074" t="str">
            <v>Belum</v>
          </cell>
        </row>
        <row r="10075">
          <cell r="N10075" t="str">
            <v>PPPK</v>
          </cell>
          <cell r="R10075" t="str">
            <v>S1</v>
          </cell>
          <cell r="X10075" t="str">
            <v>L</v>
          </cell>
          <cell r="AC10075" t="str">
            <v>Guru</v>
          </cell>
          <cell r="AD10075" t="str">
            <v>SD</v>
          </cell>
          <cell r="AE10075" t="str">
            <v>BLIMBING</v>
          </cell>
          <cell r="AN10075" t="str">
            <v>Belum Sertifikasi</v>
          </cell>
          <cell r="BB10075" t="str">
            <v>Belum</v>
          </cell>
        </row>
        <row r="10076">
          <cell r="N10076" t="str">
            <v>PPPK</v>
          </cell>
          <cell r="R10076" t="str">
            <v>S1</v>
          </cell>
          <cell r="X10076" t="str">
            <v>P</v>
          </cell>
          <cell r="AC10076" t="str">
            <v>Guru</v>
          </cell>
          <cell r="AD10076" t="str">
            <v>SD</v>
          </cell>
          <cell r="AE10076" t="str">
            <v>BLIMBING</v>
          </cell>
          <cell r="AN10076" t="str">
            <v>Lulus Sertifikasi</v>
          </cell>
          <cell r="BB10076" t="str">
            <v>Belum</v>
          </cell>
        </row>
        <row r="10077">
          <cell r="N10077" t="str">
            <v>PPPK</v>
          </cell>
          <cell r="R10077" t="str">
            <v>S1</v>
          </cell>
          <cell r="X10077" t="str">
            <v>L</v>
          </cell>
          <cell r="AC10077" t="str">
            <v>Guru</v>
          </cell>
          <cell r="AD10077" t="str">
            <v>SD</v>
          </cell>
          <cell r="AE10077" t="str">
            <v>BLIMBING</v>
          </cell>
          <cell r="AN10077" t="str">
            <v>Belum Sertifikasi</v>
          </cell>
          <cell r="BB10077" t="str">
            <v>Belum</v>
          </cell>
        </row>
        <row r="10078">
          <cell r="N10078" t="str">
            <v>PPPK</v>
          </cell>
          <cell r="R10078" t="str">
            <v>S1</v>
          </cell>
          <cell r="X10078" t="str">
            <v>P</v>
          </cell>
          <cell r="AC10078" t="str">
            <v>Guru</v>
          </cell>
          <cell r="AD10078" t="str">
            <v>SD</v>
          </cell>
          <cell r="AE10078" t="str">
            <v>BLIMBING</v>
          </cell>
          <cell r="AN10078" t="str">
            <v>Lulus Sertifikasi</v>
          </cell>
          <cell r="BB10078" t="str">
            <v>Belum</v>
          </cell>
        </row>
        <row r="10079">
          <cell r="N10079" t="str">
            <v>PPPK</v>
          </cell>
          <cell r="R10079" t="str">
            <v>S1</v>
          </cell>
          <cell r="X10079" t="str">
            <v>P</v>
          </cell>
          <cell r="AC10079" t="str">
            <v>Guru</v>
          </cell>
          <cell r="AD10079" t="str">
            <v>SD</v>
          </cell>
          <cell r="AE10079" t="str">
            <v>BLIMBING</v>
          </cell>
          <cell r="AN10079" t="str">
            <v>Belum Sertifikasi</v>
          </cell>
          <cell r="BB10079" t="str">
            <v>Belum</v>
          </cell>
        </row>
        <row r="10080">
          <cell r="N10080" t="str">
            <v>PPPK</v>
          </cell>
          <cell r="R10080" t="str">
            <v>S1</v>
          </cell>
          <cell r="X10080" t="str">
            <v>P</v>
          </cell>
          <cell r="AC10080" t="str">
            <v>Guru</v>
          </cell>
          <cell r="AD10080" t="str">
            <v>SD</v>
          </cell>
          <cell r="AE10080" t="str">
            <v>BLIMBING</v>
          </cell>
          <cell r="AN10080" t="str">
            <v>Belum Sertifikasi</v>
          </cell>
          <cell r="BB10080" t="str">
            <v>Belum</v>
          </cell>
        </row>
        <row r="10081">
          <cell r="N10081" t="str">
            <v>PPPK</v>
          </cell>
          <cell r="R10081" t="str">
            <v>S1</v>
          </cell>
          <cell r="X10081" t="str">
            <v>P</v>
          </cell>
          <cell r="AC10081" t="str">
            <v>Guru</v>
          </cell>
          <cell r="AD10081" t="str">
            <v>SD</v>
          </cell>
          <cell r="AE10081" t="str">
            <v>BLIMBING</v>
          </cell>
          <cell r="AN10081" t="str">
            <v>Belum Sertifikasi</v>
          </cell>
          <cell r="BB10081" t="str">
            <v>Belum</v>
          </cell>
        </row>
        <row r="10082">
          <cell r="N10082" t="str">
            <v>PPPK</v>
          </cell>
          <cell r="R10082" t="str">
            <v>S1</v>
          </cell>
          <cell r="X10082" t="str">
            <v>P</v>
          </cell>
          <cell r="AC10082" t="str">
            <v>Guru</v>
          </cell>
          <cell r="AD10082" t="str">
            <v>SD</v>
          </cell>
          <cell r="AE10082" t="str">
            <v>BLIMBING</v>
          </cell>
          <cell r="AN10082" t="str">
            <v>Lulus Sertifikasi</v>
          </cell>
          <cell r="BB10082" t="str">
            <v>Lulus</v>
          </cell>
        </row>
        <row r="10083">
          <cell r="N10083" t="str">
            <v>PPPK</v>
          </cell>
          <cell r="R10083" t="str">
            <v>S1</v>
          </cell>
          <cell r="X10083" t="str">
            <v>L</v>
          </cell>
          <cell r="AC10083" t="str">
            <v>Guru</v>
          </cell>
          <cell r="AD10083" t="str">
            <v>SD</v>
          </cell>
          <cell r="AE10083" t="str">
            <v>BLIMBING</v>
          </cell>
          <cell r="AN10083" t="str">
            <v>Belum Sertifikasi</v>
          </cell>
          <cell r="BB10083" t="str">
            <v>Belum</v>
          </cell>
        </row>
        <row r="10084">
          <cell r="N10084" t="str">
            <v>PPPK</v>
          </cell>
          <cell r="R10084" t="str">
            <v>S1</v>
          </cell>
          <cell r="X10084" t="str">
            <v>P</v>
          </cell>
          <cell r="AC10084" t="str">
            <v>Guru</v>
          </cell>
          <cell r="AD10084" t="str">
            <v>SD</v>
          </cell>
          <cell r="AE10084" t="str">
            <v>BLIMBING</v>
          </cell>
          <cell r="AN10084" t="str">
            <v>Belum Sertifikasi</v>
          </cell>
          <cell r="BB10084" t="str">
            <v>Belum</v>
          </cell>
        </row>
        <row r="10085">
          <cell r="N10085" t="str">
            <v>PPPK</v>
          </cell>
          <cell r="R10085" t="str">
            <v>S1</v>
          </cell>
          <cell r="X10085" t="str">
            <v>P</v>
          </cell>
          <cell r="AC10085" t="str">
            <v>Guru</v>
          </cell>
          <cell r="AD10085" t="str">
            <v>SD</v>
          </cell>
          <cell r="AE10085" t="str">
            <v>BLIMBING</v>
          </cell>
          <cell r="AN10085" t="str">
            <v>Belum Sertifikasi</v>
          </cell>
          <cell r="BB10085" t="str">
            <v>Belum</v>
          </cell>
        </row>
        <row r="10086">
          <cell r="N10086" t="str">
            <v>PPPK</v>
          </cell>
          <cell r="R10086" t="str">
            <v>S1</v>
          </cell>
          <cell r="X10086" t="str">
            <v>P</v>
          </cell>
          <cell r="AC10086" t="str">
            <v>Guru</v>
          </cell>
          <cell r="AD10086" t="str">
            <v>SD</v>
          </cell>
          <cell r="AE10086" t="str">
            <v>BLIMBING</v>
          </cell>
          <cell r="AN10086" t="str">
            <v>Lulus Sertifikasi</v>
          </cell>
          <cell r="BB10086" t="str">
            <v>Lulus</v>
          </cell>
        </row>
        <row r="10087">
          <cell r="N10087" t="str">
            <v>PPPK</v>
          </cell>
          <cell r="R10087" t="str">
            <v>S1</v>
          </cell>
          <cell r="X10087" t="str">
            <v>P</v>
          </cell>
          <cell r="AC10087" t="str">
            <v>Guru</v>
          </cell>
          <cell r="AD10087" t="str">
            <v>SD</v>
          </cell>
          <cell r="AE10087" t="str">
            <v>BLIMBING</v>
          </cell>
          <cell r="AN10087" t="str">
            <v>Lulus Sertifikasi</v>
          </cell>
          <cell r="BB10087" t="str">
            <v>Belum</v>
          </cell>
        </row>
        <row r="10088">
          <cell r="N10088" t="str">
            <v>PPPK</v>
          </cell>
          <cell r="R10088" t="str">
            <v>S1</v>
          </cell>
          <cell r="X10088" t="str">
            <v>L</v>
          </cell>
          <cell r="AC10088" t="str">
            <v>Guru</v>
          </cell>
          <cell r="AD10088" t="str">
            <v>SD</v>
          </cell>
          <cell r="AE10088" t="str">
            <v>BLIMBING</v>
          </cell>
          <cell r="AN10088" t="str">
            <v>Belum Sertifikasi</v>
          </cell>
          <cell r="BB10088" t="str">
            <v>Belum</v>
          </cell>
        </row>
        <row r="10089">
          <cell r="N10089" t="str">
            <v>PPPK</v>
          </cell>
          <cell r="R10089" t="str">
            <v>S1</v>
          </cell>
          <cell r="X10089" t="str">
            <v>P</v>
          </cell>
          <cell r="AC10089" t="str">
            <v>Guru</v>
          </cell>
          <cell r="AD10089" t="str">
            <v>SD</v>
          </cell>
          <cell r="AE10089" t="str">
            <v>BLIMBING</v>
          </cell>
          <cell r="AN10089" t="str">
            <v>Belum Sertifikasi</v>
          </cell>
          <cell r="BB10089" t="str">
            <v>Belum</v>
          </cell>
        </row>
        <row r="10090">
          <cell r="N10090" t="str">
            <v>PPPK</v>
          </cell>
          <cell r="R10090" t="str">
            <v>S1</v>
          </cell>
          <cell r="X10090" t="str">
            <v>P</v>
          </cell>
          <cell r="AC10090" t="str">
            <v>Guru</v>
          </cell>
          <cell r="AD10090" t="str">
            <v>SD</v>
          </cell>
          <cell r="AE10090" t="str">
            <v>BLIMBING</v>
          </cell>
          <cell r="AN10090" t="str">
            <v>Belum Sertifikasi</v>
          </cell>
          <cell r="BB10090" t="str">
            <v>Belum</v>
          </cell>
        </row>
        <row r="10091">
          <cell r="N10091" t="str">
            <v>PPPK</v>
          </cell>
          <cell r="R10091" t="str">
            <v>S1</v>
          </cell>
          <cell r="X10091" t="str">
            <v>P</v>
          </cell>
          <cell r="AC10091" t="str">
            <v>Guru</v>
          </cell>
          <cell r="AD10091" t="str">
            <v>SD</v>
          </cell>
          <cell r="AE10091" t="str">
            <v>BLIMBING</v>
          </cell>
          <cell r="AN10091" t="str">
            <v>Belum Sertifikasi</v>
          </cell>
          <cell r="BB10091" t="str">
            <v>Belum</v>
          </cell>
        </row>
        <row r="10092">
          <cell r="N10092" t="str">
            <v>PPPK</v>
          </cell>
          <cell r="R10092" t="str">
            <v>S1</v>
          </cell>
          <cell r="X10092" t="str">
            <v>P</v>
          </cell>
          <cell r="AC10092" t="str">
            <v>Guru</v>
          </cell>
          <cell r="AD10092" t="str">
            <v>SD</v>
          </cell>
          <cell r="AE10092" t="str">
            <v>BLIMBING</v>
          </cell>
          <cell r="AN10092" t="str">
            <v>Belum Sertifikasi</v>
          </cell>
          <cell r="BB10092" t="str">
            <v>Belum</v>
          </cell>
        </row>
        <row r="10093">
          <cell r="N10093" t="str">
            <v>PPPK</v>
          </cell>
          <cell r="R10093" t="str">
            <v>S1</v>
          </cell>
          <cell r="X10093" t="str">
            <v>P</v>
          </cell>
          <cell r="AC10093" t="str">
            <v>Guru</v>
          </cell>
          <cell r="AD10093" t="str">
            <v>SD</v>
          </cell>
          <cell r="AE10093" t="str">
            <v>BLIMBING</v>
          </cell>
          <cell r="AN10093" t="str">
            <v>Belum Sertifikasi</v>
          </cell>
          <cell r="BB10093" t="str">
            <v>Belum</v>
          </cell>
        </row>
        <row r="10094">
          <cell r="N10094" t="str">
            <v>PPPK</v>
          </cell>
          <cell r="R10094" t="str">
            <v>S1</v>
          </cell>
          <cell r="X10094" t="str">
            <v>P</v>
          </cell>
          <cell r="AC10094" t="str">
            <v>Guru</v>
          </cell>
          <cell r="AD10094" t="str">
            <v>SD</v>
          </cell>
          <cell r="AE10094" t="str">
            <v>BLIMBING</v>
          </cell>
          <cell r="AN10094" t="str">
            <v>Belum Sertifikasi</v>
          </cell>
          <cell r="BB10094" t="str">
            <v>Belum</v>
          </cell>
        </row>
        <row r="10095">
          <cell r="N10095" t="str">
            <v>PPPK</v>
          </cell>
          <cell r="R10095" t="str">
            <v>S1</v>
          </cell>
          <cell r="X10095" t="str">
            <v>P</v>
          </cell>
          <cell r="AC10095" t="str">
            <v>Guru</v>
          </cell>
          <cell r="AD10095" t="str">
            <v>SD</v>
          </cell>
          <cell r="AE10095" t="str">
            <v>BLIMBING</v>
          </cell>
          <cell r="AN10095" t="str">
            <v>Belum Sertifikasi</v>
          </cell>
          <cell r="BB10095" t="str">
            <v>Belum</v>
          </cell>
        </row>
        <row r="10096">
          <cell r="N10096" t="str">
            <v>PPPK</v>
          </cell>
          <cell r="R10096" t="str">
            <v>S1</v>
          </cell>
          <cell r="X10096" t="str">
            <v>P</v>
          </cell>
          <cell r="AC10096" t="str">
            <v>Guru</v>
          </cell>
          <cell r="AD10096" t="str">
            <v>SD</v>
          </cell>
          <cell r="AE10096" t="str">
            <v>BLIMBING</v>
          </cell>
          <cell r="AN10096" t="str">
            <v>Belum Sertifikasi</v>
          </cell>
          <cell r="BB10096" t="str">
            <v>Belum</v>
          </cell>
        </row>
        <row r="10097">
          <cell r="N10097" t="str">
            <v>PPPK</v>
          </cell>
          <cell r="R10097" t="str">
            <v>S1</v>
          </cell>
          <cell r="X10097" t="str">
            <v>P</v>
          </cell>
          <cell r="AC10097" t="str">
            <v>Guru</v>
          </cell>
          <cell r="AD10097" t="str">
            <v>SD</v>
          </cell>
          <cell r="AE10097" t="str">
            <v>BLIMBING</v>
          </cell>
          <cell r="AN10097" t="str">
            <v>Belum Sertifikasi</v>
          </cell>
          <cell r="BB10097" t="str">
            <v>Belum</v>
          </cell>
        </row>
        <row r="10098">
          <cell r="N10098" t="str">
            <v>PPPK</v>
          </cell>
          <cell r="R10098" t="str">
            <v>S1</v>
          </cell>
          <cell r="X10098" t="str">
            <v>P</v>
          </cell>
          <cell r="AC10098" t="str">
            <v>Guru</v>
          </cell>
          <cell r="AD10098" t="str">
            <v>SD</v>
          </cell>
          <cell r="AE10098" t="str">
            <v>BLIMBING</v>
          </cell>
          <cell r="AN10098" t="str">
            <v>Lulus Sertifikasi</v>
          </cell>
          <cell r="BB10098" t="str">
            <v>Belum</v>
          </cell>
        </row>
        <row r="10099">
          <cell r="N10099" t="str">
            <v>PPPK</v>
          </cell>
          <cell r="R10099" t="str">
            <v>S2</v>
          </cell>
          <cell r="X10099" t="str">
            <v>L</v>
          </cell>
          <cell r="AC10099" t="str">
            <v>Guru</v>
          </cell>
          <cell r="AD10099" t="str">
            <v>SD</v>
          </cell>
          <cell r="AE10099" t="str">
            <v>BLIMBING</v>
          </cell>
          <cell r="AN10099" t="str">
            <v>Belum Sertifikasi</v>
          </cell>
          <cell r="BB10099" t="str">
            <v>Belum</v>
          </cell>
        </row>
        <row r="10100">
          <cell r="N10100" t="str">
            <v>PPPK</v>
          </cell>
          <cell r="R10100" t="str">
            <v>S1</v>
          </cell>
          <cell r="X10100" t="str">
            <v>L</v>
          </cell>
          <cell r="AC10100" t="str">
            <v>Guru</v>
          </cell>
          <cell r="AD10100" t="str">
            <v>SD</v>
          </cell>
          <cell r="AE10100" t="str">
            <v>BLIMBING</v>
          </cell>
          <cell r="AN10100" t="str">
            <v>Belum Sertifikasi</v>
          </cell>
          <cell r="BB10100" t="str">
            <v>Belum</v>
          </cell>
        </row>
        <row r="10101">
          <cell r="N10101" t="str">
            <v>PPPK</v>
          </cell>
          <cell r="R10101" t="str">
            <v>S1</v>
          </cell>
          <cell r="X10101" t="str">
            <v>L</v>
          </cell>
          <cell r="AC10101" t="str">
            <v>Guru</v>
          </cell>
          <cell r="AD10101" t="str">
            <v>SD</v>
          </cell>
          <cell r="AE10101" t="str">
            <v>BLIMBING</v>
          </cell>
          <cell r="AN10101" t="str">
            <v>Lulus Sertifikasi</v>
          </cell>
          <cell r="BB10101" t="str">
            <v>Belum</v>
          </cell>
        </row>
        <row r="10102">
          <cell r="N10102" t="str">
            <v>PPPK</v>
          </cell>
          <cell r="R10102" t="str">
            <v>S1</v>
          </cell>
          <cell r="X10102" t="str">
            <v>P</v>
          </cell>
          <cell r="AC10102" t="str">
            <v>Guru</v>
          </cell>
          <cell r="AD10102" t="str">
            <v>SD</v>
          </cell>
          <cell r="AE10102" t="str">
            <v>BLIMBING</v>
          </cell>
          <cell r="AN10102" t="str">
            <v>Lulus Sertifikasi</v>
          </cell>
          <cell r="BB10102" t="str">
            <v>Belum</v>
          </cell>
        </row>
        <row r="10103">
          <cell r="N10103" t="str">
            <v>PPPK</v>
          </cell>
          <cell r="R10103" t="str">
            <v>S1</v>
          </cell>
          <cell r="X10103" t="str">
            <v>P</v>
          </cell>
          <cell r="AC10103" t="str">
            <v>Guru</v>
          </cell>
          <cell r="AD10103" t="str">
            <v>SD</v>
          </cell>
          <cell r="AE10103" t="str">
            <v>BLIMBING</v>
          </cell>
          <cell r="AN10103" t="str">
            <v>Belum Sertifikasi</v>
          </cell>
          <cell r="BB10103" t="str">
            <v>Belum</v>
          </cell>
        </row>
        <row r="10104">
          <cell r="N10104" t="str">
            <v>PPPK</v>
          </cell>
          <cell r="R10104" t="str">
            <v>S1</v>
          </cell>
          <cell r="X10104" t="str">
            <v>P</v>
          </cell>
          <cell r="AC10104" t="str">
            <v>Guru</v>
          </cell>
          <cell r="AD10104" t="str">
            <v>SD</v>
          </cell>
          <cell r="AE10104" t="str">
            <v>BLIMBING</v>
          </cell>
          <cell r="AN10104" t="str">
            <v>Lulus Sertifikasi</v>
          </cell>
          <cell r="BB10104" t="str">
            <v>Belum</v>
          </cell>
        </row>
        <row r="10105">
          <cell r="N10105" t="str">
            <v>PPPK</v>
          </cell>
          <cell r="R10105" t="str">
            <v>S1</v>
          </cell>
          <cell r="X10105" t="str">
            <v>P</v>
          </cell>
          <cell r="AC10105" t="str">
            <v>Guru</v>
          </cell>
          <cell r="AD10105" t="str">
            <v>SD</v>
          </cell>
          <cell r="AE10105" t="str">
            <v>BLIMBING</v>
          </cell>
          <cell r="AN10105" t="str">
            <v>Belum Sertifikasi</v>
          </cell>
          <cell r="BB10105" t="str">
            <v>Belum</v>
          </cell>
        </row>
        <row r="10106">
          <cell r="N10106" t="str">
            <v>PPPK</v>
          </cell>
          <cell r="R10106" t="str">
            <v>S1</v>
          </cell>
          <cell r="X10106" t="str">
            <v>P</v>
          </cell>
          <cell r="AC10106" t="str">
            <v>Guru</v>
          </cell>
          <cell r="AD10106" t="str">
            <v>SD</v>
          </cell>
          <cell r="AE10106" t="str">
            <v>BLIMBING</v>
          </cell>
          <cell r="AN10106" t="str">
            <v>Lulus Sertifikasi</v>
          </cell>
          <cell r="BB10106" t="str">
            <v>Lulus</v>
          </cell>
        </row>
        <row r="10107">
          <cell r="N10107" t="str">
            <v>PPPK</v>
          </cell>
          <cell r="R10107" t="str">
            <v>S1</v>
          </cell>
          <cell r="X10107" t="str">
            <v>P</v>
          </cell>
          <cell r="AC10107" t="str">
            <v>Guru</v>
          </cell>
          <cell r="AD10107" t="str">
            <v>SD</v>
          </cell>
          <cell r="AE10107" t="str">
            <v>BLIMBING</v>
          </cell>
          <cell r="AN10107" t="str">
            <v>Belum Sertifikasi</v>
          </cell>
          <cell r="BB10107" t="str">
            <v>Belum</v>
          </cell>
        </row>
        <row r="10108">
          <cell r="N10108" t="str">
            <v>PPPK</v>
          </cell>
          <cell r="R10108" t="str">
            <v>S1</v>
          </cell>
          <cell r="X10108" t="str">
            <v>P</v>
          </cell>
          <cell r="AC10108" t="str">
            <v>Guru</v>
          </cell>
          <cell r="AD10108" t="str">
            <v>SD</v>
          </cell>
          <cell r="AE10108" t="str">
            <v>BLIMBING</v>
          </cell>
          <cell r="AN10108" t="str">
            <v>Lulus Sertifikasi</v>
          </cell>
          <cell r="BB10108" t="str">
            <v>Belum</v>
          </cell>
        </row>
        <row r="10109">
          <cell r="N10109" t="str">
            <v>PPPK</v>
          </cell>
          <cell r="R10109" t="str">
            <v>S1</v>
          </cell>
          <cell r="X10109" t="str">
            <v>L</v>
          </cell>
          <cell r="AC10109" t="str">
            <v>Guru</v>
          </cell>
          <cell r="AD10109" t="str">
            <v>SD</v>
          </cell>
          <cell r="AE10109" t="str">
            <v>BLIMBING</v>
          </cell>
          <cell r="AN10109" t="str">
            <v>Belum Sertifikasi</v>
          </cell>
          <cell r="BB10109" t="str">
            <v>Belum</v>
          </cell>
        </row>
        <row r="10110">
          <cell r="N10110" t="str">
            <v>PPPK</v>
          </cell>
          <cell r="R10110" t="str">
            <v>S1</v>
          </cell>
          <cell r="X10110" t="str">
            <v>L</v>
          </cell>
          <cell r="AC10110" t="str">
            <v>Guru</v>
          </cell>
          <cell r="AD10110" t="str">
            <v>SD</v>
          </cell>
          <cell r="AE10110" t="str">
            <v>BLIMBING</v>
          </cell>
          <cell r="AN10110" t="str">
            <v>Lulus Sertifikasi</v>
          </cell>
          <cell r="BB10110" t="str">
            <v>Belum</v>
          </cell>
        </row>
        <row r="10111">
          <cell r="N10111" t="str">
            <v>PPPK</v>
          </cell>
          <cell r="R10111" t="str">
            <v>S1</v>
          </cell>
          <cell r="X10111" t="str">
            <v>P</v>
          </cell>
          <cell r="AC10111" t="str">
            <v>Guru</v>
          </cell>
          <cell r="AD10111" t="str">
            <v>SD</v>
          </cell>
          <cell r="AE10111" t="str">
            <v>KLOJEN</v>
          </cell>
          <cell r="AN10111" t="str">
            <v>Belum Sertifikasi</v>
          </cell>
          <cell r="BB10111" t="str">
            <v>Belum</v>
          </cell>
        </row>
        <row r="10112">
          <cell r="N10112" t="str">
            <v>PPPK</v>
          </cell>
          <cell r="R10112" t="str">
            <v>S1</v>
          </cell>
          <cell r="X10112" t="str">
            <v>P</v>
          </cell>
          <cell r="AC10112" t="str">
            <v>Guru</v>
          </cell>
          <cell r="AD10112" t="str">
            <v>SD</v>
          </cell>
          <cell r="AE10112" t="str">
            <v>KLOJEN</v>
          </cell>
          <cell r="AN10112" t="str">
            <v>Belum Sertifikasi</v>
          </cell>
          <cell r="BB10112" t="str">
            <v>Belum</v>
          </cell>
        </row>
        <row r="10113">
          <cell r="N10113" t="str">
            <v>PPPK</v>
          </cell>
          <cell r="R10113" t="str">
            <v>S1</v>
          </cell>
          <cell r="X10113" t="str">
            <v>P</v>
          </cell>
          <cell r="AC10113" t="str">
            <v>Guru</v>
          </cell>
          <cell r="AD10113" t="str">
            <v>SD</v>
          </cell>
          <cell r="AE10113" t="str">
            <v>KLOJEN</v>
          </cell>
          <cell r="AN10113" t="str">
            <v>Belum Sertifikasi</v>
          </cell>
          <cell r="BB10113" t="str">
            <v>Belum</v>
          </cell>
        </row>
        <row r="10114">
          <cell r="N10114" t="str">
            <v>PPPK</v>
          </cell>
          <cell r="R10114" t="str">
            <v>S1</v>
          </cell>
          <cell r="X10114" t="str">
            <v>P</v>
          </cell>
          <cell r="AC10114" t="str">
            <v>Guru</v>
          </cell>
          <cell r="AD10114" t="str">
            <v>SD</v>
          </cell>
          <cell r="AE10114" t="str">
            <v>KLOJEN</v>
          </cell>
          <cell r="AN10114" t="str">
            <v>Belum Sertifikasi</v>
          </cell>
          <cell r="BB10114" t="str">
            <v>Belum</v>
          </cell>
        </row>
        <row r="10115">
          <cell r="N10115" t="str">
            <v>PPPK</v>
          </cell>
          <cell r="R10115" t="str">
            <v>S1</v>
          </cell>
          <cell r="X10115" t="str">
            <v>P</v>
          </cell>
          <cell r="AC10115" t="str">
            <v>Guru</v>
          </cell>
          <cell r="AD10115" t="str">
            <v>SD</v>
          </cell>
          <cell r="AE10115" t="str">
            <v>KLOJEN</v>
          </cell>
          <cell r="AN10115" t="str">
            <v>Belum Sertifikasi</v>
          </cell>
          <cell r="BB10115" t="str">
            <v>Belum</v>
          </cell>
        </row>
        <row r="10116">
          <cell r="N10116" t="str">
            <v>PPPK</v>
          </cell>
          <cell r="R10116" t="str">
            <v>S1</v>
          </cell>
          <cell r="X10116" t="str">
            <v>L</v>
          </cell>
          <cell r="AC10116" t="str">
            <v>Guru</v>
          </cell>
          <cell r="AD10116" t="str">
            <v>SD</v>
          </cell>
          <cell r="AE10116" t="str">
            <v>KLOJEN</v>
          </cell>
          <cell r="AN10116" t="str">
            <v>Lulus Sertifikasi</v>
          </cell>
          <cell r="BB10116" t="str">
            <v>Belum</v>
          </cell>
        </row>
        <row r="10117">
          <cell r="N10117" t="str">
            <v>PPPK</v>
          </cell>
          <cell r="R10117" t="str">
            <v>S1</v>
          </cell>
          <cell r="X10117" t="str">
            <v>P</v>
          </cell>
          <cell r="AC10117" t="str">
            <v>Guru</v>
          </cell>
          <cell r="AD10117" t="str">
            <v>SD</v>
          </cell>
          <cell r="AE10117" t="str">
            <v>KLOJEN</v>
          </cell>
          <cell r="AN10117" t="str">
            <v>Belum Sertifikasi</v>
          </cell>
          <cell r="BB10117" t="str">
            <v>Belum</v>
          </cell>
        </row>
        <row r="10118">
          <cell r="N10118" t="str">
            <v>PPPK</v>
          </cell>
          <cell r="R10118" t="str">
            <v>S1</v>
          </cell>
          <cell r="X10118" t="str">
            <v>P</v>
          </cell>
          <cell r="AC10118" t="str">
            <v>Guru</v>
          </cell>
          <cell r="AD10118" t="str">
            <v>SD</v>
          </cell>
          <cell r="AE10118" t="str">
            <v>KLOJEN</v>
          </cell>
          <cell r="AN10118" t="str">
            <v>Belum Sertifikasi</v>
          </cell>
          <cell r="BB10118" t="str">
            <v>Belum</v>
          </cell>
        </row>
        <row r="10119">
          <cell r="N10119" t="str">
            <v>PPPK</v>
          </cell>
          <cell r="R10119" t="str">
            <v>S1</v>
          </cell>
          <cell r="X10119" t="str">
            <v>L</v>
          </cell>
          <cell r="AC10119" t="str">
            <v>Guru</v>
          </cell>
          <cell r="AD10119" t="str">
            <v>SD</v>
          </cell>
          <cell r="AE10119" t="str">
            <v>KLOJEN</v>
          </cell>
          <cell r="AN10119" t="str">
            <v>Lulus Sertifikasi</v>
          </cell>
          <cell r="BB10119" t="str">
            <v>Belum</v>
          </cell>
        </row>
        <row r="10120">
          <cell r="N10120" t="str">
            <v>PPPK</v>
          </cell>
          <cell r="R10120" t="str">
            <v>S1</v>
          </cell>
          <cell r="X10120" t="str">
            <v>P</v>
          </cell>
          <cell r="AC10120" t="str">
            <v>Guru</v>
          </cell>
          <cell r="AD10120" t="str">
            <v>SD</v>
          </cell>
          <cell r="AE10120" t="str">
            <v>KLOJEN</v>
          </cell>
          <cell r="AN10120" t="str">
            <v>Belum Sertifikasi</v>
          </cell>
          <cell r="BB10120" t="str">
            <v>Belum</v>
          </cell>
        </row>
        <row r="10121">
          <cell r="N10121" t="str">
            <v>PPPK</v>
          </cell>
          <cell r="R10121" t="str">
            <v>S1</v>
          </cell>
          <cell r="X10121" t="str">
            <v>P</v>
          </cell>
          <cell r="AC10121" t="str">
            <v>Guru</v>
          </cell>
          <cell r="AD10121" t="str">
            <v>SD</v>
          </cell>
          <cell r="AE10121" t="str">
            <v>KLOJEN</v>
          </cell>
          <cell r="AN10121" t="str">
            <v>Lulus Sertifikasi</v>
          </cell>
          <cell r="BB10121" t="str">
            <v>Belum</v>
          </cell>
        </row>
        <row r="10122">
          <cell r="N10122" t="str">
            <v>PPPK</v>
          </cell>
          <cell r="R10122" t="str">
            <v>S1</v>
          </cell>
          <cell r="X10122" t="str">
            <v>L</v>
          </cell>
          <cell r="AC10122" t="str">
            <v>Guru</v>
          </cell>
          <cell r="AD10122" t="str">
            <v>SD</v>
          </cell>
          <cell r="AE10122" t="str">
            <v>KEDUNG KANDANG</v>
          </cell>
          <cell r="AN10122" t="str">
            <v>Belum Sertifikasi</v>
          </cell>
          <cell r="BB10122" t="str">
            <v>Belum</v>
          </cell>
        </row>
        <row r="10123">
          <cell r="N10123" t="str">
            <v>PPPK</v>
          </cell>
          <cell r="R10123" t="str">
            <v>S1</v>
          </cell>
          <cell r="X10123" t="str">
            <v>L</v>
          </cell>
          <cell r="AC10123" t="str">
            <v>Guru</v>
          </cell>
          <cell r="AD10123" t="str">
            <v>SD</v>
          </cell>
          <cell r="AE10123" t="str">
            <v>KEDUNG KANDANG</v>
          </cell>
          <cell r="AN10123" t="str">
            <v>Belum Sertifikasi</v>
          </cell>
          <cell r="BB10123" t="str">
            <v>Belum</v>
          </cell>
        </row>
        <row r="10124">
          <cell r="N10124" t="str">
            <v>PPPK</v>
          </cell>
          <cell r="R10124" t="str">
            <v>S1</v>
          </cell>
          <cell r="X10124" t="str">
            <v>L</v>
          </cell>
          <cell r="AC10124" t="str">
            <v>Guru</v>
          </cell>
          <cell r="AD10124" t="str">
            <v>SD</v>
          </cell>
          <cell r="AE10124" t="str">
            <v>KEDUNG KANDANG</v>
          </cell>
          <cell r="AN10124" t="str">
            <v>Belum Sertifikasi</v>
          </cell>
          <cell r="BB10124" t="str">
            <v>Belum</v>
          </cell>
        </row>
        <row r="10125">
          <cell r="N10125" t="str">
            <v>PPPK</v>
          </cell>
          <cell r="R10125" t="str">
            <v>S1</v>
          </cell>
          <cell r="X10125" t="str">
            <v>P</v>
          </cell>
          <cell r="AC10125" t="str">
            <v>Guru</v>
          </cell>
          <cell r="AD10125" t="str">
            <v>SD</v>
          </cell>
          <cell r="AE10125" t="str">
            <v>KEDUNG KANDANG</v>
          </cell>
          <cell r="AN10125" t="str">
            <v>Belum Sertifikasi</v>
          </cell>
          <cell r="BB10125" t="str">
            <v>Belum</v>
          </cell>
        </row>
        <row r="10126">
          <cell r="N10126" t="str">
            <v>PPPK</v>
          </cell>
          <cell r="R10126" t="str">
            <v>S1</v>
          </cell>
          <cell r="X10126" t="str">
            <v>P</v>
          </cell>
          <cell r="AC10126" t="str">
            <v>Guru</v>
          </cell>
          <cell r="AD10126" t="str">
            <v>SD</v>
          </cell>
          <cell r="AE10126" t="str">
            <v>KEDUNG KANDANG</v>
          </cell>
          <cell r="AN10126" t="str">
            <v>Belum Sertifikasi</v>
          </cell>
          <cell r="BB10126" t="str">
            <v>Belum</v>
          </cell>
        </row>
        <row r="10127">
          <cell r="N10127" t="str">
            <v>PPPK</v>
          </cell>
          <cell r="R10127" t="str">
            <v>S2</v>
          </cell>
          <cell r="X10127" t="str">
            <v>P</v>
          </cell>
          <cell r="AC10127" t="str">
            <v>Guru</v>
          </cell>
          <cell r="AD10127" t="str">
            <v>SD</v>
          </cell>
          <cell r="AE10127" t="str">
            <v>KEDUNG KANDANG</v>
          </cell>
          <cell r="AN10127" t="str">
            <v>Belum Sertifikasi</v>
          </cell>
          <cell r="BB10127" t="str">
            <v>Belum</v>
          </cell>
        </row>
        <row r="10128">
          <cell r="N10128" t="str">
            <v>PPPK</v>
          </cell>
          <cell r="R10128" t="str">
            <v>S1</v>
          </cell>
          <cell r="X10128" t="str">
            <v>P</v>
          </cell>
          <cell r="AC10128" t="str">
            <v>Guru</v>
          </cell>
          <cell r="AD10128" t="str">
            <v>SD</v>
          </cell>
          <cell r="AE10128" t="str">
            <v>KEDUNG KANDANG</v>
          </cell>
          <cell r="AN10128" t="str">
            <v>Belum Sertifikasi</v>
          </cell>
          <cell r="BB10128" t="str">
            <v>Belum</v>
          </cell>
        </row>
        <row r="10129">
          <cell r="N10129" t="str">
            <v>PPPK</v>
          </cell>
          <cell r="R10129" t="str">
            <v>S1</v>
          </cell>
          <cell r="X10129" t="str">
            <v>P</v>
          </cell>
          <cell r="AC10129" t="str">
            <v>Guru</v>
          </cell>
          <cell r="AD10129" t="str">
            <v>SD</v>
          </cell>
          <cell r="AE10129" t="str">
            <v>KEDUNG KANDANG</v>
          </cell>
          <cell r="AN10129" t="str">
            <v>Belum Sertifikasi</v>
          </cell>
          <cell r="BB10129" t="str">
            <v>Belum</v>
          </cell>
        </row>
        <row r="10130">
          <cell r="N10130" t="str">
            <v>PPPK</v>
          </cell>
          <cell r="R10130" t="str">
            <v>S1</v>
          </cell>
          <cell r="X10130" t="str">
            <v>P</v>
          </cell>
          <cell r="AC10130" t="str">
            <v>Guru</v>
          </cell>
          <cell r="AD10130" t="str">
            <v>SD</v>
          </cell>
          <cell r="AE10130" t="str">
            <v>KEDUNG KANDANG</v>
          </cell>
          <cell r="AN10130" t="str">
            <v>Lulus Sertifikasi</v>
          </cell>
          <cell r="BB10130" t="str">
            <v>Lulus</v>
          </cell>
        </row>
        <row r="10131">
          <cell r="N10131" t="str">
            <v>PPPK</v>
          </cell>
          <cell r="R10131" t="str">
            <v>S1</v>
          </cell>
          <cell r="X10131" t="str">
            <v>P</v>
          </cell>
          <cell r="AC10131" t="str">
            <v>Guru</v>
          </cell>
          <cell r="AD10131" t="str">
            <v>SD</v>
          </cell>
          <cell r="AE10131" t="str">
            <v>KEDUNG KANDANG</v>
          </cell>
          <cell r="AN10131" t="str">
            <v>Lulus Sertifikasi</v>
          </cell>
          <cell r="BB10131" t="str">
            <v>Lulus</v>
          </cell>
        </row>
        <row r="10132">
          <cell r="N10132" t="str">
            <v>PPPK</v>
          </cell>
          <cell r="R10132" t="str">
            <v>S1</v>
          </cell>
          <cell r="X10132" t="str">
            <v>L</v>
          </cell>
          <cell r="AC10132" t="str">
            <v>Guru</v>
          </cell>
          <cell r="AD10132" t="str">
            <v>SD</v>
          </cell>
          <cell r="AE10132" t="str">
            <v>KEDUNG KANDANG</v>
          </cell>
          <cell r="AN10132" t="str">
            <v>Belum Sertifikasi</v>
          </cell>
          <cell r="BB10132" t="str">
            <v>Belum</v>
          </cell>
        </row>
        <row r="10133">
          <cell r="N10133" t="str">
            <v>PPPK</v>
          </cell>
          <cell r="R10133" t="str">
            <v>S1</v>
          </cell>
          <cell r="X10133" t="str">
            <v>L</v>
          </cell>
          <cell r="AC10133" t="str">
            <v>Guru</v>
          </cell>
          <cell r="AD10133" t="str">
            <v>SD</v>
          </cell>
          <cell r="AE10133" t="str">
            <v>KEDUNG KANDANG</v>
          </cell>
          <cell r="AN10133" t="str">
            <v>Belum Sertifikasi</v>
          </cell>
          <cell r="BB10133" t="str">
            <v>Belum</v>
          </cell>
        </row>
        <row r="10134">
          <cell r="N10134" t="str">
            <v>PPPK</v>
          </cell>
          <cell r="R10134" t="str">
            <v>S1</v>
          </cell>
          <cell r="X10134" t="str">
            <v>P</v>
          </cell>
          <cell r="AC10134" t="str">
            <v>Guru</v>
          </cell>
          <cell r="AD10134" t="str">
            <v>SD</v>
          </cell>
          <cell r="AE10134" t="str">
            <v>KEDUNG KANDANG</v>
          </cell>
          <cell r="AN10134" t="str">
            <v>Belum Sertifikasi</v>
          </cell>
          <cell r="BB10134" t="str">
            <v>Belum</v>
          </cell>
        </row>
        <row r="10135">
          <cell r="N10135" t="str">
            <v>PPPK</v>
          </cell>
          <cell r="R10135" t="str">
            <v>S1</v>
          </cell>
          <cell r="X10135" t="str">
            <v>P</v>
          </cell>
          <cell r="AC10135" t="str">
            <v>Guru</v>
          </cell>
          <cell r="AD10135" t="str">
            <v>SD</v>
          </cell>
          <cell r="AE10135" t="str">
            <v>KEDUNG KANDANG</v>
          </cell>
          <cell r="AN10135" t="str">
            <v>Belum Sertifikasi</v>
          </cell>
          <cell r="BB10135" t="str">
            <v>Belum</v>
          </cell>
        </row>
        <row r="10136">
          <cell r="N10136" t="str">
            <v>PPPK</v>
          </cell>
          <cell r="R10136" t="str">
            <v>S1</v>
          </cell>
          <cell r="X10136" t="str">
            <v>L</v>
          </cell>
          <cell r="AC10136" t="str">
            <v>Guru</v>
          </cell>
          <cell r="AD10136" t="str">
            <v>SD</v>
          </cell>
          <cell r="AE10136" t="str">
            <v>KEDUNG KANDANG</v>
          </cell>
          <cell r="AN10136" t="str">
            <v>Belum Sertifikasi</v>
          </cell>
          <cell r="BB10136" t="str">
            <v>Belum</v>
          </cell>
        </row>
        <row r="10137">
          <cell r="N10137" t="str">
            <v>PPPK</v>
          </cell>
          <cell r="R10137" t="str">
            <v>S1</v>
          </cell>
          <cell r="X10137" t="str">
            <v>P</v>
          </cell>
          <cell r="AC10137" t="str">
            <v>Guru</v>
          </cell>
          <cell r="AD10137" t="str">
            <v>SD</v>
          </cell>
          <cell r="AE10137" t="str">
            <v>KEDUNG KANDANG</v>
          </cell>
          <cell r="AN10137" t="str">
            <v>Belum Sertifikasi</v>
          </cell>
          <cell r="BB10137" t="str">
            <v>Belum</v>
          </cell>
        </row>
        <row r="10138">
          <cell r="N10138" t="str">
            <v>PPPK</v>
          </cell>
          <cell r="R10138" t="str">
            <v>S1</v>
          </cell>
          <cell r="X10138" t="str">
            <v>P</v>
          </cell>
          <cell r="AC10138" t="str">
            <v>Guru</v>
          </cell>
          <cell r="AD10138" t="str">
            <v>SD</v>
          </cell>
          <cell r="AE10138" t="str">
            <v>KEDUNG KANDANG</v>
          </cell>
          <cell r="AN10138" t="str">
            <v>Lulus Sertifikasi</v>
          </cell>
          <cell r="BB10138" t="str">
            <v>Belum</v>
          </cell>
        </row>
        <row r="10139">
          <cell r="N10139" t="str">
            <v>PPPK</v>
          </cell>
          <cell r="R10139" t="str">
            <v>S1</v>
          </cell>
          <cell r="X10139" t="str">
            <v>P</v>
          </cell>
          <cell r="AC10139" t="str">
            <v>Guru</v>
          </cell>
          <cell r="AD10139" t="str">
            <v>SD</v>
          </cell>
          <cell r="AE10139" t="str">
            <v>KEDUNG KANDANG</v>
          </cell>
          <cell r="AN10139" t="str">
            <v>Belum Sertifikasi</v>
          </cell>
          <cell r="BB10139" t="str">
            <v>Belum</v>
          </cell>
        </row>
        <row r="10140">
          <cell r="N10140" t="str">
            <v>PPPK</v>
          </cell>
          <cell r="R10140" t="str">
            <v>S1</v>
          </cell>
          <cell r="X10140" t="str">
            <v>L</v>
          </cell>
          <cell r="AC10140" t="str">
            <v>Guru</v>
          </cell>
          <cell r="AD10140" t="str">
            <v>SD</v>
          </cell>
          <cell r="AE10140" t="str">
            <v>KEDUNG KANDANG</v>
          </cell>
          <cell r="AN10140" t="str">
            <v>Belum Sertifikasi</v>
          </cell>
          <cell r="BB10140" t="str">
            <v>Belum</v>
          </cell>
        </row>
        <row r="10141">
          <cell r="N10141" t="str">
            <v>PPPK</v>
          </cell>
          <cell r="R10141" t="str">
            <v>S1</v>
          </cell>
          <cell r="X10141" t="str">
            <v>P</v>
          </cell>
          <cell r="AC10141" t="str">
            <v>Guru</v>
          </cell>
          <cell r="AD10141" t="str">
            <v>SD</v>
          </cell>
          <cell r="AE10141" t="str">
            <v>KEDUNG KANDANG</v>
          </cell>
          <cell r="AN10141" t="str">
            <v>Belum Sertifikasi</v>
          </cell>
          <cell r="BB10141" t="str">
            <v>Belum</v>
          </cell>
        </row>
        <row r="10142">
          <cell r="N10142" t="str">
            <v>PPPK</v>
          </cell>
          <cell r="R10142" t="str">
            <v>S1</v>
          </cell>
          <cell r="X10142" t="str">
            <v>P</v>
          </cell>
          <cell r="AC10142" t="str">
            <v>Guru</v>
          </cell>
          <cell r="AD10142" t="str">
            <v>SD</v>
          </cell>
          <cell r="AE10142" t="str">
            <v>KEDUNG KANDANG</v>
          </cell>
          <cell r="AN10142" t="str">
            <v>Belum Sertifikasi</v>
          </cell>
          <cell r="BB10142" t="str">
            <v>Belum</v>
          </cell>
        </row>
        <row r="10143">
          <cell r="N10143" t="str">
            <v>PPPK</v>
          </cell>
          <cell r="R10143" t="str">
            <v>S2</v>
          </cell>
          <cell r="X10143" t="str">
            <v>P</v>
          </cell>
          <cell r="AC10143" t="str">
            <v>Guru</v>
          </cell>
          <cell r="AD10143" t="str">
            <v>SD</v>
          </cell>
          <cell r="AE10143" t="str">
            <v>KEDUNG KANDANG</v>
          </cell>
          <cell r="AN10143" t="str">
            <v>Belum Sertifikasi</v>
          </cell>
          <cell r="BB10143" t="str">
            <v>Belum</v>
          </cell>
        </row>
        <row r="10144">
          <cell r="N10144" t="str">
            <v>PPPK</v>
          </cell>
          <cell r="R10144" t="str">
            <v>S2</v>
          </cell>
          <cell r="X10144" t="str">
            <v>P</v>
          </cell>
          <cell r="AC10144" t="str">
            <v>Guru</v>
          </cell>
          <cell r="AD10144" t="str">
            <v>SD</v>
          </cell>
          <cell r="AE10144" t="str">
            <v>KEDUNG KANDANG</v>
          </cell>
          <cell r="AN10144" t="str">
            <v>Belum Sertifikasi</v>
          </cell>
          <cell r="BB10144" t="str">
            <v>Belum</v>
          </cell>
        </row>
        <row r="10145">
          <cell r="N10145" t="str">
            <v>PPPK</v>
          </cell>
          <cell r="R10145" t="str">
            <v>S1</v>
          </cell>
          <cell r="X10145" t="str">
            <v>P</v>
          </cell>
          <cell r="AC10145" t="str">
            <v>Guru</v>
          </cell>
          <cell r="AD10145" t="str">
            <v>SD</v>
          </cell>
          <cell r="AE10145" t="str">
            <v>KEDUNG KANDANG</v>
          </cell>
          <cell r="AN10145" t="str">
            <v>Belum Sertifikasi</v>
          </cell>
          <cell r="BB10145" t="str">
            <v>Belum</v>
          </cell>
        </row>
        <row r="10146">
          <cell r="N10146" t="str">
            <v>PPPK</v>
          </cell>
          <cell r="R10146" t="str">
            <v>S1</v>
          </cell>
          <cell r="X10146" t="str">
            <v>P</v>
          </cell>
          <cell r="AC10146" t="str">
            <v>Guru</v>
          </cell>
          <cell r="AD10146" t="str">
            <v>SD</v>
          </cell>
          <cell r="AE10146" t="str">
            <v>KEDUNG KANDANG</v>
          </cell>
          <cell r="AN10146" t="str">
            <v>Belum Sertifikasi</v>
          </cell>
          <cell r="BB10146" t="str">
            <v>Belum</v>
          </cell>
        </row>
        <row r="10147">
          <cell r="N10147" t="str">
            <v>PPPK</v>
          </cell>
          <cell r="R10147" t="str">
            <v>S1</v>
          </cell>
          <cell r="X10147" t="str">
            <v>P</v>
          </cell>
          <cell r="AC10147" t="str">
            <v>Guru</v>
          </cell>
          <cell r="AD10147" t="str">
            <v>SD</v>
          </cell>
          <cell r="AE10147" t="str">
            <v>KEDUNG KANDANG</v>
          </cell>
          <cell r="AN10147" t="str">
            <v>Belum Sertifikasi</v>
          </cell>
          <cell r="BB10147" t="str">
            <v>Belum</v>
          </cell>
        </row>
        <row r="10148">
          <cell r="N10148" t="str">
            <v>PPPK</v>
          </cell>
          <cell r="R10148" t="str">
            <v>S1</v>
          </cell>
          <cell r="X10148" t="str">
            <v>P</v>
          </cell>
          <cell r="AC10148" t="str">
            <v>Guru</v>
          </cell>
          <cell r="AD10148" t="str">
            <v>SD</v>
          </cell>
          <cell r="AE10148" t="str">
            <v>KEDUNG KANDANG</v>
          </cell>
          <cell r="AN10148" t="str">
            <v>Belum Sertifikasi</v>
          </cell>
          <cell r="BB10148" t="str">
            <v>Belum</v>
          </cell>
        </row>
        <row r="10149">
          <cell r="N10149" t="str">
            <v>PPPK</v>
          </cell>
          <cell r="R10149" t="str">
            <v>S1</v>
          </cell>
          <cell r="X10149" t="str">
            <v>L</v>
          </cell>
          <cell r="AC10149" t="str">
            <v>Guru</v>
          </cell>
          <cell r="AD10149" t="str">
            <v>SD</v>
          </cell>
          <cell r="AE10149" t="str">
            <v>KEDUNG KANDANG</v>
          </cell>
          <cell r="AN10149" t="str">
            <v>Belum Sertifikasi</v>
          </cell>
          <cell r="BB10149" t="str">
            <v>Belum</v>
          </cell>
        </row>
        <row r="10150">
          <cell r="N10150" t="str">
            <v>PPPK</v>
          </cell>
          <cell r="R10150" t="str">
            <v>S1</v>
          </cell>
          <cell r="X10150" t="str">
            <v>P</v>
          </cell>
          <cell r="AC10150" t="str">
            <v>Guru</v>
          </cell>
          <cell r="AD10150" t="str">
            <v>SD</v>
          </cell>
          <cell r="AE10150" t="str">
            <v>KEDUNG KANDANG</v>
          </cell>
          <cell r="AN10150" t="str">
            <v>Belum Sertifikasi</v>
          </cell>
          <cell r="BB10150" t="str">
            <v>Belum</v>
          </cell>
        </row>
        <row r="10151">
          <cell r="N10151" t="str">
            <v>PPPK</v>
          </cell>
          <cell r="R10151" t="str">
            <v>S1</v>
          </cell>
          <cell r="X10151" t="str">
            <v>P</v>
          </cell>
          <cell r="AC10151" t="str">
            <v>Guru</v>
          </cell>
          <cell r="AD10151" t="str">
            <v>SD</v>
          </cell>
          <cell r="AE10151" t="str">
            <v>KEDUNG KANDANG</v>
          </cell>
          <cell r="AN10151" t="str">
            <v>Belum Sertifikasi</v>
          </cell>
          <cell r="BB10151" t="str">
            <v>Belum</v>
          </cell>
        </row>
        <row r="10152">
          <cell r="N10152" t="str">
            <v>PPPK</v>
          </cell>
          <cell r="R10152" t="str">
            <v>S1</v>
          </cell>
          <cell r="X10152" t="str">
            <v>L</v>
          </cell>
          <cell r="AC10152" t="str">
            <v>Guru</v>
          </cell>
          <cell r="AD10152" t="str">
            <v>SD</v>
          </cell>
          <cell r="AE10152" t="str">
            <v>KEDUNG KANDANG</v>
          </cell>
          <cell r="AN10152" t="str">
            <v>Belum Sertifikasi</v>
          </cell>
          <cell r="BB10152" t="str">
            <v>Belum</v>
          </cell>
        </row>
        <row r="10153">
          <cell r="N10153" t="str">
            <v>PPPK</v>
          </cell>
          <cell r="R10153" t="str">
            <v>S1</v>
          </cell>
          <cell r="X10153" t="str">
            <v>P</v>
          </cell>
          <cell r="AC10153" t="str">
            <v>Guru</v>
          </cell>
          <cell r="AD10153" t="str">
            <v>SD</v>
          </cell>
          <cell r="AE10153" t="str">
            <v>KEDUNG KANDANG</v>
          </cell>
          <cell r="AN10153" t="str">
            <v>Belum Sertifikasi</v>
          </cell>
          <cell r="BB10153" t="str">
            <v>Belum</v>
          </cell>
        </row>
        <row r="10154">
          <cell r="N10154" t="str">
            <v>PPPK</v>
          </cell>
          <cell r="R10154" t="str">
            <v>S1</v>
          </cell>
          <cell r="X10154" t="str">
            <v>L</v>
          </cell>
          <cell r="AC10154" t="str">
            <v>Guru</v>
          </cell>
          <cell r="AD10154" t="str">
            <v>SD</v>
          </cell>
          <cell r="AE10154" t="str">
            <v>KEDUNG KANDANG</v>
          </cell>
          <cell r="AN10154" t="str">
            <v>Lulus Sertifikasi</v>
          </cell>
          <cell r="BB10154" t="str">
            <v>Belum</v>
          </cell>
        </row>
        <row r="10155">
          <cell r="N10155" t="str">
            <v>PPPK</v>
          </cell>
          <cell r="R10155" t="str">
            <v>S1</v>
          </cell>
          <cell r="X10155" t="str">
            <v>L</v>
          </cell>
          <cell r="AC10155" t="str">
            <v>Guru</v>
          </cell>
          <cell r="AD10155" t="str">
            <v>SD</v>
          </cell>
          <cell r="AE10155" t="str">
            <v>KLOJEN</v>
          </cell>
          <cell r="AN10155" t="str">
            <v>Belum Sertifikasi</v>
          </cell>
          <cell r="BB10155" t="str">
            <v>Belum</v>
          </cell>
        </row>
        <row r="10156">
          <cell r="N10156" t="str">
            <v>PPPK</v>
          </cell>
          <cell r="R10156" t="str">
            <v>S1</v>
          </cell>
          <cell r="X10156" t="str">
            <v>L</v>
          </cell>
          <cell r="AC10156" t="str">
            <v>Guru</v>
          </cell>
          <cell r="AD10156" t="str">
            <v>SD</v>
          </cell>
          <cell r="AE10156" t="str">
            <v>KLOJEN</v>
          </cell>
          <cell r="AN10156" t="str">
            <v>Belum Sertifikasi</v>
          </cell>
          <cell r="BB10156" t="str">
            <v>Belum</v>
          </cell>
        </row>
        <row r="10157">
          <cell r="N10157" t="str">
            <v>PPPK</v>
          </cell>
          <cell r="R10157" t="str">
            <v>S1</v>
          </cell>
          <cell r="X10157" t="str">
            <v>P</v>
          </cell>
          <cell r="AC10157" t="str">
            <v>Guru</v>
          </cell>
          <cell r="AD10157" t="str">
            <v>SD</v>
          </cell>
          <cell r="AE10157" t="str">
            <v>KLOJEN</v>
          </cell>
          <cell r="AN10157" t="str">
            <v>Belum Sertifikasi</v>
          </cell>
          <cell r="BB10157" t="str">
            <v>Belum</v>
          </cell>
        </row>
        <row r="10158">
          <cell r="N10158" t="str">
            <v>PPPK</v>
          </cell>
          <cell r="R10158" t="str">
            <v>S1</v>
          </cell>
          <cell r="X10158" t="str">
            <v>P</v>
          </cell>
          <cell r="AC10158" t="str">
            <v>Guru</v>
          </cell>
          <cell r="AD10158" t="str">
            <v>SD</v>
          </cell>
          <cell r="AE10158" t="str">
            <v>KLOJEN</v>
          </cell>
          <cell r="AN10158" t="str">
            <v>Belum Sertifikasi</v>
          </cell>
          <cell r="BB10158" t="str">
            <v>Belum</v>
          </cell>
        </row>
        <row r="10159">
          <cell r="N10159" t="str">
            <v>PPPK</v>
          </cell>
          <cell r="R10159" t="str">
            <v>S1</v>
          </cell>
          <cell r="X10159" t="str">
            <v>L</v>
          </cell>
          <cell r="AC10159" t="str">
            <v>Guru</v>
          </cell>
          <cell r="AD10159" t="str">
            <v>SD</v>
          </cell>
          <cell r="AE10159" t="str">
            <v>KLOJEN</v>
          </cell>
          <cell r="AN10159" t="str">
            <v>Belum Sertifikasi</v>
          </cell>
          <cell r="BB10159" t="str">
            <v>Belum</v>
          </cell>
        </row>
        <row r="10160">
          <cell r="N10160" t="str">
            <v>PPPK</v>
          </cell>
          <cell r="R10160" t="str">
            <v>S1</v>
          </cell>
          <cell r="X10160" t="str">
            <v>P</v>
          </cell>
          <cell r="AC10160" t="str">
            <v>Guru</v>
          </cell>
          <cell r="AD10160" t="str">
            <v>SD</v>
          </cell>
          <cell r="AE10160" t="str">
            <v>SUKUN</v>
          </cell>
          <cell r="AN10160" t="str">
            <v>Belum Sertifikasi</v>
          </cell>
          <cell r="BB10160" t="str">
            <v>Belum</v>
          </cell>
        </row>
        <row r="10161">
          <cell r="N10161" t="str">
            <v>PPPK</v>
          </cell>
          <cell r="R10161" t="str">
            <v>S1</v>
          </cell>
          <cell r="X10161" t="str">
            <v>P</v>
          </cell>
          <cell r="AC10161" t="str">
            <v>Guru</v>
          </cell>
          <cell r="AD10161" t="str">
            <v>SD</v>
          </cell>
          <cell r="AE10161" t="str">
            <v>SUKUN</v>
          </cell>
          <cell r="AN10161" t="str">
            <v>Belum Sertifikasi</v>
          </cell>
          <cell r="BB10161" t="str">
            <v>Belum</v>
          </cell>
        </row>
        <row r="10162">
          <cell r="N10162" t="str">
            <v>PPPK</v>
          </cell>
          <cell r="R10162" t="str">
            <v>S1</v>
          </cell>
          <cell r="X10162" t="str">
            <v>L</v>
          </cell>
          <cell r="AC10162" t="str">
            <v>Guru</v>
          </cell>
          <cell r="AD10162" t="str">
            <v>SD</v>
          </cell>
          <cell r="AE10162" t="str">
            <v>SUKUN</v>
          </cell>
          <cell r="AN10162" t="str">
            <v>Belum Sertifikasi</v>
          </cell>
          <cell r="BB10162" t="str">
            <v>Belum</v>
          </cell>
        </row>
        <row r="10163">
          <cell r="N10163" t="str">
            <v>PPPK</v>
          </cell>
          <cell r="R10163" t="str">
            <v>S1</v>
          </cell>
          <cell r="X10163" t="str">
            <v>L</v>
          </cell>
          <cell r="AC10163" t="str">
            <v>Guru</v>
          </cell>
          <cell r="AD10163" t="str">
            <v>SD</v>
          </cell>
          <cell r="AE10163" t="str">
            <v>SUKUN</v>
          </cell>
          <cell r="AN10163" t="str">
            <v>Lulus Sertifikasi</v>
          </cell>
          <cell r="BB10163" t="str">
            <v>Belum</v>
          </cell>
        </row>
        <row r="10164">
          <cell r="N10164" t="str">
            <v>PPPK</v>
          </cell>
          <cell r="R10164" t="str">
            <v>S1</v>
          </cell>
          <cell r="X10164" t="str">
            <v>L</v>
          </cell>
          <cell r="AC10164" t="str">
            <v>Guru</v>
          </cell>
          <cell r="AD10164" t="str">
            <v>SD</v>
          </cell>
          <cell r="AE10164" t="str">
            <v>SUKUN</v>
          </cell>
          <cell r="AN10164" t="str">
            <v>Belum Sertifikasi</v>
          </cell>
          <cell r="BB10164" t="str">
            <v>Belum</v>
          </cell>
        </row>
        <row r="10165">
          <cell r="N10165" t="str">
            <v>PPPK</v>
          </cell>
          <cell r="R10165" t="str">
            <v>S1</v>
          </cell>
          <cell r="X10165" t="str">
            <v>P</v>
          </cell>
          <cell r="AC10165" t="str">
            <v>Guru</v>
          </cell>
          <cell r="AD10165" t="str">
            <v>SD</v>
          </cell>
          <cell r="AE10165" t="str">
            <v>SUKUN</v>
          </cell>
          <cell r="AN10165" t="str">
            <v>Belum Sertifikasi</v>
          </cell>
          <cell r="BB10165" t="str">
            <v>Belum</v>
          </cell>
        </row>
        <row r="10166">
          <cell r="N10166" t="str">
            <v>PPPK</v>
          </cell>
          <cell r="R10166" t="str">
            <v>S1</v>
          </cell>
          <cell r="X10166" t="str">
            <v>L</v>
          </cell>
          <cell r="AC10166" t="str">
            <v>Guru</v>
          </cell>
          <cell r="AD10166" t="str">
            <v>SD</v>
          </cell>
          <cell r="AE10166" t="str">
            <v>SUKUN</v>
          </cell>
          <cell r="AN10166" t="str">
            <v>Belum Sertifikasi</v>
          </cell>
          <cell r="BB10166" t="str">
            <v>Belum</v>
          </cell>
        </row>
        <row r="10167">
          <cell r="N10167" t="str">
            <v>PPPK</v>
          </cell>
          <cell r="R10167" t="str">
            <v>S1</v>
          </cell>
          <cell r="X10167" t="str">
            <v>P</v>
          </cell>
          <cell r="AC10167" t="str">
            <v>Guru</v>
          </cell>
          <cell r="AD10167" t="str">
            <v>SD</v>
          </cell>
          <cell r="AE10167" t="str">
            <v>SUKUN</v>
          </cell>
          <cell r="AN10167" t="str">
            <v>Lulus Sertifikasi</v>
          </cell>
          <cell r="BB10167" t="str">
            <v>Lulus</v>
          </cell>
        </row>
        <row r="10168">
          <cell r="N10168" t="str">
            <v>PPPK</v>
          </cell>
          <cell r="R10168" t="str">
            <v>S1</v>
          </cell>
          <cell r="X10168" t="str">
            <v>P</v>
          </cell>
          <cell r="AC10168" t="str">
            <v>Guru</v>
          </cell>
          <cell r="AD10168" t="str">
            <v>SD</v>
          </cell>
          <cell r="AE10168" t="str">
            <v>SUKUN</v>
          </cell>
          <cell r="AN10168" t="str">
            <v>Lulus Sertifikasi</v>
          </cell>
          <cell r="BB10168" t="str">
            <v>Belum</v>
          </cell>
        </row>
        <row r="10169">
          <cell r="N10169" t="str">
            <v>PPPK</v>
          </cell>
          <cell r="R10169" t="str">
            <v>S1</v>
          </cell>
          <cell r="X10169" t="str">
            <v>P</v>
          </cell>
          <cell r="AC10169" t="str">
            <v>Guru</v>
          </cell>
          <cell r="AD10169" t="str">
            <v>SD</v>
          </cell>
          <cell r="AE10169" t="str">
            <v>SUKUN</v>
          </cell>
          <cell r="AN10169" t="str">
            <v>Belum Sertifikasi</v>
          </cell>
          <cell r="BB10169" t="str">
            <v>Belum</v>
          </cell>
        </row>
        <row r="10170">
          <cell r="N10170" t="str">
            <v>PPPK</v>
          </cell>
          <cell r="R10170" t="str">
            <v>S1</v>
          </cell>
          <cell r="X10170" t="str">
            <v>L</v>
          </cell>
          <cell r="AC10170" t="str">
            <v>Guru</v>
          </cell>
          <cell r="AD10170" t="str">
            <v>SD</v>
          </cell>
          <cell r="AE10170" t="str">
            <v>SUKUN</v>
          </cell>
          <cell r="AN10170" t="str">
            <v>Lulus Sertifikasi</v>
          </cell>
          <cell r="BB10170" t="str">
            <v>Belum</v>
          </cell>
        </row>
        <row r="10171">
          <cell r="N10171" t="str">
            <v>PPPK</v>
          </cell>
          <cell r="R10171" t="str">
            <v>S2</v>
          </cell>
          <cell r="X10171" t="str">
            <v>L</v>
          </cell>
          <cell r="AC10171" t="str">
            <v>Guru</v>
          </cell>
          <cell r="AD10171" t="str">
            <v>SD</v>
          </cell>
          <cell r="AE10171" t="str">
            <v>SUKUN</v>
          </cell>
          <cell r="AN10171" t="str">
            <v>Belum Sertifikasi</v>
          </cell>
          <cell r="BB10171" t="str">
            <v>Belum</v>
          </cell>
        </row>
        <row r="10172">
          <cell r="N10172" t="str">
            <v>PPPK</v>
          </cell>
          <cell r="R10172" t="str">
            <v>S1</v>
          </cell>
          <cell r="X10172" t="str">
            <v>L</v>
          </cell>
          <cell r="AC10172" t="str">
            <v>Guru</v>
          </cell>
          <cell r="AD10172" t="str">
            <v>SD</v>
          </cell>
          <cell r="AE10172" t="str">
            <v>SUKUN</v>
          </cell>
          <cell r="AN10172" t="str">
            <v>Belum Sertifikasi</v>
          </cell>
          <cell r="BB10172" t="str">
            <v>Belum</v>
          </cell>
        </row>
        <row r="10173">
          <cell r="N10173" t="str">
            <v>PPPK</v>
          </cell>
          <cell r="R10173" t="str">
            <v>S1</v>
          </cell>
          <cell r="X10173" t="str">
            <v>P</v>
          </cell>
          <cell r="AC10173" t="str">
            <v>Guru</v>
          </cell>
          <cell r="AD10173" t="str">
            <v>SD</v>
          </cell>
          <cell r="AE10173" t="str">
            <v>SUKUN</v>
          </cell>
          <cell r="AN10173" t="str">
            <v>Belum Sertifikasi</v>
          </cell>
          <cell r="BB10173" t="str">
            <v>Belum</v>
          </cell>
        </row>
        <row r="10174">
          <cell r="N10174" t="str">
            <v>PPPK</v>
          </cell>
          <cell r="R10174" t="str">
            <v>S1</v>
          </cell>
          <cell r="X10174" t="str">
            <v>P</v>
          </cell>
          <cell r="AC10174" t="str">
            <v>Guru</v>
          </cell>
          <cell r="AD10174" t="str">
            <v>SD</v>
          </cell>
          <cell r="AE10174" t="str">
            <v>SUKUN</v>
          </cell>
          <cell r="AN10174" t="str">
            <v>Lulus Sertifikasi</v>
          </cell>
          <cell r="BB10174" t="str">
            <v>Belum</v>
          </cell>
        </row>
        <row r="10175">
          <cell r="N10175" t="str">
            <v>PPPK</v>
          </cell>
          <cell r="R10175" t="str">
            <v>S1</v>
          </cell>
          <cell r="X10175" t="str">
            <v>P</v>
          </cell>
          <cell r="AC10175" t="str">
            <v>Guru</v>
          </cell>
          <cell r="AD10175" t="str">
            <v>SD</v>
          </cell>
          <cell r="AE10175" t="str">
            <v>SUKUN</v>
          </cell>
          <cell r="AN10175" t="str">
            <v>Belum Sertifikasi</v>
          </cell>
          <cell r="BB10175" t="str">
            <v>Belum</v>
          </cell>
        </row>
        <row r="10176">
          <cell r="N10176" t="str">
            <v>PPPK</v>
          </cell>
          <cell r="R10176" t="str">
            <v>S1</v>
          </cell>
          <cell r="X10176" t="str">
            <v>P</v>
          </cell>
          <cell r="AC10176" t="str">
            <v>Guru</v>
          </cell>
          <cell r="AD10176" t="str">
            <v>SD</v>
          </cell>
          <cell r="AE10176" t="str">
            <v>SUKUN</v>
          </cell>
          <cell r="AN10176" t="str">
            <v>Belum Sertifikasi</v>
          </cell>
          <cell r="BB10176" t="str">
            <v>Belum</v>
          </cell>
        </row>
        <row r="10177">
          <cell r="N10177" t="str">
            <v>PPPK</v>
          </cell>
          <cell r="R10177" t="str">
            <v>S1</v>
          </cell>
          <cell r="X10177" t="str">
            <v>P</v>
          </cell>
          <cell r="AC10177" t="str">
            <v>Guru</v>
          </cell>
          <cell r="AD10177" t="str">
            <v>SD</v>
          </cell>
          <cell r="AE10177" t="str">
            <v>SUKUN</v>
          </cell>
          <cell r="AN10177" t="str">
            <v>Belum Sertifikasi</v>
          </cell>
          <cell r="BB10177" t="str">
            <v>Belum</v>
          </cell>
        </row>
        <row r="10178">
          <cell r="N10178" t="str">
            <v>PPPK</v>
          </cell>
          <cell r="R10178" t="str">
            <v>S1</v>
          </cell>
          <cell r="X10178" t="str">
            <v>P</v>
          </cell>
          <cell r="AC10178" t="str">
            <v>Guru</v>
          </cell>
          <cell r="AD10178" t="str">
            <v>SD</v>
          </cell>
          <cell r="AE10178" t="str">
            <v>SUKUN</v>
          </cell>
          <cell r="AN10178" t="str">
            <v>Belum Sertifikasi</v>
          </cell>
          <cell r="BB10178" t="str">
            <v>Belum</v>
          </cell>
        </row>
        <row r="10179">
          <cell r="N10179" t="str">
            <v>PPPK</v>
          </cell>
          <cell r="R10179" t="str">
            <v>S1</v>
          </cell>
          <cell r="X10179" t="str">
            <v>L</v>
          </cell>
          <cell r="AC10179" t="str">
            <v>Guru</v>
          </cell>
          <cell r="AD10179" t="str">
            <v>SD</v>
          </cell>
          <cell r="AE10179" t="str">
            <v>SUKUN</v>
          </cell>
          <cell r="AN10179" t="str">
            <v>Belum Sertifikasi</v>
          </cell>
          <cell r="BB10179" t="str">
            <v>Belum</v>
          </cell>
        </row>
        <row r="10180">
          <cell r="N10180" t="str">
            <v>PPPK</v>
          </cell>
          <cell r="R10180" t="str">
            <v>S1</v>
          </cell>
          <cell r="X10180" t="str">
            <v>L</v>
          </cell>
          <cell r="AC10180" t="str">
            <v>Guru</v>
          </cell>
          <cell r="AD10180" t="str">
            <v>SD</v>
          </cell>
          <cell r="AE10180" t="str">
            <v>SUKUN</v>
          </cell>
          <cell r="AN10180" t="str">
            <v>Belum Sertifikasi</v>
          </cell>
          <cell r="BB10180" t="str">
            <v>Belum</v>
          </cell>
        </row>
        <row r="10181">
          <cell r="N10181" t="str">
            <v>PPPK</v>
          </cell>
          <cell r="R10181" t="str">
            <v>S1</v>
          </cell>
          <cell r="X10181" t="str">
            <v>P</v>
          </cell>
          <cell r="AC10181" t="str">
            <v>Guru</v>
          </cell>
          <cell r="AD10181" t="str">
            <v>SD</v>
          </cell>
          <cell r="AE10181" t="str">
            <v>SUKUN</v>
          </cell>
          <cell r="AN10181" t="str">
            <v>Lulus Sertifikasi</v>
          </cell>
          <cell r="BB10181" t="str">
            <v>Belum</v>
          </cell>
        </row>
        <row r="10182">
          <cell r="N10182" t="str">
            <v>PPPK</v>
          </cell>
          <cell r="R10182" t="str">
            <v>S1</v>
          </cell>
          <cell r="X10182" t="str">
            <v>P</v>
          </cell>
          <cell r="AC10182" t="str">
            <v>Guru</v>
          </cell>
          <cell r="AD10182" t="str">
            <v>SD</v>
          </cell>
          <cell r="AE10182" t="str">
            <v>SUKUN</v>
          </cell>
          <cell r="AN10182" t="str">
            <v>Belum Sertifikasi</v>
          </cell>
          <cell r="BB10182" t="str">
            <v>Belum</v>
          </cell>
        </row>
        <row r="10183">
          <cell r="N10183" t="str">
            <v>PPPK</v>
          </cell>
          <cell r="R10183" t="str">
            <v>S1</v>
          </cell>
          <cell r="X10183" t="str">
            <v>P</v>
          </cell>
          <cell r="AC10183" t="str">
            <v>Guru</v>
          </cell>
          <cell r="AD10183" t="str">
            <v>SD</v>
          </cell>
          <cell r="AE10183" t="str">
            <v>SUKUN</v>
          </cell>
          <cell r="AN10183" t="str">
            <v>Belum Sertifikasi</v>
          </cell>
          <cell r="BB10183" t="str">
            <v>Belum</v>
          </cell>
        </row>
        <row r="10184">
          <cell r="N10184" t="str">
            <v>PPPK</v>
          </cell>
          <cell r="R10184" t="str">
            <v>S1</v>
          </cell>
          <cell r="X10184" t="str">
            <v>P</v>
          </cell>
          <cell r="AC10184" t="str">
            <v>Guru</v>
          </cell>
          <cell r="AD10184" t="str">
            <v>SD</v>
          </cell>
          <cell r="AE10184" t="str">
            <v>SUKUN</v>
          </cell>
          <cell r="AN10184" t="str">
            <v>Belum Sertifikasi</v>
          </cell>
          <cell r="BB10184" t="str">
            <v>Belum</v>
          </cell>
        </row>
        <row r="10185">
          <cell r="N10185" t="str">
            <v>PPPK</v>
          </cell>
          <cell r="R10185" t="str">
            <v>S1</v>
          </cell>
          <cell r="X10185" t="str">
            <v>L</v>
          </cell>
          <cell r="AC10185" t="str">
            <v>Guru</v>
          </cell>
          <cell r="AD10185" t="str">
            <v>SD</v>
          </cell>
          <cell r="AE10185" t="str">
            <v>SUKUN</v>
          </cell>
          <cell r="AN10185" t="str">
            <v>Belum Sertifikasi</v>
          </cell>
          <cell r="BB10185" t="str">
            <v>Belum</v>
          </cell>
        </row>
        <row r="10186">
          <cell r="N10186" t="str">
            <v>PPPK</v>
          </cell>
          <cell r="R10186" t="str">
            <v>S1</v>
          </cell>
          <cell r="X10186" t="str">
            <v>P</v>
          </cell>
          <cell r="AC10186" t="str">
            <v>Guru</v>
          </cell>
          <cell r="AD10186" t="str">
            <v>SD</v>
          </cell>
          <cell r="AE10186" t="str">
            <v>SUKUN</v>
          </cell>
          <cell r="AN10186" t="str">
            <v>Belum Sertifikasi</v>
          </cell>
          <cell r="BB10186" t="str">
            <v>Belum</v>
          </cell>
        </row>
        <row r="10187">
          <cell r="N10187" t="str">
            <v>PPPK</v>
          </cell>
          <cell r="R10187" t="str">
            <v>S1</v>
          </cell>
          <cell r="X10187" t="str">
            <v>P</v>
          </cell>
          <cell r="AC10187" t="str">
            <v>Guru</v>
          </cell>
          <cell r="AD10187" t="str">
            <v>SD</v>
          </cell>
          <cell r="AE10187" t="str">
            <v>SUKUN</v>
          </cell>
          <cell r="AN10187" t="str">
            <v>Lulus Sertifikasi</v>
          </cell>
          <cell r="BB10187" t="str">
            <v>Belum</v>
          </cell>
        </row>
        <row r="10188">
          <cell r="N10188" t="str">
            <v>PPPK</v>
          </cell>
          <cell r="R10188" t="str">
            <v>S1</v>
          </cell>
          <cell r="X10188" t="str">
            <v>P</v>
          </cell>
          <cell r="AC10188" t="str">
            <v>Guru</v>
          </cell>
          <cell r="AD10188" t="str">
            <v>SD</v>
          </cell>
          <cell r="AE10188" t="str">
            <v>SUKUN</v>
          </cell>
          <cell r="AN10188" t="str">
            <v>Belum Sertifikasi</v>
          </cell>
          <cell r="BB10188" t="str">
            <v>Belum</v>
          </cell>
        </row>
        <row r="10189">
          <cell r="N10189" t="str">
            <v>PPPK</v>
          </cell>
          <cell r="R10189" t="str">
            <v>S1</v>
          </cell>
          <cell r="X10189" t="str">
            <v>P</v>
          </cell>
          <cell r="AC10189" t="str">
            <v>Guru</v>
          </cell>
          <cell r="AD10189" t="str">
            <v>SD</v>
          </cell>
          <cell r="AE10189" t="str">
            <v>LOWOK WARU</v>
          </cell>
          <cell r="AN10189" t="str">
            <v>Belum Sertifikasi</v>
          </cell>
          <cell r="BB10189" t="str">
            <v>Belum</v>
          </cell>
        </row>
        <row r="10190">
          <cell r="N10190" t="str">
            <v>PPPK</v>
          </cell>
          <cell r="R10190" t="str">
            <v>S1</v>
          </cell>
          <cell r="X10190" t="str">
            <v>P</v>
          </cell>
          <cell r="AC10190" t="str">
            <v>Guru</v>
          </cell>
          <cell r="AD10190" t="str">
            <v>SD</v>
          </cell>
          <cell r="AE10190" t="str">
            <v>LOWOK WARU</v>
          </cell>
          <cell r="AN10190" t="str">
            <v>Belum Sertifikasi</v>
          </cell>
          <cell r="BB10190" t="str">
            <v>Belum</v>
          </cell>
        </row>
        <row r="10191">
          <cell r="N10191" t="str">
            <v>PPPK</v>
          </cell>
          <cell r="R10191" t="str">
            <v>S1</v>
          </cell>
          <cell r="X10191" t="str">
            <v>P</v>
          </cell>
          <cell r="AC10191" t="str">
            <v>Guru</v>
          </cell>
          <cell r="AD10191" t="str">
            <v>SD</v>
          </cell>
          <cell r="AE10191" t="str">
            <v>LOWOK WARU</v>
          </cell>
          <cell r="AN10191" t="str">
            <v>Belum Sertifikasi</v>
          </cell>
          <cell r="BB10191" t="str">
            <v>Belum</v>
          </cell>
        </row>
        <row r="10192">
          <cell r="N10192" t="str">
            <v>PPPK</v>
          </cell>
          <cell r="R10192" t="str">
            <v>S1</v>
          </cell>
          <cell r="X10192" t="str">
            <v>P</v>
          </cell>
          <cell r="AC10192" t="str">
            <v>Guru</v>
          </cell>
          <cell r="AD10192" t="str">
            <v>SD</v>
          </cell>
          <cell r="AE10192" t="str">
            <v>LOWOK WARU</v>
          </cell>
          <cell r="AN10192" t="str">
            <v>Belum Sertifikasi</v>
          </cell>
          <cell r="BB10192" t="str">
            <v>Belum</v>
          </cell>
        </row>
        <row r="10193">
          <cell r="N10193" t="str">
            <v>PPPK</v>
          </cell>
          <cell r="R10193" t="str">
            <v>S1</v>
          </cell>
          <cell r="X10193" t="str">
            <v>L</v>
          </cell>
          <cell r="AC10193" t="str">
            <v>Guru</v>
          </cell>
          <cell r="AD10193" t="str">
            <v>SD</v>
          </cell>
          <cell r="AE10193" t="str">
            <v>LOWOK WARU</v>
          </cell>
          <cell r="AN10193" t="str">
            <v>Belum Sertifikasi</v>
          </cell>
          <cell r="BB10193" t="str">
            <v>Belum</v>
          </cell>
        </row>
        <row r="10194">
          <cell r="N10194" t="str">
            <v>PPPK</v>
          </cell>
          <cell r="R10194" t="str">
            <v>S1</v>
          </cell>
          <cell r="X10194" t="str">
            <v>P</v>
          </cell>
          <cell r="AC10194" t="str">
            <v>Guru</v>
          </cell>
          <cell r="AD10194" t="str">
            <v>SD</v>
          </cell>
          <cell r="AE10194" t="str">
            <v>LOWOK WARU</v>
          </cell>
          <cell r="AN10194" t="str">
            <v>Belum Sertifikasi</v>
          </cell>
          <cell r="BB10194" t="str">
            <v>Belum</v>
          </cell>
        </row>
        <row r="10195">
          <cell r="N10195" t="str">
            <v>PPPK</v>
          </cell>
          <cell r="R10195" t="str">
            <v>S1</v>
          </cell>
          <cell r="X10195" t="str">
            <v>P</v>
          </cell>
          <cell r="AC10195" t="str">
            <v>Guru</v>
          </cell>
          <cell r="AD10195" t="str">
            <v>SD</v>
          </cell>
          <cell r="AE10195" t="str">
            <v>LOWOK WARU</v>
          </cell>
          <cell r="AN10195" t="str">
            <v>Belum Sertifikasi</v>
          </cell>
          <cell r="BB10195" t="str">
            <v>Belum</v>
          </cell>
        </row>
        <row r="10196">
          <cell r="N10196" t="str">
            <v>PPPK</v>
          </cell>
          <cell r="R10196" t="str">
            <v>S1</v>
          </cell>
          <cell r="X10196" t="str">
            <v>P</v>
          </cell>
          <cell r="AC10196" t="str">
            <v>Guru</v>
          </cell>
          <cell r="AD10196" t="str">
            <v>SD</v>
          </cell>
          <cell r="AE10196" t="str">
            <v>LOWOK WARU</v>
          </cell>
          <cell r="AN10196" t="str">
            <v>Belum Sertifikasi</v>
          </cell>
          <cell r="BB10196" t="str">
            <v>Belum</v>
          </cell>
        </row>
        <row r="10197">
          <cell r="N10197" t="str">
            <v>PPPK</v>
          </cell>
          <cell r="R10197" t="str">
            <v>S1</v>
          </cell>
          <cell r="X10197" t="str">
            <v>L</v>
          </cell>
          <cell r="AC10197" t="str">
            <v>Guru</v>
          </cell>
          <cell r="AD10197" t="str">
            <v>SD</v>
          </cell>
          <cell r="AE10197" t="str">
            <v>SUKUN</v>
          </cell>
          <cell r="AN10197" t="str">
            <v>Belum Sertifikasi</v>
          </cell>
          <cell r="BB10197" t="str">
            <v>Belum</v>
          </cell>
        </row>
        <row r="10198">
          <cell r="N10198" t="str">
            <v>PPPK</v>
          </cell>
          <cell r="R10198" t="str">
            <v>S1</v>
          </cell>
          <cell r="X10198" t="str">
            <v>P</v>
          </cell>
          <cell r="AC10198" t="str">
            <v>Guru</v>
          </cell>
          <cell r="AD10198" t="str">
            <v>SD</v>
          </cell>
          <cell r="AE10198" t="str">
            <v>SUKUN</v>
          </cell>
          <cell r="AN10198" t="str">
            <v>Belum Sertifikasi</v>
          </cell>
          <cell r="BB10198" t="str">
            <v>Belum</v>
          </cell>
        </row>
        <row r="10199">
          <cell r="N10199" t="str">
            <v>PPPK</v>
          </cell>
          <cell r="R10199" t="str">
            <v>S1</v>
          </cell>
          <cell r="X10199" t="str">
            <v>P</v>
          </cell>
          <cell r="AC10199" t="str">
            <v>Guru</v>
          </cell>
          <cell r="AD10199" t="str">
            <v>SD</v>
          </cell>
          <cell r="AE10199" t="str">
            <v>SUKUN</v>
          </cell>
          <cell r="AN10199" t="str">
            <v>Belum Sertifikasi</v>
          </cell>
          <cell r="BB10199" t="str">
            <v>Belum</v>
          </cell>
        </row>
        <row r="10200">
          <cell r="N10200" t="str">
            <v>PPPK</v>
          </cell>
          <cell r="R10200" t="str">
            <v>S1</v>
          </cell>
          <cell r="X10200" t="str">
            <v>P</v>
          </cell>
          <cell r="AC10200" t="str">
            <v>Guru</v>
          </cell>
          <cell r="AD10200" t="str">
            <v>SD</v>
          </cell>
          <cell r="AE10200" t="str">
            <v>SUKUN</v>
          </cell>
          <cell r="AN10200" t="str">
            <v>Belum Sertifikasi</v>
          </cell>
          <cell r="BB10200" t="str">
            <v>Belum</v>
          </cell>
        </row>
        <row r="10201">
          <cell r="N10201" t="str">
            <v>PPPK</v>
          </cell>
          <cell r="R10201" t="str">
            <v>S1</v>
          </cell>
          <cell r="X10201" t="str">
            <v>P</v>
          </cell>
          <cell r="AC10201" t="str">
            <v>Guru</v>
          </cell>
          <cell r="AD10201" t="str">
            <v>SD</v>
          </cell>
          <cell r="AE10201" t="str">
            <v>SUKUN</v>
          </cell>
          <cell r="AN10201" t="str">
            <v>Belum Sertifikasi</v>
          </cell>
          <cell r="BB10201" t="str">
            <v>Belum</v>
          </cell>
        </row>
        <row r="10202">
          <cell r="N10202" t="str">
            <v>PPPK</v>
          </cell>
          <cell r="R10202" t="str">
            <v>S1</v>
          </cell>
          <cell r="X10202" t="str">
            <v>P</v>
          </cell>
          <cell r="AC10202" t="str">
            <v>Guru</v>
          </cell>
          <cell r="AD10202" t="str">
            <v>SD</v>
          </cell>
          <cell r="AE10202" t="str">
            <v>SUKUN</v>
          </cell>
          <cell r="AN10202" t="str">
            <v>Belum Sertifikasi</v>
          </cell>
          <cell r="BB10202" t="str">
            <v>Belum</v>
          </cell>
        </row>
        <row r="10203">
          <cell r="N10203" t="str">
            <v>PPPK</v>
          </cell>
          <cell r="R10203" t="str">
            <v>S1</v>
          </cell>
          <cell r="X10203" t="str">
            <v>P</v>
          </cell>
          <cell r="AC10203" t="str">
            <v>Guru</v>
          </cell>
          <cell r="AD10203" t="str">
            <v>SD</v>
          </cell>
          <cell r="AE10203" t="str">
            <v>SUKUN</v>
          </cell>
          <cell r="AN10203" t="str">
            <v>Belum Sertifikasi</v>
          </cell>
          <cell r="BB10203" t="str">
            <v>Belum</v>
          </cell>
        </row>
        <row r="10204">
          <cell r="N10204" t="str">
            <v>PPPK</v>
          </cell>
          <cell r="R10204" t="str">
            <v>S1</v>
          </cell>
          <cell r="X10204" t="str">
            <v>L</v>
          </cell>
          <cell r="AC10204" t="str">
            <v>Guru</v>
          </cell>
          <cell r="AD10204" t="str">
            <v>SD</v>
          </cell>
          <cell r="AE10204" t="str">
            <v>SUKUN</v>
          </cell>
          <cell r="AN10204" t="str">
            <v>Lulus Sertifikasi</v>
          </cell>
          <cell r="BB10204" t="str">
            <v>Belum</v>
          </cell>
        </row>
        <row r="10205">
          <cell r="N10205" t="str">
            <v>PPPK</v>
          </cell>
          <cell r="R10205" t="str">
            <v>S1</v>
          </cell>
          <cell r="X10205" t="str">
            <v>P</v>
          </cell>
          <cell r="AC10205" t="str">
            <v>Guru</v>
          </cell>
          <cell r="AD10205" t="str">
            <v>SD</v>
          </cell>
          <cell r="AE10205" t="str">
            <v>SUKUN</v>
          </cell>
          <cell r="AN10205" t="str">
            <v>Lulus Sertifikasi</v>
          </cell>
          <cell r="BB10205" t="str">
            <v>Belum</v>
          </cell>
        </row>
        <row r="10206">
          <cell r="N10206" t="str">
            <v>PPPK</v>
          </cell>
          <cell r="R10206" t="str">
            <v>S1</v>
          </cell>
          <cell r="X10206" t="str">
            <v>P</v>
          </cell>
          <cell r="AC10206" t="str">
            <v>Guru</v>
          </cell>
          <cell r="AD10206" t="str">
            <v>SD</v>
          </cell>
          <cell r="AE10206" t="str">
            <v>SUKUN</v>
          </cell>
          <cell r="AN10206" t="str">
            <v>Belum Sertifikasi</v>
          </cell>
          <cell r="BB10206" t="str">
            <v>Belum</v>
          </cell>
        </row>
        <row r="10207">
          <cell r="N10207" t="str">
            <v>PPPK</v>
          </cell>
          <cell r="R10207" t="str">
            <v>S1</v>
          </cell>
          <cell r="X10207" t="str">
            <v>L</v>
          </cell>
          <cell r="AC10207" t="str">
            <v>Guru</v>
          </cell>
          <cell r="AD10207" t="str">
            <v>SD</v>
          </cell>
          <cell r="AE10207" t="str">
            <v>SUKUN</v>
          </cell>
          <cell r="AN10207" t="str">
            <v>Belum Sertifikasi</v>
          </cell>
          <cell r="BB10207" t="str">
            <v>Lulus</v>
          </cell>
        </row>
        <row r="10208">
          <cell r="N10208" t="str">
            <v>PPPK</v>
          </cell>
          <cell r="R10208" t="str">
            <v>S2</v>
          </cell>
          <cell r="X10208" t="str">
            <v>L</v>
          </cell>
          <cell r="AC10208" t="str">
            <v>Guru</v>
          </cell>
          <cell r="AD10208" t="str">
            <v>SD</v>
          </cell>
          <cell r="AE10208" t="str">
            <v>SUKUN</v>
          </cell>
          <cell r="AN10208" t="str">
            <v>Belum Sertifikasi</v>
          </cell>
          <cell r="BB10208" t="str">
            <v>Belum</v>
          </cell>
        </row>
        <row r="10209">
          <cell r="N10209" t="str">
            <v>PPPK</v>
          </cell>
          <cell r="R10209" t="str">
            <v>S1</v>
          </cell>
          <cell r="X10209" t="str">
            <v>P</v>
          </cell>
          <cell r="AC10209" t="str">
            <v>Guru</v>
          </cell>
          <cell r="AD10209" t="str">
            <v>SD</v>
          </cell>
          <cell r="AE10209" t="str">
            <v>SUKUN</v>
          </cell>
          <cell r="AN10209" t="str">
            <v>Belum Sertifikasi</v>
          </cell>
          <cell r="BB10209" t="str">
            <v>Belum</v>
          </cell>
        </row>
        <row r="10210">
          <cell r="N10210" t="str">
            <v>PPPK</v>
          </cell>
          <cell r="R10210" t="str">
            <v>S1</v>
          </cell>
          <cell r="X10210" t="str">
            <v>P</v>
          </cell>
          <cell r="AC10210" t="str">
            <v>Guru</v>
          </cell>
          <cell r="AD10210" t="str">
            <v>SD</v>
          </cell>
          <cell r="AE10210" t="str">
            <v>SUKUN</v>
          </cell>
          <cell r="AN10210" t="str">
            <v>Belum Sertifikasi</v>
          </cell>
          <cell r="BB10210" t="str">
            <v>Lulus</v>
          </cell>
        </row>
        <row r="10211">
          <cell r="N10211" t="str">
            <v>PPPK</v>
          </cell>
          <cell r="R10211" t="str">
            <v>S1</v>
          </cell>
          <cell r="X10211" t="str">
            <v>P</v>
          </cell>
          <cell r="AC10211" t="str">
            <v>Guru</v>
          </cell>
          <cell r="AD10211" t="str">
            <v>SD</v>
          </cell>
          <cell r="AE10211" t="str">
            <v>SUKUN</v>
          </cell>
          <cell r="AN10211" t="str">
            <v>Belum Sertifikasi</v>
          </cell>
          <cell r="BB10211" t="str">
            <v>Belum</v>
          </cell>
        </row>
        <row r="10212">
          <cell r="N10212" t="str">
            <v>PPPK</v>
          </cell>
          <cell r="R10212" t="str">
            <v>S1</v>
          </cell>
          <cell r="X10212" t="str">
            <v>P</v>
          </cell>
          <cell r="AC10212" t="str">
            <v>Guru</v>
          </cell>
          <cell r="AD10212" t="str">
            <v>SD</v>
          </cell>
          <cell r="AE10212" t="str">
            <v>SUKUN</v>
          </cell>
          <cell r="AN10212" t="str">
            <v>Belum Sertifikasi</v>
          </cell>
          <cell r="BB10212" t="str">
            <v>Belum</v>
          </cell>
        </row>
        <row r="10213">
          <cell r="N10213" t="str">
            <v>PPPK</v>
          </cell>
          <cell r="R10213" t="str">
            <v>S1</v>
          </cell>
          <cell r="X10213" t="str">
            <v>P</v>
          </cell>
          <cell r="AC10213" t="str">
            <v>Guru</v>
          </cell>
          <cell r="AD10213" t="str">
            <v>SD</v>
          </cell>
          <cell r="AE10213" t="str">
            <v>SUKUN</v>
          </cell>
          <cell r="AN10213" t="str">
            <v>Belum Sertifikasi</v>
          </cell>
          <cell r="BB10213" t="str">
            <v>Belum</v>
          </cell>
        </row>
        <row r="10214">
          <cell r="N10214" t="str">
            <v>PPPK</v>
          </cell>
          <cell r="R10214" t="str">
            <v>S1</v>
          </cell>
          <cell r="X10214" t="str">
            <v>P</v>
          </cell>
          <cell r="AC10214" t="str">
            <v>Guru</v>
          </cell>
          <cell r="AD10214" t="str">
            <v>SD</v>
          </cell>
          <cell r="AE10214" t="str">
            <v>SUKUN</v>
          </cell>
          <cell r="AN10214" t="str">
            <v>Belum Sertifikasi</v>
          </cell>
          <cell r="BB10214" t="str">
            <v>Belum</v>
          </cell>
        </row>
        <row r="10215">
          <cell r="N10215" t="str">
            <v>PPPK</v>
          </cell>
          <cell r="R10215" t="str">
            <v>S1</v>
          </cell>
          <cell r="X10215" t="str">
            <v>P</v>
          </cell>
          <cell r="AC10215" t="str">
            <v>Guru</v>
          </cell>
          <cell r="AD10215" t="str">
            <v>SD</v>
          </cell>
          <cell r="AE10215" t="str">
            <v>SUKUN</v>
          </cell>
          <cell r="AN10215" t="str">
            <v>Belum Sertifikasi</v>
          </cell>
          <cell r="BB10215" t="str">
            <v>Belum</v>
          </cell>
        </row>
        <row r="10216">
          <cell r="N10216" t="str">
            <v>PPPK</v>
          </cell>
          <cell r="R10216" t="str">
            <v>S1</v>
          </cell>
          <cell r="X10216" t="str">
            <v>L</v>
          </cell>
          <cell r="AC10216" t="str">
            <v>Guru</v>
          </cell>
          <cell r="AD10216" t="str">
            <v>SD</v>
          </cell>
          <cell r="AE10216" t="str">
            <v>SUKUN</v>
          </cell>
          <cell r="AN10216" t="str">
            <v>Belum Sertifikasi</v>
          </cell>
          <cell r="BB10216" t="str">
            <v>Belum</v>
          </cell>
        </row>
        <row r="10217">
          <cell r="N10217" t="str">
            <v>PPPK</v>
          </cell>
          <cell r="R10217" t="str">
            <v>S1</v>
          </cell>
          <cell r="X10217" t="str">
            <v>L</v>
          </cell>
          <cell r="AC10217" t="str">
            <v>Guru</v>
          </cell>
          <cell r="AD10217" t="str">
            <v>SD</v>
          </cell>
          <cell r="AE10217" t="str">
            <v>LOWOK WARU</v>
          </cell>
          <cell r="AN10217" t="str">
            <v>Belum Sertifikasi</v>
          </cell>
          <cell r="BB10217" t="str">
            <v>Belum</v>
          </cell>
        </row>
        <row r="10218">
          <cell r="N10218" t="str">
            <v>PPPK</v>
          </cell>
          <cell r="R10218" t="str">
            <v>S1</v>
          </cell>
          <cell r="X10218" t="str">
            <v>P</v>
          </cell>
          <cell r="AC10218" t="str">
            <v>Guru</v>
          </cell>
          <cell r="AD10218" t="str">
            <v>SD</v>
          </cell>
          <cell r="AE10218" t="str">
            <v>LOWOK WARU</v>
          </cell>
          <cell r="AN10218" t="str">
            <v>Belum Sertifikasi</v>
          </cell>
          <cell r="BB10218" t="str">
            <v>Belum</v>
          </cell>
        </row>
        <row r="10219">
          <cell r="N10219" t="str">
            <v>PPPK</v>
          </cell>
          <cell r="R10219" t="str">
            <v>S1</v>
          </cell>
          <cell r="X10219" t="str">
            <v>P</v>
          </cell>
          <cell r="AC10219" t="str">
            <v>Guru</v>
          </cell>
          <cell r="AD10219" t="str">
            <v>SD</v>
          </cell>
          <cell r="AE10219" t="str">
            <v>LOWOK WARU</v>
          </cell>
          <cell r="AN10219" t="str">
            <v>Lulus Sertifikasi</v>
          </cell>
          <cell r="BB10219" t="str">
            <v>Belum</v>
          </cell>
        </row>
        <row r="10220">
          <cell r="N10220" t="str">
            <v>PPPK</v>
          </cell>
          <cell r="R10220" t="str">
            <v>S1</v>
          </cell>
          <cell r="X10220" t="str">
            <v>P</v>
          </cell>
          <cell r="AC10220" t="str">
            <v>Guru</v>
          </cell>
          <cell r="AD10220" t="str">
            <v>SD</v>
          </cell>
          <cell r="AE10220" t="str">
            <v>LOWOK WARU</v>
          </cell>
          <cell r="AN10220" t="str">
            <v>Belum Sertifikasi</v>
          </cell>
          <cell r="BB10220" t="str">
            <v>Belum</v>
          </cell>
        </row>
        <row r="10221">
          <cell r="N10221" t="str">
            <v>PPPK</v>
          </cell>
          <cell r="R10221" t="str">
            <v>S1</v>
          </cell>
          <cell r="X10221" t="str">
            <v>L</v>
          </cell>
          <cell r="AC10221" t="str">
            <v>Guru</v>
          </cell>
          <cell r="AD10221" t="str">
            <v>SD</v>
          </cell>
          <cell r="AE10221" t="str">
            <v>LOWOK WARU</v>
          </cell>
          <cell r="AN10221" t="str">
            <v>Belum Sertifikasi</v>
          </cell>
          <cell r="BB10221" t="str">
            <v>Belum</v>
          </cell>
        </row>
        <row r="10222">
          <cell r="N10222" t="str">
            <v>PPPK</v>
          </cell>
          <cell r="R10222" t="str">
            <v>S1</v>
          </cell>
          <cell r="X10222" t="str">
            <v>P</v>
          </cell>
          <cell r="AC10222" t="str">
            <v>Guru</v>
          </cell>
          <cell r="AD10222" t="str">
            <v>SD</v>
          </cell>
          <cell r="AE10222" t="str">
            <v>LOWOK WARU</v>
          </cell>
          <cell r="AN10222" t="str">
            <v>Lulus Sertifikasi</v>
          </cell>
          <cell r="BB10222" t="str">
            <v>Belum</v>
          </cell>
        </row>
        <row r="10223">
          <cell r="N10223" t="str">
            <v>PPPK</v>
          </cell>
          <cell r="R10223" t="str">
            <v>S1</v>
          </cell>
          <cell r="X10223" t="str">
            <v>L</v>
          </cell>
          <cell r="AC10223" t="str">
            <v>Guru</v>
          </cell>
          <cell r="AD10223" t="str">
            <v>SD</v>
          </cell>
          <cell r="AE10223" t="str">
            <v>LOWOK WARU</v>
          </cell>
          <cell r="AN10223" t="str">
            <v>Belum Sertifikasi</v>
          </cell>
          <cell r="BB10223" t="str">
            <v>Belum</v>
          </cell>
        </row>
        <row r="10224">
          <cell r="N10224" t="str">
            <v>PPPK</v>
          </cell>
          <cell r="R10224" t="str">
            <v>S1</v>
          </cell>
          <cell r="X10224" t="str">
            <v>P</v>
          </cell>
          <cell r="AC10224" t="str">
            <v>Guru</v>
          </cell>
          <cell r="AD10224" t="str">
            <v>SD</v>
          </cell>
          <cell r="AE10224" t="str">
            <v>LOWOK WARU</v>
          </cell>
          <cell r="AN10224" t="str">
            <v>Belum Sertifikasi</v>
          </cell>
          <cell r="BB10224" t="str">
            <v>Belum</v>
          </cell>
        </row>
        <row r="10225">
          <cell r="N10225" t="str">
            <v>PPPK</v>
          </cell>
          <cell r="R10225" t="str">
            <v>S1</v>
          </cell>
          <cell r="X10225" t="str">
            <v>L</v>
          </cell>
          <cell r="AC10225" t="str">
            <v>Guru</v>
          </cell>
          <cell r="AD10225" t="str">
            <v>SD</v>
          </cell>
          <cell r="AE10225" t="str">
            <v>LOWOK WARU</v>
          </cell>
          <cell r="AN10225" t="str">
            <v>Belum Sertifikasi</v>
          </cell>
          <cell r="BB10225" t="str">
            <v>Belum</v>
          </cell>
        </row>
        <row r="10226">
          <cell r="N10226" t="str">
            <v>PPPK</v>
          </cell>
          <cell r="R10226" t="str">
            <v>S1</v>
          </cell>
          <cell r="X10226" t="str">
            <v>P</v>
          </cell>
          <cell r="AC10226" t="str">
            <v>Guru</v>
          </cell>
          <cell r="AD10226" t="str">
            <v>SD</v>
          </cell>
          <cell r="AE10226" t="str">
            <v>LOWOK WARU</v>
          </cell>
          <cell r="AN10226" t="str">
            <v>Belum Sertifikasi</v>
          </cell>
          <cell r="BB10226" t="str">
            <v>Belum</v>
          </cell>
        </row>
        <row r="10227">
          <cell r="N10227" t="str">
            <v>PPPK</v>
          </cell>
          <cell r="R10227" t="str">
            <v>S1</v>
          </cell>
          <cell r="X10227" t="str">
            <v>P</v>
          </cell>
          <cell r="AC10227" t="str">
            <v>Guru</v>
          </cell>
          <cell r="AD10227" t="str">
            <v>SD</v>
          </cell>
          <cell r="AE10227" t="str">
            <v>LOWOK WARU</v>
          </cell>
          <cell r="AN10227" t="str">
            <v>Belum Sertifikasi</v>
          </cell>
          <cell r="BB10227" t="str">
            <v>Belum</v>
          </cell>
        </row>
        <row r="10228">
          <cell r="N10228" t="str">
            <v>PPPK</v>
          </cell>
          <cell r="R10228" t="str">
            <v>S1</v>
          </cell>
          <cell r="X10228" t="str">
            <v>L</v>
          </cell>
          <cell r="AC10228" t="str">
            <v>Guru</v>
          </cell>
          <cell r="AD10228" t="str">
            <v>SD</v>
          </cell>
          <cell r="AE10228" t="str">
            <v>LOWOK WARU</v>
          </cell>
          <cell r="AN10228" t="str">
            <v>Belum Sertifikasi</v>
          </cell>
          <cell r="BB10228" t="str">
            <v>Belum</v>
          </cell>
        </row>
        <row r="10229">
          <cell r="N10229" t="str">
            <v>PPPK</v>
          </cell>
          <cell r="R10229" t="str">
            <v>S1</v>
          </cell>
          <cell r="X10229" t="str">
            <v>P</v>
          </cell>
          <cell r="AC10229" t="str">
            <v>Guru</v>
          </cell>
          <cell r="AD10229" t="str">
            <v>SD</v>
          </cell>
          <cell r="AE10229" t="str">
            <v>LOWOK WARU</v>
          </cell>
          <cell r="AN10229" t="str">
            <v>Belum Sertifikasi</v>
          </cell>
          <cell r="BB10229" t="str">
            <v>Belum</v>
          </cell>
        </row>
        <row r="10230">
          <cell r="N10230" t="str">
            <v>PPPK</v>
          </cell>
          <cell r="R10230" t="str">
            <v>S1</v>
          </cell>
          <cell r="X10230" t="str">
            <v>P</v>
          </cell>
          <cell r="AC10230" t="str">
            <v>Guru</v>
          </cell>
          <cell r="AD10230" t="str">
            <v>SD</v>
          </cell>
          <cell r="AE10230" t="str">
            <v>LOWOK WARU</v>
          </cell>
          <cell r="AN10230" t="str">
            <v>Lulus Sertifikasi</v>
          </cell>
          <cell r="BB10230" t="str">
            <v>Belum</v>
          </cell>
        </row>
        <row r="10231">
          <cell r="N10231" t="str">
            <v>PPPK</v>
          </cell>
          <cell r="R10231" t="str">
            <v>S1</v>
          </cell>
          <cell r="X10231" t="str">
            <v>L</v>
          </cell>
          <cell r="AC10231" t="str">
            <v>Guru</v>
          </cell>
          <cell r="AD10231" t="str">
            <v>SD</v>
          </cell>
          <cell r="AE10231" t="str">
            <v>LOWOK WARU</v>
          </cell>
          <cell r="AN10231" t="str">
            <v>Belum Sertifikasi</v>
          </cell>
          <cell r="BB10231" t="str">
            <v>Belum</v>
          </cell>
        </row>
        <row r="10232">
          <cell r="N10232" t="str">
            <v>PPPK</v>
          </cell>
          <cell r="R10232" t="str">
            <v>S1</v>
          </cell>
          <cell r="X10232" t="str">
            <v>P</v>
          </cell>
          <cell r="AC10232" t="str">
            <v>Guru</v>
          </cell>
          <cell r="AD10232" t="str">
            <v>SD</v>
          </cell>
          <cell r="AE10232" t="str">
            <v>LOWOK WARU</v>
          </cell>
          <cell r="AN10232" t="str">
            <v>Belum Sertifikasi</v>
          </cell>
          <cell r="BB10232" t="str">
            <v>Belum</v>
          </cell>
        </row>
        <row r="10233">
          <cell r="N10233" t="str">
            <v>PPPK</v>
          </cell>
          <cell r="R10233" t="str">
            <v>S1</v>
          </cell>
          <cell r="X10233" t="str">
            <v>L</v>
          </cell>
          <cell r="AC10233" t="str">
            <v>Guru</v>
          </cell>
          <cell r="AD10233" t="str">
            <v>SD</v>
          </cell>
          <cell r="AE10233" t="str">
            <v>LOWOK WARU</v>
          </cell>
          <cell r="AN10233" t="str">
            <v>Belum Sertifikasi</v>
          </cell>
          <cell r="BB10233" t="str">
            <v>Belum</v>
          </cell>
        </row>
        <row r="10234">
          <cell r="N10234" t="str">
            <v>PPPK</v>
          </cell>
          <cell r="R10234" t="str">
            <v>S1</v>
          </cell>
          <cell r="X10234" t="str">
            <v>P</v>
          </cell>
          <cell r="AC10234" t="str">
            <v>Guru</v>
          </cell>
          <cell r="AD10234" t="str">
            <v>SD</v>
          </cell>
          <cell r="AE10234" t="str">
            <v>LOWOK WARU</v>
          </cell>
          <cell r="AN10234" t="str">
            <v>Belum Sertifikasi</v>
          </cell>
          <cell r="BB10234" t="str">
            <v>Belum</v>
          </cell>
        </row>
        <row r="10235">
          <cell r="N10235" t="str">
            <v>PPPK</v>
          </cell>
          <cell r="R10235" t="str">
            <v>S1</v>
          </cell>
          <cell r="X10235" t="str">
            <v>P</v>
          </cell>
          <cell r="AC10235" t="str">
            <v>Guru</v>
          </cell>
          <cell r="AD10235" t="str">
            <v>SD</v>
          </cell>
          <cell r="AE10235" t="str">
            <v>LOWOK WARU</v>
          </cell>
          <cell r="AN10235" t="str">
            <v>Belum Sertifikasi</v>
          </cell>
          <cell r="BB10235" t="str">
            <v>Belum</v>
          </cell>
        </row>
        <row r="10236">
          <cell r="N10236" t="str">
            <v>PPPK</v>
          </cell>
          <cell r="R10236" t="str">
            <v>S1</v>
          </cell>
          <cell r="X10236" t="str">
            <v>P</v>
          </cell>
          <cell r="AC10236" t="str">
            <v>Guru</v>
          </cell>
          <cell r="AD10236" t="str">
            <v>SD</v>
          </cell>
          <cell r="AE10236" t="str">
            <v>LOWOK WARU</v>
          </cell>
          <cell r="AN10236" t="str">
            <v>Lulus Sertifikasi</v>
          </cell>
          <cell r="BB10236" t="str">
            <v>Belum</v>
          </cell>
        </row>
        <row r="10237">
          <cell r="N10237" t="str">
            <v>PPPK</v>
          </cell>
          <cell r="R10237" t="str">
            <v>S1</v>
          </cell>
          <cell r="X10237" t="str">
            <v>L</v>
          </cell>
          <cell r="AC10237" t="str">
            <v>Guru</v>
          </cell>
          <cell r="AD10237" t="str">
            <v>SD</v>
          </cell>
          <cell r="AE10237" t="str">
            <v>LOWOK WARU</v>
          </cell>
          <cell r="AN10237" t="str">
            <v>Lulus Sertifikasi</v>
          </cell>
          <cell r="BB10237" t="str">
            <v>Belum</v>
          </cell>
        </row>
        <row r="10238">
          <cell r="N10238" t="str">
            <v>PPPK</v>
          </cell>
          <cell r="R10238" t="str">
            <v>S1</v>
          </cell>
          <cell r="X10238" t="str">
            <v>P</v>
          </cell>
          <cell r="AC10238" t="str">
            <v>Guru</v>
          </cell>
          <cell r="AD10238" t="str">
            <v>SD</v>
          </cell>
          <cell r="AE10238" t="str">
            <v>LOWOK WARU</v>
          </cell>
          <cell r="AN10238" t="str">
            <v>Belum Sertifikasi</v>
          </cell>
          <cell r="BB10238" t="str">
            <v>Belum</v>
          </cell>
        </row>
        <row r="10239">
          <cell r="N10239" t="str">
            <v>PPPK</v>
          </cell>
          <cell r="R10239" t="str">
            <v>S1</v>
          </cell>
          <cell r="X10239" t="str">
            <v>L</v>
          </cell>
          <cell r="AC10239" t="str">
            <v>Guru</v>
          </cell>
          <cell r="AD10239" t="str">
            <v>SD</v>
          </cell>
          <cell r="AE10239" t="str">
            <v>KEDUNG KANDANG</v>
          </cell>
          <cell r="AN10239" t="str">
            <v>Belum Sertifikasi</v>
          </cell>
          <cell r="BB10239" t="str">
            <v>Belum</v>
          </cell>
        </row>
        <row r="10240">
          <cell r="N10240" t="str">
            <v>PPPK</v>
          </cell>
          <cell r="R10240" t="str">
            <v>S1</v>
          </cell>
          <cell r="X10240" t="str">
            <v>L</v>
          </cell>
          <cell r="AC10240" t="str">
            <v>Guru</v>
          </cell>
          <cell r="AD10240" t="str">
            <v>SD</v>
          </cell>
          <cell r="AE10240" t="str">
            <v>KEDUNG KANDANG</v>
          </cell>
          <cell r="AN10240" t="str">
            <v>Belum Sertifikasi</v>
          </cell>
          <cell r="BB10240" t="str">
            <v>Belum</v>
          </cell>
        </row>
        <row r="10241">
          <cell r="N10241" t="str">
            <v>PPPK</v>
          </cell>
          <cell r="R10241" t="str">
            <v>S1</v>
          </cell>
          <cell r="X10241" t="str">
            <v>L</v>
          </cell>
          <cell r="AC10241" t="str">
            <v>Guru</v>
          </cell>
          <cell r="AD10241" t="str">
            <v>SD</v>
          </cell>
          <cell r="AE10241" t="str">
            <v>KEDUNG KANDANG</v>
          </cell>
          <cell r="AN10241" t="str">
            <v>Belum Sertifikasi</v>
          </cell>
          <cell r="BB10241" t="str">
            <v>Belum</v>
          </cell>
        </row>
        <row r="10242">
          <cell r="N10242" t="str">
            <v>PPPK</v>
          </cell>
          <cell r="R10242" t="str">
            <v>S1</v>
          </cell>
          <cell r="X10242" t="str">
            <v>P</v>
          </cell>
          <cell r="AC10242" t="str">
            <v>Guru</v>
          </cell>
          <cell r="AD10242" t="str">
            <v>SD</v>
          </cell>
          <cell r="AE10242" t="str">
            <v>KEDUNG KANDANG</v>
          </cell>
          <cell r="AN10242" t="str">
            <v>Belum Sertifikasi</v>
          </cell>
          <cell r="BB10242" t="str">
            <v>Belum</v>
          </cell>
        </row>
        <row r="10243">
          <cell r="N10243" t="str">
            <v>PPPK</v>
          </cell>
          <cell r="R10243" t="str">
            <v>S1</v>
          </cell>
          <cell r="X10243" t="str">
            <v>P</v>
          </cell>
          <cell r="AC10243" t="str">
            <v>Guru</v>
          </cell>
          <cell r="AD10243" t="str">
            <v>SD</v>
          </cell>
          <cell r="AE10243" t="str">
            <v>KEDUNG KANDANG</v>
          </cell>
          <cell r="AN10243" t="str">
            <v>Belum Sertifikasi</v>
          </cell>
          <cell r="BB10243" t="str">
            <v>Belum</v>
          </cell>
        </row>
        <row r="10244">
          <cell r="N10244" t="str">
            <v>PPPK</v>
          </cell>
          <cell r="R10244" t="str">
            <v>S1</v>
          </cell>
          <cell r="X10244" t="str">
            <v>P</v>
          </cell>
          <cell r="AC10244" t="str">
            <v>Guru</v>
          </cell>
          <cell r="AD10244" t="str">
            <v>SD</v>
          </cell>
          <cell r="AE10244" t="str">
            <v>KEDUNG KANDANG</v>
          </cell>
          <cell r="AN10244" t="str">
            <v>Belum Sertifikasi</v>
          </cell>
          <cell r="BB10244" t="str">
            <v>Belum</v>
          </cell>
        </row>
        <row r="10245">
          <cell r="N10245" t="str">
            <v>PPPK</v>
          </cell>
          <cell r="R10245" t="str">
            <v>S1</v>
          </cell>
          <cell r="X10245" t="str">
            <v>P</v>
          </cell>
          <cell r="AC10245" t="str">
            <v>Guru</v>
          </cell>
          <cell r="AD10245" t="str">
            <v>SD</v>
          </cell>
          <cell r="AE10245" t="str">
            <v>LOWOK WARU</v>
          </cell>
          <cell r="AN10245" t="str">
            <v>Belum Sertifikasi</v>
          </cell>
          <cell r="BB10245" t="str">
            <v>Belum</v>
          </cell>
        </row>
        <row r="10246">
          <cell r="N10246" t="str">
            <v>PPPK</v>
          </cell>
          <cell r="R10246" t="str">
            <v>S1</v>
          </cell>
          <cell r="X10246" t="str">
            <v>L</v>
          </cell>
          <cell r="AC10246" t="str">
            <v>Guru</v>
          </cell>
          <cell r="AD10246" t="str">
            <v>SD</v>
          </cell>
          <cell r="AE10246" t="str">
            <v>LOWOK WARU</v>
          </cell>
          <cell r="AN10246" t="str">
            <v>Belum Sertifikasi</v>
          </cell>
          <cell r="BB10246" t="str">
            <v>Belum</v>
          </cell>
        </row>
        <row r="10247">
          <cell r="N10247" t="str">
            <v>PPPK</v>
          </cell>
          <cell r="R10247" t="str">
            <v>S1</v>
          </cell>
          <cell r="X10247" t="str">
            <v>P</v>
          </cell>
          <cell r="AC10247" t="str">
            <v>Guru</v>
          </cell>
          <cell r="AD10247" t="str">
            <v>SD</v>
          </cell>
          <cell r="AE10247" t="str">
            <v>LOWOK WARU</v>
          </cell>
          <cell r="AN10247" t="str">
            <v>Belum Sertifikasi</v>
          </cell>
          <cell r="BB10247" t="str">
            <v>Belum</v>
          </cell>
        </row>
        <row r="10248">
          <cell r="N10248" t="str">
            <v>PPPK</v>
          </cell>
          <cell r="R10248" t="str">
            <v>S1</v>
          </cell>
          <cell r="X10248" t="str">
            <v>P</v>
          </cell>
          <cell r="AC10248" t="str">
            <v>Guru</v>
          </cell>
          <cell r="AD10248" t="str">
            <v>SD</v>
          </cell>
          <cell r="AE10248" t="str">
            <v>LOWOK WARU</v>
          </cell>
          <cell r="AN10248" t="str">
            <v>Belum Sertifikasi</v>
          </cell>
          <cell r="BB10248" t="str">
            <v>Belum</v>
          </cell>
        </row>
        <row r="10249">
          <cell r="N10249" t="str">
            <v>PPPK</v>
          </cell>
          <cell r="R10249" t="str">
            <v>S1</v>
          </cell>
          <cell r="X10249" t="str">
            <v>P</v>
          </cell>
          <cell r="AC10249" t="str">
            <v>Guru</v>
          </cell>
          <cell r="AD10249" t="str">
            <v>SD</v>
          </cell>
          <cell r="AE10249" t="str">
            <v>LOWOK WARU</v>
          </cell>
          <cell r="AN10249" t="str">
            <v>Lulus Sertifikasi</v>
          </cell>
          <cell r="BB10249" t="str">
            <v>Belum</v>
          </cell>
        </row>
        <row r="10250">
          <cell r="N10250" t="str">
            <v>PPPK</v>
          </cell>
          <cell r="R10250" t="str">
            <v>S1</v>
          </cell>
          <cell r="X10250" t="str">
            <v>P</v>
          </cell>
          <cell r="AC10250" t="str">
            <v>Guru</v>
          </cell>
          <cell r="AD10250" t="str">
            <v>SD</v>
          </cell>
          <cell r="AE10250" t="str">
            <v>LOWOK WARU</v>
          </cell>
          <cell r="AN10250" t="str">
            <v>Belum Sertifikasi</v>
          </cell>
          <cell r="BB10250" t="str">
            <v>Belum</v>
          </cell>
        </row>
        <row r="10251">
          <cell r="N10251" t="str">
            <v>PPPK</v>
          </cell>
          <cell r="R10251" t="str">
            <v>S1</v>
          </cell>
          <cell r="X10251" t="str">
            <v>P</v>
          </cell>
          <cell r="AC10251" t="str">
            <v>Guru</v>
          </cell>
          <cell r="AD10251" t="str">
            <v>SD</v>
          </cell>
          <cell r="AE10251" t="str">
            <v>LOWOK WARU</v>
          </cell>
          <cell r="AN10251" t="str">
            <v>Belum Sertifikasi</v>
          </cell>
          <cell r="BB10251" t="str">
            <v>Belum</v>
          </cell>
        </row>
        <row r="10252">
          <cell r="N10252" t="str">
            <v>PPPK</v>
          </cell>
          <cell r="R10252" t="str">
            <v>S1</v>
          </cell>
          <cell r="X10252" t="str">
            <v>P</v>
          </cell>
          <cell r="AC10252" t="str">
            <v>Guru</v>
          </cell>
          <cell r="AD10252" t="str">
            <v>SD</v>
          </cell>
          <cell r="AE10252" t="str">
            <v>LOWOK WARU</v>
          </cell>
          <cell r="AN10252" t="str">
            <v>Belum Sertifikasi</v>
          </cell>
          <cell r="BB10252" t="str">
            <v>Belum</v>
          </cell>
        </row>
        <row r="10253">
          <cell r="N10253" t="str">
            <v>PPPK</v>
          </cell>
          <cell r="R10253" t="str">
            <v>S1</v>
          </cell>
          <cell r="X10253" t="str">
            <v>L</v>
          </cell>
          <cell r="AC10253" t="str">
            <v>Guru</v>
          </cell>
          <cell r="AD10253" t="str">
            <v>SD</v>
          </cell>
          <cell r="AE10253" t="str">
            <v>LOWOK WARU</v>
          </cell>
          <cell r="AN10253" t="str">
            <v>Belum Sertifikasi</v>
          </cell>
          <cell r="BB10253" t="str">
            <v>Belum</v>
          </cell>
        </row>
        <row r="10254">
          <cell r="N10254" t="str">
            <v>PPPK</v>
          </cell>
          <cell r="R10254" t="str">
            <v>S1</v>
          </cell>
          <cell r="X10254" t="str">
            <v>P</v>
          </cell>
          <cell r="AC10254" t="str">
            <v>Guru</v>
          </cell>
          <cell r="AD10254" t="str">
            <v>SD</v>
          </cell>
          <cell r="AE10254" t="str">
            <v>LOWOK WARU</v>
          </cell>
          <cell r="AN10254" t="str">
            <v>Belum Sertifikasi</v>
          </cell>
          <cell r="BB10254" t="str">
            <v>Belum</v>
          </cell>
        </row>
        <row r="10255">
          <cell r="N10255" t="str">
            <v>PPPK</v>
          </cell>
          <cell r="R10255" t="str">
            <v>S1</v>
          </cell>
          <cell r="X10255" t="str">
            <v>P</v>
          </cell>
          <cell r="AC10255" t="str">
            <v>Guru</v>
          </cell>
          <cell r="AD10255" t="str">
            <v>SD</v>
          </cell>
          <cell r="AE10255" t="str">
            <v>LOWOK WARU</v>
          </cell>
          <cell r="AN10255" t="str">
            <v>Lulus Sertifikasi</v>
          </cell>
          <cell r="BB10255" t="str">
            <v>Belum</v>
          </cell>
        </row>
        <row r="10256">
          <cell r="N10256" t="str">
            <v>PPPK</v>
          </cell>
          <cell r="R10256" t="str">
            <v>S1</v>
          </cell>
          <cell r="X10256" t="str">
            <v>P</v>
          </cell>
          <cell r="AC10256" t="str">
            <v>Guru</v>
          </cell>
          <cell r="AD10256" t="str">
            <v>SD</v>
          </cell>
          <cell r="AE10256" t="str">
            <v>LOWOK WARU</v>
          </cell>
          <cell r="AN10256" t="str">
            <v>Belum Sertifikasi</v>
          </cell>
          <cell r="BB10256" t="str">
            <v>Belum</v>
          </cell>
        </row>
        <row r="10257">
          <cell r="N10257" t="str">
            <v>PPPK</v>
          </cell>
          <cell r="R10257" t="str">
            <v>S1</v>
          </cell>
          <cell r="X10257" t="str">
            <v>L</v>
          </cell>
          <cell r="AC10257" t="str">
            <v>Guru</v>
          </cell>
          <cell r="AD10257" t="str">
            <v>SD</v>
          </cell>
          <cell r="AE10257" t="str">
            <v>LOWOK WARU</v>
          </cell>
          <cell r="AN10257" t="str">
            <v>Belum Sertifikasi</v>
          </cell>
          <cell r="BB10257" t="str">
            <v>Belum</v>
          </cell>
        </row>
        <row r="10258">
          <cell r="N10258" t="str">
            <v>PPPK</v>
          </cell>
          <cell r="R10258" t="str">
            <v>S1</v>
          </cell>
          <cell r="X10258" t="str">
            <v>P</v>
          </cell>
          <cell r="AC10258" t="str">
            <v>Guru</v>
          </cell>
          <cell r="AD10258" t="str">
            <v>SD</v>
          </cell>
          <cell r="AE10258" t="str">
            <v>LOWOK WARU</v>
          </cell>
          <cell r="AN10258" t="str">
            <v>Belum Sertifikasi</v>
          </cell>
          <cell r="BB10258" t="str">
            <v>Belum</v>
          </cell>
        </row>
        <row r="10259">
          <cell r="N10259" t="str">
            <v>PPPK</v>
          </cell>
          <cell r="R10259" t="str">
            <v>S1</v>
          </cell>
          <cell r="X10259" t="str">
            <v>L</v>
          </cell>
          <cell r="AC10259" t="str">
            <v>Guru</v>
          </cell>
          <cell r="AD10259" t="str">
            <v>SD</v>
          </cell>
          <cell r="AE10259" t="str">
            <v>LOWOK WARU</v>
          </cell>
          <cell r="AN10259" t="str">
            <v>Belum Sertifikasi</v>
          </cell>
          <cell r="BB10259" t="str">
            <v>Belum</v>
          </cell>
        </row>
        <row r="10260">
          <cell r="N10260" t="str">
            <v>PPPK</v>
          </cell>
          <cell r="R10260" t="str">
            <v>S1</v>
          </cell>
          <cell r="X10260" t="str">
            <v>P</v>
          </cell>
          <cell r="AC10260" t="str">
            <v>Guru</v>
          </cell>
          <cell r="AD10260" t="str">
            <v>SD</v>
          </cell>
          <cell r="AE10260" t="str">
            <v>LOWOK WARU</v>
          </cell>
          <cell r="AN10260" t="str">
            <v>Belum Sertifikasi</v>
          </cell>
          <cell r="BB10260" t="str">
            <v>Belum</v>
          </cell>
        </row>
        <row r="10261">
          <cell r="N10261" t="str">
            <v>PPPK</v>
          </cell>
          <cell r="R10261" t="str">
            <v>S1</v>
          </cell>
          <cell r="X10261" t="str">
            <v>P</v>
          </cell>
          <cell r="AC10261" t="str">
            <v>Guru</v>
          </cell>
          <cell r="AD10261" t="str">
            <v>SD</v>
          </cell>
          <cell r="AE10261" t="str">
            <v>LOWOK WARU</v>
          </cell>
          <cell r="AN10261" t="str">
            <v>Lulus Sertifikasi</v>
          </cell>
          <cell r="BB10261" t="str">
            <v>Belum</v>
          </cell>
        </row>
        <row r="10262">
          <cell r="N10262" t="str">
            <v>PPPK</v>
          </cell>
          <cell r="R10262" t="str">
            <v>S2</v>
          </cell>
          <cell r="X10262" t="str">
            <v>L</v>
          </cell>
          <cell r="AC10262" t="str">
            <v>Guru</v>
          </cell>
          <cell r="AD10262" t="str">
            <v>SD</v>
          </cell>
          <cell r="AE10262" t="str">
            <v>LOWOK WARU</v>
          </cell>
          <cell r="AN10262" t="str">
            <v>Lulus Sertifikasi</v>
          </cell>
          <cell r="BB10262" t="str">
            <v>Belum</v>
          </cell>
        </row>
        <row r="10263">
          <cell r="N10263" t="str">
            <v>PPPK</v>
          </cell>
          <cell r="R10263" t="str">
            <v>S1</v>
          </cell>
          <cell r="X10263" t="str">
            <v>P</v>
          </cell>
          <cell r="AC10263" t="str">
            <v>Guru</v>
          </cell>
          <cell r="AD10263" t="str">
            <v>SD</v>
          </cell>
          <cell r="AE10263" t="str">
            <v>LOWOK WARU</v>
          </cell>
          <cell r="AN10263" t="str">
            <v>Belum Sertifikasi</v>
          </cell>
          <cell r="BB10263" t="str">
            <v>Belum</v>
          </cell>
        </row>
        <row r="10264">
          <cell r="N10264" t="str">
            <v>PPPK</v>
          </cell>
          <cell r="R10264" t="str">
            <v>S1</v>
          </cell>
          <cell r="X10264" t="str">
            <v>P</v>
          </cell>
          <cell r="AC10264" t="str">
            <v>Guru</v>
          </cell>
          <cell r="AD10264" t="str">
            <v>SD</v>
          </cell>
          <cell r="AE10264" t="str">
            <v>LOWOK WARU</v>
          </cell>
          <cell r="AN10264" t="str">
            <v>Belum Sertifikasi</v>
          </cell>
          <cell r="BB10264" t="str">
            <v>Belum</v>
          </cell>
        </row>
        <row r="10265">
          <cell r="N10265" t="str">
            <v>PPPK</v>
          </cell>
          <cell r="R10265" t="str">
            <v>S1</v>
          </cell>
          <cell r="X10265" t="str">
            <v>P</v>
          </cell>
          <cell r="AC10265" t="str">
            <v>Guru</v>
          </cell>
          <cell r="AD10265" t="str">
            <v>SD</v>
          </cell>
          <cell r="AE10265" t="str">
            <v>LOWOK WARU</v>
          </cell>
          <cell r="AN10265" t="str">
            <v>Belum Sertifikasi</v>
          </cell>
          <cell r="BB10265" t="str">
            <v>Belum</v>
          </cell>
        </row>
        <row r="10266">
          <cell r="N10266" t="str">
            <v>PPPK</v>
          </cell>
          <cell r="R10266" t="str">
            <v>S1</v>
          </cell>
          <cell r="X10266" t="str">
            <v>P</v>
          </cell>
          <cell r="AC10266" t="str">
            <v>Guru</v>
          </cell>
          <cell r="AD10266" t="str">
            <v>SD</v>
          </cell>
          <cell r="AE10266" t="str">
            <v>LOWOK WARU</v>
          </cell>
          <cell r="AN10266" t="str">
            <v>Lulus Sertifikasi</v>
          </cell>
          <cell r="BB10266" t="str">
            <v>Belum</v>
          </cell>
        </row>
        <row r="10267">
          <cell r="N10267" t="str">
            <v>PPPK</v>
          </cell>
          <cell r="R10267" t="str">
            <v>S1</v>
          </cell>
          <cell r="X10267" t="str">
            <v>L</v>
          </cell>
          <cell r="AC10267" t="str">
            <v>Guru</v>
          </cell>
          <cell r="AD10267" t="str">
            <v>SD</v>
          </cell>
          <cell r="AE10267" t="str">
            <v>LOWOK WARU</v>
          </cell>
          <cell r="AN10267" t="str">
            <v>Belum Sertifikasi</v>
          </cell>
          <cell r="BB10267" t="str">
            <v>Belum</v>
          </cell>
        </row>
        <row r="10268">
          <cell r="N10268" t="str">
            <v>PPPK</v>
          </cell>
          <cell r="R10268" t="str">
            <v>S1</v>
          </cell>
          <cell r="X10268" t="str">
            <v>P</v>
          </cell>
          <cell r="AC10268" t="str">
            <v>Guru</v>
          </cell>
          <cell r="AD10268" t="str">
            <v>SD</v>
          </cell>
          <cell r="AE10268" t="str">
            <v>LOWOK WARU</v>
          </cell>
          <cell r="AN10268" t="str">
            <v>Lulus Sertifikasi</v>
          </cell>
          <cell r="BB10268" t="str">
            <v>Belum</v>
          </cell>
        </row>
        <row r="10269">
          <cell r="N10269" t="str">
            <v>PPPK</v>
          </cell>
          <cell r="R10269" t="str">
            <v>S1</v>
          </cell>
          <cell r="X10269" t="str">
            <v>L</v>
          </cell>
          <cell r="AC10269" t="str">
            <v>Guru</v>
          </cell>
          <cell r="AD10269" t="str">
            <v>SD</v>
          </cell>
          <cell r="AE10269" t="str">
            <v>LOWOK WARU</v>
          </cell>
          <cell r="AN10269" t="str">
            <v>Belum Sertifikasi</v>
          </cell>
          <cell r="BB10269" t="str">
            <v>Belum</v>
          </cell>
        </row>
        <row r="10270">
          <cell r="N10270" t="str">
            <v>PPPK</v>
          </cell>
          <cell r="R10270" t="str">
            <v>S1</v>
          </cell>
          <cell r="X10270" t="str">
            <v>P</v>
          </cell>
          <cell r="AC10270" t="str">
            <v>Guru</v>
          </cell>
          <cell r="AD10270" t="str">
            <v>SD</v>
          </cell>
          <cell r="AE10270" t="str">
            <v>LOWOK WARU</v>
          </cell>
          <cell r="AN10270" t="str">
            <v>Belum Sertifikasi</v>
          </cell>
          <cell r="BB10270" t="str">
            <v>Belum</v>
          </cell>
        </row>
        <row r="10271">
          <cell r="N10271" t="str">
            <v>PPPK</v>
          </cell>
          <cell r="R10271" t="str">
            <v>S1</v>
          </cell>
          <cell r="X10271" t="str">
            <v>L</v>
          </cell>
          <cell r="AC10271" t="str">
            <v>Guru</v>
          </cell>
          <cell r="AD10271" t="str">
            <v>SD</v>
          </cell>
          <cell r="AE10271" t="str">
            <v>LOWOK WARU</v>
          </cell>
          <cell r="AN10271" t="str">
            <v>Belum Sertifikasi</v>
          </cell>
          <cell r="BB10271" t="str">
            <v>Belum</v>
          </cell>
        </row>
        <row r="10272">
          <cell r="N10272" t="str">
            <v>PPPK</v>
          </cell>
          <cell r="R10272" t="str">
            <v>S1</v>
          </cell>
          <cell r="X10272" t="str">
            <v>L</v>
          </cell>
          <cell r="AC10272" t="str">
            <v>Guru</v>
          </cell>
          <cell r="AD10272" t="str">
            <v>SD</v>
          </cell>
          <cell r="AE10272" t="str">
            <v>LOWOK WARU</v>
          </cell>
          <cell r="AN10272" t="str">
            <v>Belum Sertifikasi</v>
          </cell>
          <cell r="BB10272" t="str">
            <v>Belum</v>
          </cell>
        </row>
        <row r="10273">
          <cell r="N10273" t="str">
            <v>PPPK</v>
          </cell>
          <cell r="R10273" t="str">
            <v>S1</v>
          </cell>
          <cell r="X10273" t="str">
            <v>L</v>
          </cell>
          <cell r="AC10273" t="str">
            <v>Guru</v>
          </cell>
          <cell r="AD10273" t="str">
            <v>SD</v>
          </cell>
          <cell r="AE10273" t="str">
            <v>LOWOK WARU</v>
          </cell>
          <cell r="AN10273" t="str">
            <v>Belum Sertifikasi</v>
          </cell>
          <cell r="BB10273" t="str">
            <v>Belum</v>
          </cell>
        </row>
        <row r="10274">
          <cell r="N10274" t="str">
            <v>PPPK</v>
          </cell>
          <cell r="R10274" t="str">
            <v>S1</v>
          </cell>
          <cell r="X10274" t="str">
            <v>L</v>
          </cell>
          <cell r="AC10274" t="str">
            <v>Guru</v>
          </cell>
          <cell r="AD10274" t="str">
            <v>SD</v>
          </cell>
          <cell r="AE10274" t="str">
            <v>LOWOK WARU</v>
          </cell>
          <cell r="AN10274" t="str">
            <v>Belum Sertifikasi</v>
          </cell>
          <cell r="BB10274" t="str">
            <v>Belum</v>
          </cell>
        </row>
        <row r="10275">
          <cell r="N10275" t="str">
            <v>PPPK</v>
          </cell>
          <cell r="R10275" t="str">
            <v>S1</v>
          </cell>
          <cell r="X10275" t="str">
            <v>P</v>
          </cell>
          <cell r="AC10275" t="str">
            <v>Guru</v>
          </cell>
          <cell r="AD10275" t="str">
            <v>SD</v>
          </cell>
          <cell r="AE10275" t="str">
            <v>LOWOK WARU</v>
          </cell>
          <cell r="AN10275" t="str">
            <v>Lulus Sertifikasi</v>
          </cell>
          <cell r="BB10275" t="str">
            <v>Belum</v>
          </cell>
        </row>
        <row r="10276">
          <cell r="N10276" t="str">
            <v>PPPK</v>
          </cell>
          <cell r="R10276" t="str">
            <v>S1</v>
          </cell>
          <cell r="X10276" t="str">
            <v>P</v>
          </cell>
          <cell r="AC10276" t="str">
            <v>Guru</v>
          </cell>
          <cell r="AD10276" t="str">
            <v>SD</v>
          </cell>
          <cell r="AE10276" t="str">
            <v>LOWOK WARU</v>
          </cell>
          <cell r="AN10276" t="str">
            <v>Belum Sertifikasi</v>
          </cell>
          <cell r="BB10276" t="str">
            <v>Belum</v>
          </cell>
        </row>
        <row r="10277">
          <cell r="N10277" t="str">
            <v>PPPK</v>
          </cell>
          <cell r="R10277" t="str">
            <v>S1</v>
          </cell>
          <cell r="X10277" t="str">
            <v>P</v>
          </cell>
          <cell r="AC10277" t="str">
            <v>Guru</v>
          </cell>
          <cell r="AD10277" t="str">
            <v>SD</v>
          </cell>
          <cell r="AE10277" t="str">
            <v>LOWOK WARU</v>
          </cell>
          <cell r="AN10277" t="str">
            <v>Lulus Sertifikasi</v>
          </cell>
          <cell r="BB10277" t="str">
            <v>Belum</v>
          </cell>
        </row>
        <row r="10278">
          <cell r="N10278" t="str">
            <v>PPPK</v>
          </cell>
          <cell r="R10278" t="str">
            <v>S1</v>
          </cell>
          <cell r="X10278" t="str">
            <v>P</v>
          </cell>
          <cell r="AC10278" t="str">
            <v>Guru</v>
          </cell>
          <cell r="AD10278" t="str">
            <v>SD</v>
          </cell>
          <cell r="AE10278" t="str">
            <v>LOWOK WARU</v>
          </cell>
          <cell r="AN10278" t="str">
            <v>Lulus Sertifikasi</v>
          </cell>
          <cell r="BB10278" t="str">
            <v>Belum</v>
          </cell>
        </row>
        <row r="10279">
          <cell r="N10279" t="str">
            <v>PPPK</v>
          </cell>
          <cell r="R10279" t="str">
            <v>S1</v>
          </cell>
          <cell r="X10279" t="str">
            <v>P</v>
          </cell>
          <cell r="AC10279" t="str">
            <v>Guru</v>
          </cell>
          <cell r="AD10279" t="str">
            <v>SD</v>
          </cell>
          <cell r="AE10279" t="str">
            <v>LOWOK WARU</v>
          </cell>
          <cell r="AN10279" t="str">
            <v>Belum Sertifikasi</v>
          </cell>
          <cell r="BB10279" t="str">
            <v>Belum</v>
          </cell>
        </row>
        <row r="10280">
          <cell r="N10280" t="str">
            <v>PPPK</v>
          </cell>
          <cell r="R10280" t="str">
            <v>S1</v>
          </cell>
          <cell r="X10280" t="str">
            <v>P</v>
          </cell>
          <cell r="AC10280" t="str">
            <v>Guru</v>
          </cell>
          <cell r="AD10280" t="str">
            <v>SD</v>
          </cell>
          <cell r="AE10280" t="str">
            <v>LOWOK WARU</v>
          </cell>
          <cell r="AN10280" t="str">
            <v>Belum Sertifikasi</v>
          </cell>
          <cell r="BB10280" t="str">
            <v>Lulus</v>
          </cell>
        </row>
        <row r="10281">
          <cell r="N10281" t="str">
            <v>PPPK</v>
          </cell>
          <cell r="R10281" t="str">
            <v>S1</v>
          </cell>
          <cell r="X10281" t="str">
            <v>L</v>
          </cell>
          <cell r="AC10281" t="str">
            <v>Guru</v>
          </cell>
          <cell r="AD10281" t="str">
            <v>SD</v>
          </cell>
          <cell r="AE10281" t="str">
            <v>LOWOK WARU</v>
          </cell>
          <cell r="AN10281" t="str">
            <v>Belum Sertifikasi</v>
          </cell>
          <cell r="BB10281" t="str">
            <v>Belum</v>
          </cell>
        </row>
        <row r="10282">
          <cell r="N10282" t="str">
            <v>PPPK</v>
          </cell>
          <cell r="R10282" t="str">
            <v>S1</v>
          </cell>
          <cell r="X10282" t="str">
            <v>P</v>
          </cell>
          <cell r="AC10282" t="str">
            <v>Guru</v>
          </cell>
          <cell r="AD10282" t="str">
            <v>SD</v>
          </cell>
          <cell r="AE10282" t="str">
            <v>LOWOK WARU</v>
          </cell>
          <cell r="AN10282" t="str">
            <v>Belum Sertifikasi</v>
          </cell>
          <cell r="BB10282" t="str">
            <v>Belum</v>
          </cell>
        </row>
        <row r="10283">
          <cell r="N10283" t="str">
            <v>PPPK</v>
          </cell>
          <cell r="R10283" t="str">
            <v>S1</v>
          </cell>
          <cell r="X10283" t="str">
            <v>P</v>
          </cell>
          <cell r="AC10283" t="str">
            <v>Guru</v>
          </cell>
          <cell r="AD10283" t="str">
            <v>SD</v>
          </cell>
          <cell r="AE10283" t="str">
            <v>LOWOK WARU</v>
          </cell>
          <cell r="AN10283" t="str">
            <v>Belum Sertifikasi</v>
          </cell>
          <cell r="BB10283" t="str">
            <v>Belum</v>
          </cell>
        </row>
        <row r="10284">
          <cell r="N10284" t="str">
            <v>PPPK</v>
          </cell>
          <cell r="R10284" t="str">
            <v>S1</v>
          </cell>
          <cell r="X10284" t="str">
            <v>P</v>
          </cell>
          <cell r="AC10284" t="str">
            <v>Guru</v>
          </cell>
          <cell r="AD10284" t="str">
            <v>SD</v>
          </cell>
          <cell r="AE10284" t="str">
            <v>LOWOK WARU</v>
          </cell>
          <cell r="AN10284" t="str">
            <v>Belum Sertifikasi</v>
          </cell>
          <cell r="BB10284" t="str">
            <v>Belum</v>
          </cell>
        </row>
        <row r="10285">
          <cell r="N10285" t="str">
            <v>PPPK</v>
          </cell>
          <cell r="R10285" t="str">
            <v>S1</v>
          </cell>
          <cell r="X10285" t="str">
            <v>L</v>
          </cell>
          <cell r="AC10285" t="str">
            <v>Guru</v>
          </cell>
          <cell r="AD10285" t="str">
            <v>SD</v>
          </cell>
          <cell r="AE10285" t="str">
            <v>LOWOK WARU</v>
          </cell>
          <cell r="AN10285" t="str">
            <v>Belum Sertifikasi</v>
          </cell>
          <cell r="BB10285" t="str">
            <v>Lulus</v>
          </cell>
        </row>
        <row r="10286">
          <cell r="N10286" t="str">
            <v>PPPK</v>
          </cell>
          <cell r="R10286" t="str">
            <v>S1</v>
          </cell>
          <cell r="X10286" t="str">
            <v>L</v>
          </cell>
          <cell r="AC10286" t="str">
            <v>Guru</v>
          </cell>
          <cell r="AD10286" t="str">
            <v>SD</v>
          </cell>
          <cell r="AE10286" t="str">
            <v>LOWOK WARU</v>
          </cell>
          <cell r="AN10286" t="str">
            <v>Lulus Sertifikasi</v>
          </cell>
          <cell r="BB10286" t="str">
            <v>Belum</v>
          </cell>
        </row>
        <row r="10287">
          <cell r="N10287" t="str">
            <v>PPPK</v>
          </cell>
          <cell r="R10287" t="str">
            <v>S1</v>
          </cell>
          <cell r="X10287" t="str">
            <v>P</v>
          </cell>
          <cell r="AC10287" t="str">
            <v>Guru</v>
          </cell>
          <cell r="AD10287" t="str">
            <v>SD</v>
          </cell>
          <cell r="AE10287" t="str">
            <v>LOWOK WARU</v>
          </cell>
          <cell r="AN10287" t="str">
            <v>Belum Sertifikasi</v>
          </cell>
          <cell r="BB10287" t="str">
            <v>Belum</v>
          </cell>
        </row>
        <row r="10288">
          <cell r="N10288" t="str">
            <v>PPPK</v>
          </cell>
          <cell r="R10288" t="str">
            <v>S1</v>
          </cell>
          <cell r="X10288" t="str">
            <v>P</v>
          </cell>
          <cell r="AC10288" t="str">
            <v>Guru</v>
          </cell>
          <cell r="AD10288" t="str">
            <v>SD</v>
          </cell>
          <cell r="AE10288" t="str">
            <v>LOWOK WARU</v>
          </cell>
          <cell r="AN10288" t="str">
            <v>Belum Sertifikasi</v>
          </cell>
          <cell r="BB10288" t="str">
            <v>Belum</v>
          </cell>
        </row>
        <row r="10289">
          <cell r="N10289" t="str">
            <v>PPPK</v>
          </cell>
          <cell r="R10289" t="str">
            <v>S1</v>
          </cell>
          <cell r="X10289" t="str">
            <v>P</v>
          </cell>
          <cell r="AC10289" t="str">
            <v>Guru</v>
          </cell>
          <cell r="AD10289" t="str">
            <v>SD</v>
          </cell>
          <cell r="AE10289" t="str">
            <v>LOWOK WARU</v>
          </cell>
          <cell r="AN10289" t="str">
            <v>Belum Sertifikasi</v>
          </cell>
          <cell r="BB10289" t="str">
            <v>Belum</v>
          </cell>
        </row>
        <row r="10290">
          <cell r="N10290" t="str">
            <v>PPPK</v>
          </cell>
          <cell r="R10290" t="str">
            <v>S2</v>
          </cell>
          <cell r="X10290" t="str">
            <v>P</v>
          </cell>
          <cell r="AC10290" t="str">
            <v>Guru</v>
          </cell>
          <cell r="AD10290" t="str">
            <v>SD</v>
          </cell>
          <cell r="AE10290" t="str">
            <v>LOWOK WARU</v>
          </cell>
          <cell r="AN10290" t="str">
            <v>Belum Sertifikasi</v>
          </cell>
          <cell r="BB10290" t="str">
            <v>Belum</v>
          </cell>
        </row>
        <row r="10291">
          <cell r="N10291" t="str">
            <v>PPPK</v>
          </cell>
          <cell r="R10291" t="str">
            <v>S1</v>
          </cell>
          <cell r="X10291" t="str">
            <v>P</v>
          </cell>
          <cell r="AC10291" t="str">
            <v>Guru</v>
          </cell>
          <cell r="AD10291" t="str">
            <v>SD</v>
          </cell>
          <cell r="AE10291" t="str">
            <v>LOWOK WARU</v>
          </cell>
          <cell r="AN10291" t="str">
            <v>Belum Sertifikasi</v>
          </cell>
          <cell r="BB10291" t="str">
            <v>Belum</v>
          </cell>
        </row>
        <row r="10292">
          <cell r="N10292" t="str">
            <v>PPPK</v>
          </cell>
          <cell r="R10292" t="str">
            <v>S1</v>
          </cell>
          <cell r="X10292" t="str">
            <v>P</v>
          </cell>
          <cell r="AC10292" t="str">
            <v>Guru</v>
          </cell>
          <cell r="AD10292" t="str">
            <v>SD</v>
          </cell>
          <cell r="AE10292" t="str">
            <v>LOWOK WARU</v>
          </cell>
          <cell r="AN10292" t="str">
            <v>Belum Sertifikasi</v>
          </cell>
          <cell r="BB10292" t="str">
            <v>Belum</v>
          </cell>
        </row>
        <row r="10293">
          <cell r="N10293" t="str">
            <v>PPPK</v>
          </cell>
          <cell r="R10293" t="str">
            <v>S1</v>
          </cell>
          <cell r="X10293" t="str">
            <v>P</v>
          </cell>
          <cell r="AC10293" t="str">
            <v>Guru</v>
          </cell>
          <cell r="AD10293" t="str">
            <v>SD</v>
          </cell>
          <cell r="AE10293" t="str">
            <v>LOWOK WARU</v>
          </cell>
          <cell r="AN10293" t="str">
            <v>Belum Sertifikasi</v>
          </cell>
          <cell r="BB10293" t="str">
            <v>Belum</v>
          </cell>
        </row>
        <row r="10294">
          <cell r="N10294" t="str">
            <v>PPPK</v>
          </cell>
          <cell r="R10294" t="str">
            <v>S1</v>
          </cell>
          <cell r="X10294" t="str">
            <v>P</v>
          </cell>
          <cell r="AC10294" t="str">
            <v>Guru</v>
          </cell>
          <cell r="AD10294" t="str">
            <v>SD</v>
          </cell>
          <cell r="AE10294" t="str">
            <v>LOWOK WARU</v>
          </cell>
          <cell r="AN10294" t="str">
            <v>Belum Sertifikasi</v>
          </cell>
          <cell r="BB10294" t="str">
            <v>Belum</v>
          </cell>
        </row>
        <row r="10295">
          <cell r="N10295" t="str">
            <v>PPPK</v>
          </cell>
          <cell r="R10295" t="str">
            <v>S1</v>
          </cell>
          <cell r="X10295" t="str">
            <v>P</v>
          </cell>
          <cell r="AC10295" t="str">
            <v>Guru</v>
          </cell>
          <cell r="AD10295" t="str">
            <v>SD</v>
          </cell>
          <cell r="AE10295" t="str">
            <v>LOWOK WARU</v>
          </cell>
          <cell r="AN10295" t="str">
            <v>Belum Sertifikasi</v>
          </cell>
          <cell r="BB10295" t="str">
            <v>Belum</v>
          </cell>
        </row>
        <row r="10296">
          <cell r="N10296" t="str">
            <v>PPPK</v>
          </cell>
          <cell r="R10296" t="str">
            <v>S1</v>
          </cell>
          <cell r="X10296" t="str">
            <v>P</v>
          </cell>
          <cell r="AC10296" t="str">
            <v>Guru</v>
          </cell>
          <cell r="AD10296" t="str">
            <v>SD</v>
          </cell>
          <cell r="AE10296" t="str">
            <v>LOWOK WARU</v>
          </cell>
          <cell r="AN10296" t="str">
            <v>Belum Sertifikasi</v>
          </cell>
          <cell r="BB10296" t="str">
            <v>Belum</v>
          </cell>
        </row>
        <row r="10297">
          <cell r="N10297" t="str">
            <v>PPPK</v>
          </cell>
          <cell r="R10297" t="str">
            <v>S1</v>
          </cell>
          <cell r="X10297" t="str">
            <v>P</v>
          </cell>
          <cell r="AC10297" t="str">
            <v>Guru</v>
          </cell>
          <cell r="AD10297" t="str">
            <v>SD</v>
          </cell>
          <cell r="AE10297" t="str">
            <v>KEDUNG KANDANG</v>
          </cell>
          <cell r="AN10297" t="str">
            <v>Belum Sertifikasi</v>
          </cell>
          <cell r="BB10297" t="str">
            <v>Belum</v>
          </cell>
        </row>
        <row r="10298">
          <cell r="N10298" t="str">
            <v>PPPK</v>
          </cell>
          <cell r="R10298" t="str">
            <v>S1</v>
          </cell>
          <cell r="X10298" t="str">
            <v>L</v>
          </cell>
          <cell r="AC10298" t="str">
            <v>Guru</v>
          </cell>
          <cell r="AD10298" t="str">
            <v>SD</v>
          </cell>
          <cell r="AE10298" t="str">
            <v>KEDUNG KANDANG</v>
          </cell>
          <cell r="AN10298" t="str">
            <v>Lulus Sertifikasi</v>
          </cell>
          <cell r="BB10298" t="str">
            <v>Belum</v>
          </cell>
        </row>
        <row r="10299">
          <cell r="N10299" t="str">
            <v>PPPK</v>
          </cell>
          <cell r="R10299" t="str">
            <v>S1</v>
          </cell>
          <cell r="X10299" t="str">
            <v>P</v>
          </cell>
          <cell r="AC10299" t="str">
            <v>Guru</v>
          </cell>
          <cell r="AD10299" t="str">
            <v>SD</v>
          </cell>
          <cell r="AE10299" t="str">
            <v>KEDUNG KANDANG</v>
          </cell>
          <cell r="AN10299" t="str">
            <v>Belum Sertifikasi</v>
          </cell>
          <cell r="BB10299" t="str">
            <v>Belum</v>
          </cell>
        </row>
        <row r="10300">
          <cell r="N10300" t="str">
            <v>PPPK</v>
          </cell>
          <cell r="R10300" t="str">
            <v>S1</v>
          </cell>
          <cell r="X10300" t="str">
            <v>P</v>
          </cell>
          <cell r="AC10300" t="str">
            <v>Guru</v>
          </cell>
          <cell r="AD10300" t="str">
            <v>SD</v>
          </cell>
          <cell r="AE10300" t="str">
            <v>KEDUNG KANDANG</v>
          </cell>
          <cell r="AN10300" t="str">
            <v>Belum Sertifikasi</v>
          </cell>
          <cell r="BB10300" t="str">
            <v>Belum</v>
          </cell>
        </row>
        <row r="10301">
          <cell r="N10301" t="str">
            <v>PPPK</v>
          </cell>
          <cell r="R10301" t="str">
            <v>S1</v>
          </cell>
          <cell r="X10301" t="str">
            <v>P</v>
          </cell>
          <cell r="AC10301" t="str">
            <v>Guru</v>
          </cell>
          <cell r="AD10301" t="str">
            <v>SMP</v>
          </cell>
          <cell r="AE10301" t="str">
            <v>KLOJEN</v>
          </cell>
          <cell r="AN10301" t="str">
            <v>Belum Sertifikasi</v>
          </cell>
          <cell r="BB10301" t="str">
            <v>Belum</v>
          </cell>
        </row>
        <row r="10302">
          <cell r="N10302" t="str">
            <v>PPPK</v>
          </cell>
          <cell r="R10302" t="str">
            <v>S1</v>
          </cell>
          <cell r="X10302" t="str">
            <v>P</v>
          </cell>
          <cell r="AC10302" t="str">
            <v>Guru</v>
          </cell>
          <cell r="AD10302" t="str">
            <v>SMP</v>
          </cell>
          <cell r="AE10302" t="str">
            <v>KLOJEN</v>
          </cell>
          <cell r="AN10302" t="str">
            <v>Belum Sertifikasi</v>
          </cell>
          <cell r="BB10302" t="str">
            <v>Belum</v>
          </cell>
        </row>
        <row r="10303">
          <cell r="N10303" t="str">
            <v>PPPK</v>
          </cell>
          <cell r="R10303" t="str">
            <v>S1</v>
          </cell>
          <cell r="X10303" t="str">
            <v>P</v>
          </cell>
          <cell r="AC10303" t="str">
            <v>Guru</v>
          </cell>
          <cell r="AD10303" t="str">
            <v>SMP</v>
          </cell>
          <cell r="AE10303" t="str">
            <v>KLOJEN</v>
          </cell>
          <cell r="AN10303" t="str">
            <v>Belum Sertifikasi</v>
          </cell>
          <cell r="BB10303" t="str">
            <v>Belum</v>
          </cell>
        </row>
        <row r="10304">
          <cell r="N10304" t="str">
            <v>PPPK</v>
          </cell>
          <cell r="R10304" t="str">
            <v>S1</v>
          </cell>
          <cell r="X10304" t="str">
            <v>P</v>
          </cell>
          <cell r="AC10304" t="str">
            <v>Guru</v>
          </cell>
          <cell r="AD10304" t="str">
            <v>SMP</v>
          </cell>
          <cell r="AE10304" t="str">
            <v>KLOJEN</v>
          </cell>
          <cell r="AN10304" t="str">
            <v>Belum Sertifikasi</v>
          </cell>
          <cell r="BB10304" t="str">
            <v>Belum</v>
          </cell>
        </row>
        <row r="10305">
          <cell r="N10305" t="str">
            <v>PPPK</v>
          </cell>
          <cell r="R10305" t="str">
            <v>S1</v>
          </cell>
          <cell r="X10305" t="str">
            <v>P</v>
          </cell>
          <cell r="AC10305" t="str">
            <v>Guru</v>
          </cell>
          <cell r="AD10305" t="str">
            <v>SMP</v>
          </cell>
          <cell r="AE10305" t="str">
            <v>KLOJEN</v>
          </cell>
          <cell r="AN10305" t="str">
            <v>Belum Sertifikasi</v>
          </cell>
          <cell r="BB10305" t="str">
            <v>Belum</v>
          </cell>
        </row>
        <row r="10306">
          <cell r="N10306" t="str">
            <v>PPPK</v>
          </cell>
          <cell r="R10306" t="str">
            <v>S1</v>
          </cell>
          <cell r="X10306" t="str">
            <v>P</v>
          </cell>
          <cell r="AC10306" t="str">
            <v>Guru</v>
          </cell>
          <cell r="AD10306" t="str">
            <v>SMP</v>
          </cell>
          <cell r="AE10306" t="str">
            <v>KLOJEN</v>
          </cell>
          <cell r="AN10306" t="str">
            <v>Belum Sertifikasi</v>
          </cell>
          <cell r="BB10306" t="str">
            <v>Belum</v>
          </cell>
        </row>
        <row r="10307">
          <cell r="N10307" t="str">
            <v>PPPK</v>
          </cell>
          <cell r="R10307" t="str">
            <v>S2</v>
          </cell>
          <cell r="X10307" t="str">
            <v>L</v>
          </cell>
          <cell r="AC10307" t="str">
            <v>Guru</v>
          </cell>
          <cell r="AD10307" t="str">
            <v>SMP</v>
          </cell>
          <cell r="AE10307" t="str">
            <v>KLOJEN</v>
          </cell>
          <cell r="AN10307" t="str">
            <v>Belum Sertifikasi</v>
          </cell>
          <cell r="BB10307" t="str">
            <v>Belum</v>
          </cell>
        </row>
        <row r="10308">
          <cell r="N10308" t="str">
            <v>PPPK</v>
          </cell>
          <cell r="R10308" t="str">
            <v>S1</v>
          </cell>
          <cell r="X10308" t="str">
            <v>P</v>
          </cell>
          <cell r="AC10308" t="str">
            <v>Guru</v>
          </cell>
          <cell r="AD10308" t="str">
            <v>SMP</v>
          </cell>
          <cell r="AE10308" t="str">
            <v>KLOJEN</v>
          </cell>
          <cell r="AN10308" t="str">
            <v>Belum Sertifikasi</v>
          </cell>
          <cell r="BB10308" t="str">
            <v>Belum</v>
          </cell>
        </row>
        <row r="10309">
          <cell r="N10309" t="str">
            <v>PPPK</v>
          </cell>
          <cell r="R10309" t="str">
            <v>S1</v>
          </cell>
          <cell r="X10309" t="str">
            <v>P</v>
          </cell>
          <cell r="AC10309" t="str">
            <v>Guru</v>
          </cell>
          <cell r="AD10309" t="str">
            <v>SMP</v>
          </cell>
          <cell r="AE10309" t="str">
            <v>KLOJEN</v>
          </cell>
          <cell r="AN10309" t="str">
            <v>Lulus Sertifikasi</v>
          </cell>
          <cell r="BB10309" t="str">
            <v>Belum</v>
          </cell>
        </row>
        <row r="10310">
          <cell r="N10310" t="str">
            <v>PPPK</v>
          </cell>
          <cell r="R10310" t="str">
            <v>S1</v>
          </cell>
          <cell r="X10310" t="str">
            <v>P</v>
          </cell>
          <cell r="AC10310" t="str">
            <v>Guru</v>
          </cell>
          <cell r="AD10310" t="str">
            <v>SMP</v>
          </cell>
          <cell r="AE10310" t="str">
            <v>KLOJEN</v>
          </cell>
          <cell r="AN10310" t="str">
            <v>Belum Sertifikasi</v>
          </cell>
          <cell r="BB10310" t="str">
            <v>Belum</v>
          </cell>
        </row>
        <row r="10311">
          <cell r="N10311" t="str">
            <v>PPPK</v>
          </cell>
          <cell r="R10311" t="str">
            <v>S1</v>
          </cell>
          <cell r="X10311" t="str">
            <v>L</v>
          </cell>
          <cell r="AC10311" t="str">
            <v>Guru</v>
          </cell>
          <cell r="AD10311" t="str">
            <v>SMP</v>
          </cell>
          <cell r="AE10311" t="str">
            <v>KLOJEN</v>
          </cell>
          <cell r="AN10311" t="str">
            <v>Belum Sertifikasi</v>
          </cell>
          <cell r="BB10311" t="str">
            <v>Belum</v>
          </cell>
        </row>
        <row r="10312">
          <cell r="N10312" t="str">
            <v>PPPK</v>
          </cell>
          <cell r="R10312" t="str">
            <v>S1</v>
          </cell>
          <cell r="X10312" t="str">
            <v>P</v>
          </cell>
          <cell r="AC10312" t="str">
            <v>Guru</v>
          </cell>
          <cell r="AD10312" t="str">
            <v>SMP</v>
          </cell>
          <cell r="AE10312" t="str">
            <v>KLOJEN</v>
          </cell>
          <cell r="AN10312" t="str">
            <v>Belum Sertifikasi</v>
          </cell>
          <cell r="BB10312" t="str">
            <v>Belum</v>
          </cell>
        </row>
        <row r="10313">
          <cell r="N10313" t="str">
            <v>PPPK</v>
          </cell>
          <cell r="R10313" t="str">
            <v>S1</v>
          </cell>
          <cell r="X10313" t="str">
            <v>L</v>
          </cell>
          <cell r="AC10313" t="str">
            <v>Guru</v>
          </cell>
          <cell r="AD10313" t="str">
            <v>SMP</v>
          </cell>
          <cell r="AE10313" t="str">
            <v>KLOJEN</v>
          </cell>
          <cell r="AN10313" t="str">
            <v>Lulus Sertifikasi</v>
          </cell>
          <cell r="BB10313" t="str">
            <v>Belum</v>
          </cell>
        </row>
        <row r="10314">
          <cell r="N10314" t="str">
            <v>PPPK</v>
          </cell>
          <cell r="R10314" t="str">
            <v>S1</v>
          </cell>
          <cell r="X10314" t="str">
            <v>L</v>
          </cell>
          <cell r="AC10314" t="str">
            <v>Guru</v>
          </cell>
          <cell r="AD10314" t="str">
            <v>SMP</v>
          </cell>
          <cell r="AE10314" t="str">
            <v>KLOJEN</v>
          </cell>
          <cell r="AN10314" t="str">
            <v>Lulus Sertifikasi</v>
          </cell>
          <cell r="BB10314" t="str">
            <v>Belum</v>
          </cell>
        </row>
        <row r="10315">
          <cell r="N10315" t="str">
            <v>PPPK</v>
          </cell>
          <cell r="R10315" t="str">
            <v>S1</v>
          </cell>
          <cell r="X10315" t="str">
            <v>P</v>
          </cell>
          <cell r="AC10315" t="str">
            <v>Guru</v>
          </cell>
          <cell r="AD10315" t="str">
            <v>SMP</v>
          </cell>
          <cell r="AE10315" t="str">
            <v>KLOJEN</v>
          </cell>
          <cell r="AN10315" t="str">
            <v>Belum Sertifikasi</v>
          </cell>
          <cell r="BB10315" t="str">
            <v>Belum</v>
          </cell>
        </row>
        <row r="10316">
          <cell r="N10316" t="str">
            <v>PPPK</v>
          </cell>
          <cell r="R10316" t="str">
            <v>S1</v>
          </cell>
          <cell r="X10316" t="str">
            <v>P</v>
          </cell>
          <cell r="AC10316" t="str">
            <v>Guru</v>
          </cell>
          <cell r="AD10316" t="str">
            <v>SMP</v>
          </cell>
          <cell r="AE10316" t="str">
            <v>KLOJEN</v>
          </cell>
          <cell r="AN10316" t="str">
            <v>Belum Sertifikasi</v>
          </cell>
          <cell r="BB10316" t="str">
            <v>Lulus</v>
          </cell>
        </row>
        <row r="10317">
          <cell r="N10317" t="str">
            <v>PPPK</v>
          </cell>
          <cell r="R10317" t="str">
            <v>S1</v>
          </cell>
          <cell r="X10317" t="str">
            <v>P</v>
          </cell>
          <cell r="AC10317" t="str">
            <v>Guru</v>
          </cell>
          <cell r="AD10317" t="str">
            <v>SMP</v>
          </cell>
          <cell r="AE10317" t="str">
            <v>KLOJEN</v>
          </cell>
          <cell r="AN10317" t="str">
            <v>Lulus Sertifikasi</v>
          </cell>
          <cell r="BB10317" t="str">
            <v>Belum</v>
          </cell>
        </row>
        <row r="10318">
          <cell r="N10318" t="str">
            <v>PPPK</v>
          </cell>
          <cell r="R10318" t="str">
            <v>S1</v>
          </cell>
          <cell r="X10318" t="str">
            <v>P</v>
          </cell>
          <cell r="AC10318" t="str">
            <v>Guru</v>
          </cell>
          <cell r="AD10318" t="str">
            <v>SMP</v>
          </cell>
          <cell r="AE10318" t="str">
            <v>KLOJEN</v>
          </cell>
          <cell r="AN10318" t="str">
            <v>Belum Sertifikasi</v>
          </cell>
          <cell r="BB10318" t="str">
            <v>Belum</v>
          </cell>
        </row>
        <row r="10319">
          <cell r="N10319" t="str">
            <v>PPPK</v>
          </cell>
          <cell r="R10319" t="str">
            <v>S1</v>
          </cell>
          <cell r="X10319" t="str">
            <v>L</v>
          </cell>
          <cell r="AC10319" t="str">
            <v>Guru</v>
          </cell>
          <cell r="AD10319" t="str">
            <v>SMP</v>
          </cell>
          <cell r="AE10319" t="str">
            <v>KLOJEN</v>
          </cell>
          <cell r="AN10319" t="str">
            <v>Lulus Sertifikasi</v>
          </cell>
          <cell r="BB10319" t="str">
            <v>Belum</v>
          </cell>
        </row>
        <row r="10320">
          <cell r="N10320" t="str">
            <v>PPPK</v>
          </cell>
          <cell r="R10320" t="str">
            <v>S1</v>
          </cell>
          <cell r="X10320" t="str">
            <v>P</v>
          </cell>
          <cell r="AC10320" t="str">
            <v>Guru</v>
          </cell>
          <cell r="AD10320" t="str">
            <v>SMP</v>
          </cell>
          <cell r="AE10320" t="str">
            <v>KEDUNG KANDANG</v>
          </cell>
          <cell r="AN10320" t="str">
            <v>Belum Sertifikasi</v>
          </cell>
          <cell r="BB10320" t="str">
            <v>Belum</v>
          </cell>
        </row>
        <row r="10321">
          <cell r="N10321" t="str">
            <v>PPPK</v>
          </cell>
          <cell r="R10321" t="str">
            <v>S1</v>
          </cell>
          <cell r="X10321" t="str">
            <v>L</v>
          </cell>
          <cell r="AC10321" t="str">
            <v>Guru</v>
          </cell>
          <cell r="AD10321" t="str">
            <v>SMP</v>
          </cell>
          <cell r="AE10321" t="str">
            <v>KEDUNG KANDANG</v>
          </cell>
          <cell r="AN10321" t="str">
            <v>Belum Sertifikasi</v>
          </cell>
          <cell r="BB10321" t="str">
            <v>Belum</v>
          </cell>
        </row>
        <row r="10322">
          <cell r="N10322" t="str">
            <v>PPPK</v>
          </cell>
          <cell r="R10322" t="str">
            <v>S1</v>
          </cell>
          <cell r="X10322" t="str">
            <v>P</v>
          </cell>
          <cell r="AC10322" t="str">
            <v>Guru</v>
          </cell>
          <cell r="AD10322" t="str">
            <v>SMP</v>
          </cell>
          <cell r="AE10322" t="str">
            <v>KEDUNG KANDANG</v>
          </cell>
          <cell r="AN10322" t="str">
            <v>Lulus Sertifikasi</v>
          </cell>
          <cell r="BB10322" t="str">
            <v>Belum</v>
          </cell>
        </row>
        <row r="10323">
          <cell r="N10323" t="str">
            <v>PPPK</v>
          </cell>
          <cell r="R10323" t="str">
            <v>S1</v>
          </cell>
          <cell r="X10323" t="str">
            <v>P</v>
          </cell>
          <cell r="AC10323" t="str">
            <v>Guru</v>
          </cell>
          <cell r="AD10323" t="str">
            <v>SMP</v>
          </cell>
          <cell r="AE10323" t="str">
            <v>KEDUNG KANDANG</v>
          </cell>
          <cell r="AN10323" t="str">
            <v>Belum Sertifikasi</v>
          </cell>
          <cell r="BB10323" t="str">
            <v>Belum</v>
          </cell>
        </row>
        <row r="10324">
          <cell r="N10324" t="str">
            <v>PPPK</v>
          </cell>
          <cell r="R10324" t="str">
            <v>S1</v>
          </cell>
          <cell r="X10324" t="str">
            <v>P</v>
          </cell>
          <cell r="AC10324" t="str">
            <v>Guru</v>
          </cell>
          <cell r="AD10324" t="str">
            <v>SMP</v>
          </cell>
          <cell r="AE10324" t="str">
            <v>KEDUNG KANDANG</v>
          </cell>
          <cell r="AN10324" t="str">
            <v>Belum Sertifikasi</v>
          </cell>
          <cell r="BB10324" t="str">
            <v>Belum</v>
          </cell>
        </row>
        <row r="10325">
          <cell r="N10325" t="str">
            <v>PPPK</v>
          </cell>
          <cell r="R10325" t="str">
            <v>S1</v>
          </cell>
          <cell r="X10325" t="str">
            <v>P</v>
          </cell>
          <cell r="AC10325" t="str">
            <v>Guru</v>
          </cell>
          <cell r="AD10325" t="str">
            <v>SMP</v>
          </cell>
          <cell r="AE10325" t="str">
            <v>KEDUNG KANDANG</v>
          </cell>
          <cell r="AN10325" t="str">
            <v>Belum Sertifikasi</v>
          </cell>
          <cell r="BB10325" t="str">
            <v>Belum</v>
          </cell>
        </row>
        <row r="10326">
          <cell r="N10326" t="str">
            <v>PPPK</v>
          </cell>
          <cell r="R10326" t="str">
            <v>S1</v>
          </cell>
          <cell r="X10326" t="str">
            <v>P</v>
          </cell>
          <cell r="AC10326" t="str">
            <v>Guru</v>
          </cell>
          <cell r="AD10326" t="str">
            <v>SMP</v>
          </cell>
          <cell r="AE10326" t="str">
            <v>KEDUNG KANDANG</v>
          </cell>
          <cell r="AN10326" t="str">
            <v>Lulus Sertifikasi</v>
          </cell>
          <cell r="BB10326" t="str">
            <v>Belum</v>
          </cell>
        </row>
        <row r="10327">
          <cell r="N10327" t="str">
            <v>PPPK</v>
          </cell>
          <cell r="R10327" t="str">
            <v>S1</v>
          </cell>
          <cell r="X10327" t="str">
            <v>L</v>
          </cell>
          <cell r="AC10327" t="str">
            <v>Guru</v>
          </cell>
          <cell r="AD10327" t="str">
            <v>SMP</v>
          </cell>
          <cell r="AE10327" t="str">
            <v>KEDUNG KANDANG</v>
          </cell>
          <cell r="AN10327" t="str">
            <v>Lulus Sertifikasi</v>
          </cell>
          <cell r="BB10327" t="str">
            <v>Belum</v>
          </cell>
        </row>
        <row r="10328">
          <cell r="N10328" t="str">
            <v>PPPK</v>
          </cell>
          <cell r="R10328" t="str">
            <v>S2</v>
          </cell>
          <cell r="X10328" t="str">
            <v>P</v>
          </cell>
          <cell r="AC10328" t="str">
            <v>Guru</v>
          </cell>
          <cell r="AD10328" t="str">
            <v>SMP</v>
          </cell>
          <cell r="AE10328" t="str">
            <v>KEDUNG KANDANG</v>
          </cell>
          <cell r="AN10328" t="str">
            <v>Lulus Sertifikasi</v>
          </cell>
          <cell r="BB10328" t="str">
            <v>Lulus</v>
          </cell>
        </row>
        <row r="10329">
          <cell r="N10329" t="str">
            <v>PPPK</v>
          </cell>
          <cell r="R10329" t="str">
            <v>S1</v>
          </cell>
          <cell r="X10329" t="str">
            <v>L</v>
          </cell>
          <cell r="AC10329" t="str">
            <v>Guru</v>
          </cell>
          <cell r="AD10329" t="str">
            <v>SMP</v>
          </cell>
          <cell r="AE10329" t="str">
            <v>KEDUNG KANDANG</v>
          </cell>
          <cell r="AN10329" t="str">
            <v>Lulus Sertifikasi</v>
          </cell>
          <cell r="BB10329" t="str">
            <v>Belum</v>
          </cell>
        </row>
        <row r="10330">
          <cell r="N10330" t="str">
            <v>PPPK</v>
          </cell>
          <cell r="R10330" t="str">
            <v>S2</v>
          </cell>
          <cell r="X10330" t="str">
            <v>L</v>
          </cell>
          <cell r="AC10330" t="str">
            <v>Guru</v>
          </cell>
          <cell r="AD10330" t="str">
            <v>SMP</v>
          </cell>
          <cell r="AE10330" t="str">
            <v>KEDUNG KANDANG</v>
          </cell>
          <cell r="AN10330" t="str">
            <v>Belum Sertifikasi</v>
          </cell>
          <cell r="BB10330" t="str">
            <v>Belum</v>
          </cell>
        </row>
        <row r="10331">
          <cell r="N10331" t="str">
            <v>PPPK</v>
          </cell>
          <cell r="R10331" t="str">
            <v>S1</v>
          </cell>
          <cell r="X10331" t="str">
            <v>L</v>
          </cell>
          <cell r="AC10331" t="str">
            <v>Guru</v>
          </cell>
          <cell r="AD10331" t="str">
            <v>SMP</v>
          </cell>
          <cell r="AE10331" t="str">
            <v>KEDUNG KANDANG</v>
          </cell>
          <cell r="AN10331" t="str">
            <v>Lulus Sertifikasi</v>
          </cell>
          <cell r="BB10331" t="str">
            <v>Belum</v>
          </cell>
        </row>
        <row r="10332">
          <cell r="N10332" t="str">
            <v>PPPK</v>
          </cell>
          <cell r="R10332" t="str">
            <v>S1</v>
          </cell>
          <cell r="X10332" t="str">
            <v>L</v>
          </cell>
          <cell r="AC10332" t="str">
            <v>Guru</v>
          </cell>
          <cell r="AD10332" t="str">
            <v>SMP</v>
          </cell>
          <cell r="AE10332" t="str">
            <v>KEDUNG KANDANG</v>
          </cell>
          <cell r="AN10332" t="str">
            <v>Belum Sertifikasi</v>
          </cell>
          <cell r="BB10332" t="str">
            <v>Belum</v>
          </cell>
        </row>
        <row r="10333">
          <cell r="N10333" t="str">
            <v>PPPK</v>
          </cell>
          <cell r="R10333" t="str">
            <v>S1</v>
          </cell>
          <cell r="X10333" t="str">
            <v>P</v>
          </cell>
          <cell r="AC10333" t="str">
            <v>Guru</v>
          </cell>
          <cell r="AD10333" t="str">
            <v>SMP</v>
          </cell>
          <cell r="AE10333" t="str">
            <v>KEDUNG KANDANG</v>
          </cell>
          <cell r="AN10333" t="str">
            <v>Belum Sertifikasi</v>
          </cell>
          <cell r="BB10333" t="str">
            <v>Belum</v>
          </cell>
        </row>
        <row r="10334">
          <cell r="N10334" t="str">
            <v>PPPK</v>
          </cell>
          <cell r="R10334" t="str">
            <v>S1</v>
          </cell>
          <cell r="X10334" t="str">
            <v>P</v>
          </cell>
          <cell r="AC10334" t="str">
            <v>Guru</v>
          </cell>
          <cell r="AD10334" t="str">
            <v>SMP</v>
          </cell>
          <cell r="AE10334" t="str">
            <v>KEDUNG KANDANG</v>
          </cell>
          <cell r="AN10334" t="str">
            <v>Lulus Sertifikasi</v>
          </cell>
          <cell r="BB10334" t="str">
            <v>Lulus</v>
          </cell>
        </row>
        <row r="10335">
          <cell r="N10335" t="str">
            <v>PPPK</v>
          </cell>
          <cell r="R10335" t="str">
            <v>S1</v>
          </cell>
          <cell r="X10335" t="str">
            <v>L</v>
          </cell>
          <cell r="AC10335" t="str">
            <v>Guru</v>
          </cell>
          <cell r="AD10335" t="str">
            <v>SMP</v>
          </cell>
          <cell r="AE10335" t="str">
            <v>KEDUNG KANDANG</v>
          </cell>
          <cell r="AN10335" t="str">
            <v>Lulus Sertifikasi</v>
          </cell>
          <cell r="BB10335" t="str">
            <v>Belum</v>
          </cell>
        </row>
        <row r="10336">
          <cell r="N10336" t="str">
            <v>PPPK</v>
          </cell>
          <cell r="R10336" t="str">
            <v>S1</v>
          </cell>
          <cell r="X10336" t="str">
            <v>P</v>
          </cell>
          <cell r="AC10336" t="str">
            <v>Guru</v>
          </cell>
          <cell r="AD10336" t="str">
            <v>SMP</v>
          </cell>
          <cell r="AE10336" t="str">
            <v>KEDUNG KANDANG</v>
          </cell>
          <cell r="AN10336" t="str">
            <v>Belum Sertifikasi</v>
          </cell>
          <cell r="BB10336" t="str">
            <v>Belum</v>
          </cell>
        </row>
        <row r="10337">
          <cell r="N10337" t="str">
            <v>PPPK</v>
          </cell>
          <cell r="R10337" t="str">
            <v>S1</v>
          </cell>
          <cell r="X10337" t="str">
            <v>P</v>
          </cell>
          <cell r="AC10337" t="str">
            <v>Guru</v>
          </cell>
          <cell r="AD10337" t="str">
            <v>SMP</v>
          </cell>
          <cell r="AE10337" t="str">
            <v>KEDUNG KANDANG</v>
          </cell>
          <cell r="AN10337" t="str">
            <v>Belum Sertifikasi</v>
          </cell>
          <cell r="BB10337" t="str">
            <v>Belum</v>
          </cell>
        </row>
        <row r="10338">
          <cell r="N10338" t="str">
            <v>PPPK</v>
          </cell>
          <cell r="R10338" t="str">
            <v>S1</v>
          </cell>
          <cell r="X10338" t="str">
            <v>P</v>
          </cell>
          <cell r="AC10338" t="str">
            <v>Guru</v>
          </cell>
          <cell r="AD10338" t="str">
            <v>SMP</v>
          </cell>
          <cell r="AE10338" t="str">
            <v>KEDUNG KANDANG</v>
          </cell>
          <cell r="AN10338" t="str">
            <v>Lulus Sertifikasi</v>
          </cell>
          <cell r="BB10338" t="str">
            <v>Belum</v>
          </cell>
        </row>
        <row r="10339">
          <cell r="N10339" t="str">
            <v>PPPK</v>
          </cell>
          <cell r="R10339" t="str">
            <v>S1</v>
          </cell>
          <cell r="X10339" t="str">
            <v>P</v>
          </cell>
          <cell r="AC10339" t="str">
            <v>Guru</v>
          </cell>
          <cell r="AD10339" t="str">
            <v>SMP</v>
          </cell>
          <cell r="AE10339" t="str">
            <v>KEDUNG KANDANG</v>
          </cell>
          <cell r="AN10339" t="str">
            <v>Belum Sertifikasi</v>
          </cell>
          <cell r="BB10339" t="str">
            <v>Belum</v>
          </cell>
        </row>
        <row r="10340">
          <cell r="N10340" t="str">
            <v>PPPK</v>
          </cell>
          <cell r="R10340" t="str">
            <v>S1</v>
          </cell>
          <cell r="X10340" t="str">
            <v>P</v>
          </cell>
          <cell r="AC10340" t="str">
            <v>Guru</v>
          </cell>
          <cell r="AD10340" t="str">
            <v>SMP</v>
          </cell>
          <cell r="AE10340" t="str">
            <v>KEDUNG KANDANG</v>
          </cell>
          <cell r="AN10340" t="str">
            <v>Belum Sertifikasi</v>
          </cell>
          <cell r="BB10340" t="str">
            <v>Belum</v>
          </cell>
        </row>
        <row r="10341">
          <cell r="N10341" t="str">
            <v>PPPK</v>
          </cell>
          <cell r="R10341" t="str">
            <v>S1</v>
          </cell>
          <cell r="X10341" t="str">
            <v>L</v>
          </cell>
          <cell r="AC10341" t="str">
            <v>Guru</v>
          </cell>
          <cell r="AD10341" t="str">
            <v>SMP</v>
          </cell>
          <cell r="AE10341" t="str">
            <v>LOWOK WARU</v>
          </cell>
          <cell r="AN10341" t="str">
            <v>Belum Sertifikasi</v>
          </cell>
          <cell r="BB10341" t="str">
            <v>Belum</v>
          </cell>
        </row>
        <row r="10342">
          <cell r="N10342" t="str">
            <v>PPPK</v>
          </cell>
          <cell r="R10342" t="str">
            <v>S1</v>
          </cell>
          <cell r="X10342" t="str">
            <v>L</v>
          </cell>
          <cell r="AC10342" t="str">
            <v>Guru</v>
          </cell>
          <cell r="AD10342" t="str">
            <v>SMP</v>
          </cell>
          <cell r="AE10342" t="str">
            <v>LOWOK WARU</v>
          </cell>
          <cell r="AN10342" t="str">
            <v>Belum Sertifikasi</v>
          </cell>
          <cell r="BB10342" t="str">
            <v>Belum</v>
          </cell>
        </row>
        <row r="10343">
          <cell r="N10343" t="str">
            <v>PPPK</v>
          </cell>
          <cell r="R10343" t="str">
            <v>S1</v>
          </cell>
          <cell r="X10343" t="str">
            <v>P</v>
          </cell>
          <cell r="AC10343" t="str">
            <v>Guru</v>
          </cell>
          <cell r="AD10343" t="str">
            <v>SMP</v>
          </cell>
          <cell r="AE10343" t="str">
            <v>LOWOK WARU</v>
          </cell>
          <cell r="AN10343" t="str">
            <v>Belum Sertifikasi</v>
          </cell>
          <cell r="BB10343" t="str">
            <v>Belum</v>
          </cell>
        </row>
        <row r="10344">
          <cell r="N10344" t="str">
            <v>PPPK</v>
          </cell>
          <cell r="R10344" t="str">
            <v>S1</v>
          </cell>
          <cell r="X10344" t="str">
            <v>L</v>
          </cell>
          <cell r="AC10344" t="str">
            <v>Guru</v>
          </cell>
          <cell r="AD10344" t="str">
            <v>SMP</v>
          </cell>
          <cell r="AE10344" t="str">
            <v>LOWOK WARU</v>
          </cell>
          <cell r="AN10344" t="str">
            <v>Belum Sertifikasi</v>
          </cell>
          <cell r="BB10344" t="str">
            <v>Belum</v>
          </cell>
        </row>
        <row r="10345">
          <cell r="N10345" t="str">
            <v>PPPK</v>
          </cell>
          <cell r="R10345" t="str">
            <v>S1</v>
          </cell>
          <cell r="X10345" t="str">
            <v>P</v>
          </cell>
          <cell r="AC10345" t="str">
            <v>Guru</v>
          </cell>
          <cell r="AD10345" t="str">
            <v>SMP</v>
          </cell>
          <cell r="AE10345" t="str">
            <v>LOWOK WARU</v>
          </cell>
          <cell r="AN10345" t="str">
            <v>Belum Sertifikasi</v>
          </cell>
          <cell r="BB10345" t="str">
            <v>Belum</v>
          </cell>
        </row>
        <row r="10346">
          <cell r="N10346" t="str">
            <v>PPPK</v>
          </cell>
          <cell r="R10346" t="str">
            <v>S1</v>
          </cell>
          <cell r="X10346" t="str">
            <v>P</v>
          </cell>
          <cell r="AC10346" t="str">
            <v>Guru</v>
          </cell>
          <cell r="AD10346" t="str">
            <v>SMP</v>
          </cell>
          <cell r="AE10346" t="str">
            <v>LOWOK WARU</v>
          </cell>
          <cell r="AN10346" t="str">
            <v>Belum Sertifikasi</v>
          </cell>
          <cell r="BB10346" t="str">
            <v>Belum</v>
          </cell>
        </row>
        <row r="10347">
          <cell r="N10347" t="str">
            <v>PPPK</v>
          </cell>
          <cell r="R10347" t="str">
            <v>S1</v>
          </cell>
          <cell r="X10347" t="str">
            <v>P</v>
          </cell>
          <cell r="AC10347" t="str">
            <v>Guru</v>
          </cell>
          <cell r="AD10347" t="str">
            <v>SMP</v>
          </cell>
          <cell r="AE10347" t="str">
            <v>LOWOK WARU</v>
          </cell>
          <cell r="AN10347" t="str">
            <v>Belum Sertifikasi</v>
          </cell>
          <cell r="BB10347" t="str">
            <v>Belum</v>
          </cell>
        </row>
        <row r="10348">
          <cell r="N10348" t="str">
            <v>PPPK</v>
          </cell>
          <cell r="R10348" t="str">
            <v>S1</v>
          </cell>
          <cell r="X10348" t="str">
            <v>P</v>
          </cell>
          <cell r="AC10348" t="str">
            <v>Guru</v>
          </cell>
          <cell r="AD10348" t="str">
            <v>SMP</v>
          </cell>
          <cell r="AE10348" t="str">
            <v>LOWOK WARU</v>
          </cell>
          <cell r="AN10348" t="str">
            <v>Belum Sertifikasi</v>
          </cell>
          <cell r="BB10348" t="str">
            <v>Belum</v>
          </cell>
        </row>
        <row r="10349">
          <cell r="N10349" t="str">
            <v>PPPK</v>
          </cell>
          <cell r="R10349" t="str">
            <v>S1</v>
          </cell>
          <cell r="X10349" t="str">
            <v>P</v>
          </cell>
          <cell r="AC10349" t="str">
            <v>Guru</v>
          </cell>
          <cell r="AD10349" t="str">
            <v>SMP</v>
          </cell>
          <cell r="AE10349" t="str">
            <v>LOWOK WARU</v>
          </cell>
          <cell r="AN10349" t="str">
            <v>Lulus Sertifikasi</v>
          </cell>
          <cell r="BB10349" t="str">
            <v>Belum</v>
          </cell>
        </row>
        <row r="10350">
          <cell r="N10350" t="str">
            <v>PPPK</v>
          </cell>
          <cell r="R10350" t="str">
            <v>S1</v>
          </cell>
          <cell r="X10350" t="str">
            <v>P</v>
          </cell>
          <cell r="AC10350" t="str">
            <v>Guru</v>
          </cell>
          <cell r="AD10350" t="str">
            <v>SMP</v>
          </cell>
          <cell r="AE10350" t="str">
            <v>LOWOK WARU</v>
          </cell>
          <cell r="AN10350" t="str">
            <v>Belum Sertifikasi</v>
          </cell>
          <cell r="BB10350" t="str">
            <v>Belum</v>
          </cell>
        </row>
        <row r="10351">
          <cell r="N10351" t="str">
            <v>PPPK</v>
          </cell>
          <cell r="R10351" t="str">
            <v>S1</v>
          </cell>
          <cell r="X10351" t="str">
            <v>P</v>
          </cell>
          <cell r="AC10351" t="str">
            <v>Guru</v>
          </cell>
          <cell r="AD10351" t="str">
            <v>SMP</v>
          </cell>
          <cell r="AE10351" t="str">
            <v>LOWOK WARU</v>
          </cell>
          <cell r="AN10351" t="str">
            <v>Belum Sertifikasi</v>
          </cell>
          <cell r="BB10351" t="str">
            <v>Belum</v>
          </cell>
        </row>
        <row r="10352">
          <cell r="N10352" t="str">
            <v>PPPK</v>
          </cell>
          <cell r="R10352" t="str">
            <v>S1</v>
          </cell>
          <cell r="X10352" t="str">
            <v>L</v>
          </cell>
          <cell r="AC10352" t="str">
            <v>Guru</v>
          </cell>
          <cell r="AD10352" t="str">
            <v>SMP</v>
          </cell>
          <cell r="AE10352" t="str">
            <v>LOWOK WARU</v>
          </cell>
          <cell r="AN10352" t="str">
            <v>Belum Sertifikasi</v>
          </cell>
          <cell r="BB10352" t="str">
            <v>Belum</v>
          </cell>
        </row>
        <row r="10353">
          <cell r="N10353" t="str">
            <v>PPPK</v>
          </cell>
          <cell r="R10353" t="str">
            <v>S1</v>
          </cell>
          <cell r="X10353" t="str">
            <v>P</v>
          </cell>
          <cell r="AC10353" t="str">
            <v>Guru</v>
          </cell>
          <cell r="AD10353" t="str">
            <v>SMP</v>
          </cell>
          <cell r="AE10353" t="str">
            <v>LOWOK WARU</v>
          </cell>
          <cell r="AN10353" t="str">
            <v>Lulus Sertifikasi</v>
          </cell>
          <cell r="BB10353" t="str">
            <v>Belum</v>
          </cell>
        </row>
        <row r="10354">
          <cell r="N10354" t="str">
            <v>PPPK</v>
          </cell>
          <cell r="R10354" t="str">
            <v>S1</v>
          </cell>
          <cell r="X10354" t="str">
            <v>P</v>
          </cell>
          <cell r="AC10354" t="str">
            <v>Guru</v>
          </cell>
          <cell r="AD10354" t="str">
            <v>SMP</v>
          </cell>
          <cell r="AE10354" t="str">
            <v>LOWOK WARU</v>
          </cell>
          <cell r="AN10354" t="str">
            <v>Belum Sertifikasi</v>
          </cell>
          <cell r="BB10354" t="str">
            <v>Belum</v>
          </cell>
        </row>
        <row r="10355">
          <cell r="N10355" t="str">
            <v>PPPK</v>
          </cell>
          <cell r="R10355" t="str">
            <v>S1</v>
          </cell>
          <cell r="X10355" t="str">
            <v>P</v>
          </cell>
          <cell r="AC10355" t="str">
            <v>Guru</v>
          </cell>
          <cell r="AD10355" t="str">
            <v>SMP</v>
          </cell>
          <cell r="AE10355" t="str">
            <v>LOWOK WARU</v>
          </cell>
          <cell r="AN10355" t="str">
            <v>Belum Sertifikasi</v>
          </cell>
          <cell r="BB10355" t="str">
            <v>Belum</v>
          </cell>
        </row>
        <row r="10356">
          <cell r="N10356" t="str">
            <v>PPPK</v>
          </cell>
          <cell r="R10356" t="str">
            <v>S2</v>
          </cell>
          <cell r="X10356" t="str">
            <v>P</v>
          </cell>
          <cell r="AC10356" t="str">
            <v>Guru</v>
          </cell>
          <cell r="AD10356" t="str">
            <v>SMP</v>
          </cell>
          <cell r="AE10356" t="str">
            <v>LOWOK WARU</v>
          </cell>
          <cell r="AN10356" t="str">
            <v>Belum Sertifikasi</v>
          </cell>
          <cell r="BB10356" t="str">
            <v>Belum</v>
          </cell>
        </row>
        <row r="10357">
          <cell r="N10357" t="str">
            <v>PPPK</v>
          </cell>
          <cell r="R10357" t="str">
            <v>S1</v>
          </cell>
          <cell r="X10357" t="str">
            <v>P</v>
          </cell>
          <cell r="AC10357" t="str">
            <v>Guru</v>
          </cell>
          <cell r="AD10357" t="str">
            <v>SMP</v>
          </cell>
          <cell r="AE10357" t="str">
            <v>LOWOK WARU</v>
          </cell>
          <cell r="AN10357" t="str">
            <v>Belum Sertifikasi</v>
          </cell>
          <cell r="BB10357" t="str">
            <v>Belum</v>
          </cell>
        </row>
        <row r="10358">
          <cell r="N10358" t="str">
            <v>PPPK</v>
          </cell>
          <cell r="R10358" t="str">
            <v>S1</v>
          </cell>
          <cell r="X10358" t="str">
            <v>L</v>
          </cell>
          <cell r="AC10358" t="str">
            <v>Guru</v>
          </cell>
          <cell r="AD10358" t="str">
            <v>SMP</v>
          </cell>
          <cell r="AE10358" t="str">
            <v>LOWOK WARU</v>
          </cell>
          <cell r="AN10358" t="str">
            <v>Belum Sertifikasi</v>
          </cell>
          <cell r="BB10358" t="str">
            <v>Belum</v>
          </cell>
        </row>
        <row r="10359">
          <cell r="N10359" t="str">
            <v>PPPK</v>
          </cell>
          <cell r="R10359" t="str">
            <v>S1</v>
          </cell>
          <cell r="X10359" t="str">
            <v>P</v>
          </cell>
          <cell r="AC10359" t="str">
            <v>Guru</v>
          </cell>
          <cell r="AD10359" t="str">
            <v>SMP</v>
          </cell>
          <cell r="AE10359" t="str">
            <v>LOWOK WARU</v>
          </cell>
          <cell r="AN10359" t="str">
            <v>Lulus Sertifikasi</v>
          </cell>
          <cell r="BB10359" t="str">
            <v>Belum</v>
          </cell>
        </row>
        <row r="10360">
          <cell r="N10360" t="str">
            <v>PPPK</v>
          </cell>
          <cell r="R10360" t="str">
            <v>S1</v>
          </cell>
          <cell r="X10360" t="str">
            <v>P</v>
          </cell>
          <cell r="AC10360" t="str">
            <v>Guru</v>
          </cell>
          <cell r="AD10360" t="str">
            <v>SMP</v>
          </cell>
          <cell r="AE10360" t="str">
            <v>LOWOK WARU</v>
          </cell>
          <cell r="AN10360" t="str">
            <v>Lulus Sertifikasi</v>
          </cell>
          <cell r="BB10360" t="str">
            <v>Belum</v>
          </cell>
        </row>
        <row r="10361">
          <cell r="N10361" t="str">
            <v>PPPK</v>
          </cell>
          <cell r="R10361" t="str">
            <v>S1</v>
          </cell>
          <cell r="X10361" t="str">
            <v>P</v>
          </cell>
          <cell r="AC10361" t="str">
            <v>Guru</v>
          </cell>
          <cell r="AD10361" t="str">
            <v>SMP</v>
          </cell>
          <cell r="AE10361" t="str">
            <v>LOWOK WARU</v>
          </cell>
          <cell r="AN10361" t="str">
            <v>Lulus Sertifikasi</v>
          </cell>
          <cell r="BB10361" t="str">
            <v>Belum</v>
          </cell>
        </row>
        <row r="10362">
          <cell r="N10362" t="str">
            <v>PPPK</v>
          </cell>
          <cell r="R10362" t="str">
            <v>S1</v>
          </cell>
          <cell r="X10362" t="str">
            <v>L</v>
          </cell>
          <cell r="AC10362" t="str">
            <v>Guru</v>
          </cell>
          <cell r="AD10362" t="str">
            <v>SMP</v>
          </cell>
          <cell r="AE10362" t="str">
            <v>LOWOK WARU</v>
          </cell>
          <cell r="AN10362" t="str">
            <v>Lulus Sertifikasi</v>
          </cell>
          <cell r="BB10362" t="str">
            <v>Belum</v>
          </cell>
        </row>
        <row r="10363">
          <cell r="N10363" t="str">
            <v>PPPK</v>
          </cell>
          <cell r="R10363" t="str">
            <v>S1</v>
          </cell>
          <cell r="X10363" t="str">
            <v>L</v>
          </cell>
          <cell r="AC10363" t="str">
            <v>Guru</v>
          </cell>
          <cell r="AD10363" t="str">
            <v>SMP</v>
          </cell>
          <cell r="AE10363" t="str">
            <v>SUKUN</v>
          </cell>
          <cell r="AN10363" t="str">
            <v>Belum Sertifikasi</v>
          </cell>
          <cell r="BB10363" t="str">
            <v>Belum</v>
          </cell>
        </row>
        <row r="10364">
          <cell r="N10364" t="str">
            <v>PPPK</v>
          </cell>
          <cell r="R10364" t="str">
            <v>S1</v>
          </cell>
          <cell r="X10364" t="str">
            <v>P</v>
          </cell>
          <cell r="AC10364" t="str">
            <v>Guru</v>
          </cell>
          <cell r="AD10364" t="str">
            <v>SMP</v>
          </cell>
          <cell r="AE10364" t="str">
            <v>SUKUN</v>
          </cell>
          <cell r="AN10364" t="str">
            <v>Belum Sertifikasi</v>
          </cell>
          <cell r="BB10364" t="str">
            <v>Belum</v>
          </cell>
        </row>
        <row r="10365">
          <cell r="N10365" t="str">
            <v>PPPK</v>
          </cell>
          <cell r="R10365" t="str">
            <v>S1</v>
          </cell>
          <cell r="X10365" t="str">
            <v>P</v>
          </cell>
          <cell r="AC10365" t="str">
            <v>Guru</v>
          </cell>
          <cell r="AD10365" t="str">
            <v>SMP</v>
          </cell>
          <cell r="AE10365" t="str">
            <v>SUKUN</v>
          </cell>
          <cell r="AN10365" t="str">
            <v>Belum Sertifikasi</v>
          </cell>
          <cell r="BB10365" t="str">
            <v>Belum</v>
          </cell>
        </row>
        <row r="10366">
          <cell r="N10366" t="str">
            <v>PPPK</v>
          </cell>
          <cell r="R10366" t="str">
            <v>S1</v>
          </cell>
          <cell r="X10366" t="str">
            <v>P</v>
          </cell>
          <cell r="AC10366" t="str">
            <v>Guru</v>
          </cell>
          <cell r="AD10366" t="str">
            <v>SMP</v>
          </cell>
          <cell r="AE10366" t="str">
            <v>SUKUN</v>
          </cell>
          <cell r="AN10366" t="str">
            <v>Belum Sertifikasi</v>
          </cell>
          <cell r="BB10366" t="str">
            <v>Belum</v>
          </cell>
        </row>
        <row r="10367">
          <cell r="N10367" t="str">
            <v>PPPK</v>
          </cell>
          <cell r="R10367" t="str">
            <v>S1</v>
          </cell>
          <cell r="X10367" t="str">
            <v>P</v>
          </cell>
          <cell r="AC10367" t="str">
            <v>Guru</v>
          </cell>
          <cell r="AD10367" t="str">
            <v>SMP</v>
          </cell>
          <cell r="AE10367" t="str">
            <v>SUKUN</v>
          </cell>
          <cell r="AN10367" t="str">
            <v>Belum Sertifikasi</v>
          </cell>
          <cell r="BB10367" t="str">
            <v>Belum</v>
          </cell>
        </row>
        <row r="10368">
          <cell r="N10368" t="str">
            <v>PPPK</v>
          </cell>
          <cell r="R10368" t="str">
            <v>S1</v>
          </cell>
          <cell r="X10368" t="str">
            <v>L</v>
          </cell>
          <cell r="AC10368" t="str">
            <v>Guru</v>
          </cell>
          <cell r="AD10368" t="str">
            <v>SMP</v>
          </cell>
          <cell r="AE10368" t="str">
            <v>SUKUN</v>
          </cell>
          <cell r="AN10368" t="str">
            <v>Belum Sertifikasi</v>
          </cell>
          <cell r="BB10368" t="str">
            <v>Belum</v>
          </cell>
        </row>
        <row r="10369">
          <cell r="N10369" t="str">
            <v>PPPK</v>
          </cell>
          <cell r="R10369" t="str">
            <v>S1</v>
          </cell>
          <cell r="X10369" t="str">
            <v>L</v>
          </cell>
          <cell r="AC10369" t="str">
            <v>Guru</v>
          </cell>
          <cell r="AD10369" t="str">
            <v>SMP</v>
          </cell>
          <cell r="AE10369" t="str">
            <v>SUKUN</v>
          </cell>
          <cell r="AN10369" t="str">
            <v>Belum Sertifikasi</v>
          </cell>
          <cell r="BB10369" t="str">
            <v>Lulus</v>
          </cell>
        </row>
        <row r="10370">
          <cell r="N10370" t="str">
            <v>PPPK</v>
          </cell>
          <cell r="R10370" t="str">
            <v>S1</v>
          </cell>
          <cell r="X10370" t="str">
            <v>L</v>
          </cell>
          <cell r="AC10370" t="str">
            <v>Guru</v>
          </cell>
          <cell r="AD10370" t="str">
            <v>SMP</v>
          </cell>
          <cell r="AE10370" t="str">
            <v>SUKUN</v>
          </cell>
          <cell r="AN10370" t="str">
            <v>Belum Sertifikasi</v>
          </cell>
          <cell r="BB10370" t="str">
            <v>Belum</v>
          </cell>
        </row>
        <row r="10371">
          <cell r="N10371" t="str">
            <v>PPPK</v>
          </cell>
          <cell r="R10371" t="str">
            <v>S1</v>
          </cell>
          <cell r="X10371" t="str">
            <v>P</v>
          </cell>
          <cell r="AC10371" t="str">
            <v>Guru</v>
          </cell>
          <cell r="AD10371" t="str">
            <v>SMP</v>
          </cell>
          <cell r="AE10371" t="str">
            <v>SUKUN</v>
          </cell>
          <cell r="AN10371" t="str">
            <v>Lulus Sertifikasi</v>
          </cell>
          <cell r="BB10371" t="str">
            <v>Belum</v>
          </cell>
        </row>
        <row r="10372">
          <cell r="N10372" t="str">
            <v>PPPK</v>
          </cell>
          <cell r="R10372" t="str">
            <v>S1</v>
          </cell>
          <cell r="X10372" t="str">
            <v>L</v>
          </cell>
          <cell r="AC10372" t="str">
            <v>Guru</v>
          </cell>
          <cell r="AD10372" t="str">
            <v>SMP</v>
          </cell>
          <cell r="AE10372" t="str">
            <v>SUKUN</v>
          </cell>
          <cell r="AN10372" t="str">
            <v>Lulus Sertifikasi</v>
          </cell>
          <cell r="BB10372" t="str">
            <v>Belum</v>
          </cell>
        </row>
        <row r="10373">
          <cell r="N10373" t="str">
            <v>PPPK</v>
          </cell>
          <cell r="R10373" t="str">
            <v>S1</v>
          </cell>
          <cell r="X10373" t="str">
            <v>P</v>
          </cell>
          <cell r="AC10373" t="str">
            <v>Guru</v>
          </cell>
          <cell r="AD10373" t="str">
            <v>SMP</v>
          </cell>
          <cell r="AE10373" t="str">
            <v>SUKUN</v>
          </cell>
          <cell r="AN10373" t="str">
            <v>Belum Sertifikasi</v>
          </cell>
          <cell r="BB10373" t="str">
            <v>Belum</v>
          </cell>
        </row>
        <row r="10374">
          <cell r="N10374" t="str">
            <v>PPPK</v>
          </cell>
          <cell r="R10374" t="str">
            <v>S1</v>
          </cell>
          <cell r="X10374" t="str">
            <v>P</v>
          </cell>
          <cell r="AC10374" t="str">
            <v>Guru</v>
          </cell>
          <cell r="AD10374" t="str">
            <v>SMP</v>
          </cell>
          <cell r="AE10374" t="str">
            <v>SUKUN</v>
          </cell>
          <cell r="AN10374" t="str">
            <v>Belum Sertifikasi</v>
          </cell>
          <cell r="BB10374" t="str">
            <v>Belum</v>
          </cell>
        </row>
        <row r="10375">
          <cell r="N10375" t="str">
            <v>PPPK</v>
          </cell>
          <cell r="R10375" t="str">
            <v>S1</v>
          </cell>
          <cell r="X10375" t="str">
            <v>P</v>
          </cell>
          <cell r="AC10375" t="str">
            <v>Guru</v>
          </cell>
          <cell r="AD10375" t="str">
            <v>SMP</v>
          </cell>
          <cell r="AE10375" t="str">
            <v>SUKUN</v>
          </cell>
          <cell r="AN10375" t="str">
            <v>Belum Sertifikasi</v>
          </cell>
          <cell r="BB10375" t="str">
            <v>Belum</v>
          </cell>
        </row>
        <row r="10376">
          <cell r="N10376" t="str">
            <v>PPPK</v>
          </cell>
          <cell r="R10376" t="str">
            <v>S1</v>
          </cell>
          <cell r="X10376" t="str">
            <v>P</v>
          </cell>
          <cell r="AC10376" t="str">
            <v>Guru</v>
          </cell>
          <cell r="AD10376" t="str">
            <v>SMP</v>
          </cell>
          <cell r="AE10376" t="str">
            <v>SUKUN</v>
          </cell>
          <cell r="AN10376" t="str">
            <v>Lulus Sertifikasi</v>
          </cell>
          <cell r="BB10376" t="str">
            <v>Belum</v>
          </cell>
        </row>
        <row r="10377">
          <cell r="N10377" t="str">
            <v>PPPK</v>
          </cell>
          <cell r="R10377" t="str">
            <v>S2</v>
          </cell>
          <cell r="X10377" t="str">
            <v>P</v>
          </cell>
          <cell r="AC10377" t="str">
            <v>Guru</v>
          </cell>
          <cell r="AD10377" t="str">
            <v>SMP</v>
          </cell>
          <cell r="AE10377" t="str">
            <v>SUKUN</v>
          </cell>
          <cell r="AN10377" t="str">
            <v>Belum Sertifikasi</v>
          </cell>
          <cell r="BB10377" t="str">
            <v>Belum</v>
          </cell>
        </row>
        <row r="10378">
          <cell r="N10378" t="str">
            <v>PPPK</v>
          </cell>
          <cell r="R10378" t="str">
            <v>S1</v>
          </cell>
          <cell r="X10378" t="str">
            <v>P</v>
          </cell>
          <cell r="AC10378" t="str">
            <v>Guru</v>
          </cell>
          <cell r="AD10378" t="str">
            <v>SMP</v>
          </cell>
          <cell r="AE10378" t="str">
            <v>SUKUN</v>
          </cell>
          <cell r="AN10378" t="str">
            <v>Lulus Sertifikasi</v>
          </cell>
          <cell r="BB10378" t="str">
            <v>Belum</v>
          </cell>
        </row>
        <row r="10379">
          <cell r="N10379" t="str">
            <v>PPPK</v>
          </cell>
          <cell r="R10379" t="str">
            <v>S1</v>
          </cell>
          <cell r="X10379" t="str">
            <v>L</v>
          </cell>
          <cell r="AC10379" t="str">
            <v>Guru</v>
          </cell>
          <cell r="AD10379" t="str">
            <v>SMP</v>
          </cell>
          <cell r="AE10379" t="str">
            <v>SUKUN</v>
          </cell>
          <cell r="AN10379" t="str">
            <v>Lulus Sertifikasi</v>
          </cell>
          <cell r="BB10379" t="str">
            <v>Belum</v>
          </cell>
        </row>
        <row r="10380">
          <cell r="N10380" t="str">
            <v>PPPK</v>
          </cell>
          <cell r="R10380" t="str">
            <v>S1</v>
          </cell>
          <cell r="X10380" t="str">
            <v>P</v>
          </cell>
          <cell r="AC10380" t="str">
            <v>Guru</v>
          </cell>
          <cell r="AD10380" t="str">
            <v>SMP</v>
          </cell>
          <cell r="AE10380" t="str">
            <v>SUKUN</v>
          </cell>
          <cell r="AN10380" t="str">
            <v>Lulus Sertifikasi</v>
          </cell>
          <cell r="BB10380" t="str">
            <v>Belum</v>
          </cell>
        </row>
        <row r="10381">
          <cell r="N10381" t="str">
            <v>PPPK</v>
          </cell>
          <cell r="R10381" t="str">
            <v>S1</v>
          </cell>
          <cell r="X10381" t="str">
            <v>L</v>
          </cell>
          <cell r="AC10381" t="str">
            <v>Guru</v>
          </cell>
          <cell r="AD10381" t="str">
            <v>SMP</v>
          </cell>
          <cell r="AE10381" t="str">
            <v>SUKUN</v>
          </cell>
          <cell r="AN10381" t="str">
            <v>Lulus Sertifikasi</v>
          </cell>
          <cell r="BB10381" t="str">
            <v>Belum</v>
          </cell>
        </row>
        <row r="10382">
          <cell r="N10382" t="str">
            <v>PPPK</v>
          </cell>
          <cell r="R10382" t="str">
            <v>S1</v>
          </cell>
          <cell r="X10382" t="str">
            <v>P</v>
          </cell>
          <cell r="AC10382" t="str">
            <v>Guru</v>
          </cell>
          <cell r="AD10382" t="str">
            <v>SMP</v>
          </cell>
          <cell r="AE10382" t="str">
            <v>SUKUN</v>
          </cell>
          <cell r="AN10382" t="str">
            <v>Lulus Sertifikasi</v>
          </cell>
          <cell r="BB10382" t="str">
            <v>Belum</v>
          </cell>
        </row>
        <row r="10383">
          <cell r="N10383" t="str">
            <v>PPPK</v>
          </cell>
          <cell r="R10383" t="str">
            <v>S1</v>
          </cell>
          <cell r="X10383" t="str">
            <v>P</v>
          </cell>
          <cell r="AC10383" t="str">
            <v>Guru</v>
          </cell>
          <cell r="AD10383" t="str">
            <v>SMP</v>
          </cell>
          <cell r="AE10383" t="str">
            <v>SUKUN</v>
          </cell>
          <cell r="AN10383" t="str">
            <v>Lulus Sertifikasi</v>
          </cell>
          <cell r="BB10383" t="str">
            <v>Belum</v>
          </cell>
        </row>
        <row r="10384">
          <cell r="N10384" t="str">
            <v>PPPK</v>
          </cell>
          <cell r="R10384" t="str">
            <v>S1</v>
          </cell>
          <cell r="X10384" t="str">
            <v>L</v>
          </cell>
          <cell r="AC10384" t="str">
            <v>Guru</v>
          </cell>
          <cell r="AD10384" t="str">
            <v>SMP</v>
          </cell>
          <cell r="AE10384" t="str">
            <v>LOWOK WARU</v>
          </cell>
          <cell r="AN10384" t="str">
            <v>Belum Sertifikasi</v>
          </cell>
          <cell r="BB10384" t="str">
            <v>Belum</v>
          </cell>
        </row>
        <row r="10385">
          <cell r="N10385" t="str">
            <v>PPPK</v>
          </cell>
          <cell r="R10385" t="str">
            <v>S1</v>
          </cell>
          <cell r="X10385" t="str">
            <v>L</v>
          </cell>
          <cell r="AC10385" t="str">
            <v>Guru</v>
          </cell>
          <cell r="AD10385" t="str">
            <v>SMP</v>
          </cell>
          <cell r="AE10385" t="str">
            <v>LOWOK WARU</v>
          </cell>
          <cell r="AN10385" t="str">
            <v>Belum Sertifikasi</v>
          </cell>
          <cell r="BB10385" t="str">
            <v>Belum</v>
          </cell>
        </row>
        <row r="10386">
          <cell r="N10386" t="str">
            <v>PPPK</v>
          </cell>
          <cell r="R10386" t="str">
            <v>S1</v>
          </cell>
          <cell r="X10386" t="str">
            <v>P</v>
          </cell>
          <cell r="AC10386" t="str">
            <v>Guru</v>
          </cell>
          <cell r="AD10386" t="str">
            <v>SMP</v>
          </cell>
          <cell r="AE10386" t="str">
            <v>LOWOK WARU</v>
          </cell>
          <cell r="AN10386" t="str">
            <v>Belum Sertifikasi</v>
          </cell>
          <cell r="BB10386" t="str">
            <v>Belum</v>
          </cell>
        </row>
        <row r="10387">
          <cell r="N10387" t="str">
            <v>PPPK</v>
          </cell>
          <cell r="R10387" t="str">
            <v>S1</v>
          </cell>
          <cell r="X10387" t="str">
            <v>L</v>
          </cell>
          <cell r="AC10387" t="str">
            <v>Guru</v>
          </cell>
          <cell r="AD10387" t="str">
            <v>SMP</v>
          </cell>
          <cell r="AE10387" t="str">
            <v>LOWOK WARU</v>
          </cell>
          <cell r="AN10387" t="str">
            <v>Belum Sertifikasi</v>
          </cell>
          <cell r="BB10387" t="str">
            <v>Belum</v>
          </cell>
        </row>
        <row r="10388">
          <cell r="N10388" t="str">
            <v>PPPK</v>
          </cell>
          <cell r="R10388" t="str">
            <v>S1</v>
          </cell>
          <cell r="X10388" t="str">
            <v>P</v>
          </cell>
          <cell r="AC10388" t="str">
            <v>Guru</v>
          </cell>
          <cell r="AD10388" t="str">
            <v>SMP</v>
          </cell>
          <cell r="AE10388" t="str">
            <v>LOWOK WARU</v>
          </cell>
          <cell r="AN10388" t="str">
            <v>Belum Sertifikasi</v>
          </cell>
          <cell r="BB10388" t="str">
            <v>Belum</v>
          </cell>
        </row>
        <row r="10389">
          <cell r="N10389" t="str">
            <v>PPPK</v>
          </cell>
          <cell r="R10389" t="str">
            <v>S1</v>
          </cell>
          <cell r="X10389" t="str">
            <v>P</v>
          </cell>
          <cell r="AC10389" t="str">
            <v>Guru</v>
          </cell>
          <cell r="AD10389" t="str">
            <v>SMP</v>
          </cell>
          <cell r="AE10389" t="str">
            <v>LOWOK WARU</v>
          </cell>
          <cell r="AN10389" t="str">
            <v>Belum Sertifikasi</v>
          </cell>
          <cell r="BB10389" t="str">
            <v>Belum</v>
          </cell>
        </row>
        <row r="10390">
          <cell r="N10390" t="str">
            <v>PPPK</v>
          </cell>
          <cell r="R10390" t="str">
            <v>S1</v>
          </cell>
          <cell r="X10390" t="str">
            <v>L</v>
          </cell>
          <cell r="AC10390" t="str">
            <v>Guru</v>
          </cell>
          <cell r="AD10390" t="str">
            <v>SMP</v>
          </cell>
          <cell r="AE10390" t="str">
            <v>LOWOK WARU</v>
          </cell>
          <cell r="AN10390" t="str">
            <v>Belum Sertifikasi</v>
          </cell>
          <cell r="BB10390" t="str">
            <v>Belum</v>
          </cell>
        </row>
        <row r="10391">
          <cell r="N10391" t="str">
            <v>PPPK</v>
          </cell>
          <cell r="R10391" t="str">
            <v>S1</v>
          </cell>
          <cell r="X10391" t="str">
            <v>P</v>
          </cell>
          <cell r="AC10391" t="str">
            <v>Guru</v>
          </cell>
          <cell r="AD10391" t="str">
            <v>SMP</v>
          </cell>
          <cell r="AE10391" t="str">
            <v>LOWOK WARU</v>
          </cell>
          <cell r="AN10391" t="str">
            <v>Belum Sertifikasi</v>
          </cell>
          <cell r="BB10391" t="str">
            <v>Belum</v>
          </cell>
        </row>
        <row r="10392">
          <cell r="N10392" t="str">
            <v>PPPK</v>
          </cell>
          <cell r="R10392" t="str">
            <v>S1</v>
          </cell>
          <cell r="X10392" t="str">
            <v>P</v>
          </cell>
          <cell r="AC10392" t="str">
            <v>Guru</v>
          </cell>
          <cell r="AD10392" t="str">
            <v>SMP</v>
          </cell>
          <cell r="AE10392" t="str">
            <v>LOWOK WARU</v>
          </cell>
          <cell r="AN10392" t="str">
            <v>Lulus Sertifikasi</v>
          </cell>
          <cell r="BB10392" t="str">
            <v>Belum</v>
          </cell>
        </row>
        <row r="10393">
          <cell r="N10393" t="str">
            <v>PPPK</v>
          </cell>
          <cell r="R10393" t="str">
            <v>S1</v>
          </cell>
          <cell r="X10393" t="str">
            <v>P</v>
          </cell>
          <cell r="AC10393" t="str">
            <v>Guru</v>
          </cell>
          <cell r="AD10393" t="str">
            <v>SMP</v>
          </cell>
          <cell r="AE10393" t="str">
            <v>LOWOK WARU</v>
          </cell>
          <cell r="AN10393" t="str">
            <v>Belum Sertifikasi</v>
          </cell>
          <cell r="BB10393" t="str">
            <v>Belum</v>
          </cell>
        </row>
        <row r="10394">
          <cell r="N10394" t="str">
            <v>PPPK</v>
          </cell>
          <cell r="R10394" t="str">
            <v>S1</v>
          </cell>
          <cell r="X10394" t="str">
            <v>P</v>
          </cell>
          <cell r="AC10394" t="str">
            <v>Guru</v>
          </cell>
          <cell r="AD10394" t="str">
            <v>SMP</v>
          </cell>
          <cell r="AE10394" t="str">
            <v>LOWOK WARU</v>
          </cell>
          <cell r="AN10394" t="str">
            <v>Belum Sertifikasi</v>
          </cell>
          <cell r="BB10394" t="str">
            <v>Belum</v>
          </cell>
        </row>
        <row r="10395">
          <cell r="N10395" t="str">
            <v>PPPK</v>
          </cell>
          <cell r="R10395" t="str">
            <v>S1</v>
          </cell>
          <cell r="X10395" t="str">
            <v>P</v>
          </cell>
          <cell r="AC10395" t="str">
            <v>Guru</v>
          </cell>
          <cell r="AD10395" t="str">
            <v>SMP</v>
          </cell>
          <cell r="AE10395" t="str">
            <v>LOWOK WARU</v>
          </cell>
          <cell r="AN10395" t="str">
            <v>Lulus Sertifikasi</v>
          </cell>
          <cell r="BB10395" t="str">
            <v>Belum</v>
          </cell>
        </row>
        <row r="10396">
          <cell r="N10396" t="str">
            <v>PPPK</v>
          </cell>
          <cell r="R10396" t="str">
            <v>S1</v>
          </cell>
          <cell r="X10396" t="str">
            <v>P</v>
          </cell>
          <cell r="AC10396" t="str">
            <v>Guru</v>
          </cell>
          <cell r="AD10396" t="str">
            <v>SMP</v>
          </cell>
          <cell r="AE10396" t="str">
            <v>LOWOK WARU</v>
          </cell>
          <cell r="AN10396" t="str">
            <v>Belum Sertifikasi</v>
          </cell>
          <cell r="BB10396" t="str">
            <v>Belum</v>
          </cell>
        </row>
        <row r="10397">
          <cell r="N10397" t="str">
            <v>PPPK</v>
          </cell>
          <cell r="R10397" t="str">
            <v>S1</v>
          </cell>
          <cell r="X10397" t="str">
            <v>L</v>
          </cell>
          <cell r="AC10397" t="str">
            <v>Guru</v>
          </cell>
          <cell r="AD10397" t="str">
            <v>SMP</v>
          </cell>
          <cell r="AE10397" t="str">
            <v>LOWOK WARU</v>
          </cell>
          <cell r="AN10397" t="str">
            <v>Lulus Sertifikasi</v>
          </cell>
          <cell r="BB10397" t="str">
            <v>Belum</v>
          </cell>
        </row>
        <row r="10398">
          <cell r="N10398" t="str">
            <v>PPPK</v>
          </cell>
          <cell r="R10398" t="str">
            <v>S1</v>
          </cell>
          <cell r="X10398" t="str">
            <v>P</v>
          </cell>
          <cell r="AC10398" t="str">
            <v>Guru</v>
          </cell>
          <cell r="AD10398" t="str">
            <v>SMP</v>
          </cell>
          <cell r="AE10398" t="str">
            <v>LOWOK WARU</v>
          </cell>
          <cell r="AN10398" t="str">
            <v>Lulus Sertifikasi</v>
          </cell>
          <cell r="BB10398" t="str">
            <v>Belum</v>
          </cell>
        </row>
        <row r="10399">
          <cell r="N10399" t="str">
            <v>PPPK</v>
          </cell>
          <cell r="R10399" t="str">
            <v>S1</v>
          </cell>
          <cell r="X10399" t="str">
            <v>P</v>
          </cell>
          <cell r="AC10399" t="str">
            <v>Guru</v>
          </cell>
          <cell r="AD10399" t="str">
            <v>SMP</v>
          </cell>
          <cell r="AE10399" t="str">
            <v>LOWOK WARU</v>
          </cell>
          <cell r="AN10399" t="str">
            <v>Belum Sertifikasi</v>
          </cell>
          <cell r="BB10399" t="str">
            <v>Belum</v>
          </cell>
        </row>
        <row r="10400">
          <cell r="N10400" t="str">
            <v>PPPK</v>
          </cell>
          <cell r="R10400" t="str">
            <v>S1</v>
          </cell>
          <cell r="X10400" t="str">
            <v>L</v>
          </cell>
          <cell r="AC10400" t="str">
            <v>Guru</v>
          </cell>
          <cell r="AD10400" t="str">
            <v>SMP</v>
          </cell>
          <cell r="AE10400" t="str">
            <v>LOWOK WARU</v>
          </cell>
          <cell r="AN10400" t="str">
            <v>Lulus Sertifikasi</v>
          </cell>
          <cell r="BB10400" t="str">
            <v>Belum</v>
          </cell>
        </row>
        <row r="10401">
          <cell r="N10401" t="str">
            <v>PPPK</v>
          </cell>
          <cell r="R10401" t="str">
            <v>S1</v>
          </cell>
          <cell r="X10401" t="str">
            <v>L</v>
          </cell>
          <cell r="AC10401" t="str">
            <v>Guru</v>
          </cell>
          <cell r="AD10401" t="str">
            <v>SMP</v>
          </cell>
          <cell r="AE10401" t="str">
            <v>LOWOK WARU</v>
          </cell>
          <cell r="AN10401" t="str">
            <v>Belum Sertifikasi</v>
          </cell>
          <cell r="BB10401" t="str">
            <v>Belum</v>
          </cell>
        </row>
        <row r="10402">
          <cell r="N10402" t="str">
            <v>PPPK</v>
          </cell>
          <cell r="R10402" t="str">
            <v>S1</v>
          </cell>
          <cell r="X10402" t="str">
            <v>P</v>
          </cell>
          <cell r="AC10402" t="str">
            <v>Guru</v>
          </cell>
          <cell r="AD10402" t="str">
            <v>SMP</v>
          </cell>
          <cell r="AE10402" t="str">
            <v>LOWOK WARU</v>
          </cell>
          <cell r="AN10402" t="str">
            <v>Lulus Sertifikasi</v>
          </cell>
          <cell r="BB10402" t="str">
            <v>Lulus</v>
          </cell>
        </row>
        <row r="10403">
          <cell r="N10403" t="str">
            <v>PPPK</v>
          </cell>
          <cell r="R10403" t="str">
            <v>S1</v>
          </cell>
          <cell r="X10403" t="str">
            <v>L</v>
          </cell>
          <cell r="AC10403" t="str">
            <v>Guru</v>
          </cell>
          <cell r="AD10403" t="str">
            <v>SMP</v>
          </cell>
          <cell r="AE10403" t="str">
            <v>LOWOK WARU</v>
          </cell>
          <cell r="AN10403" t="str">
            <v>Lulus Sertifikasi</v>
          </cell>
          <cell r="BB10403" t="str">
            <v>Belum</v>
          </cell>
        </row>
        <row r="10404">
          <cell r="N10404" t="str">
            <v>PPPK</v>
          </cell>
          <cell r="R10404" t="str">
            <v>S1</v>
          </cell>
          <cell r="X10404" t="str">
            <v>P</v>
          </cell>
          <cell r="AC10404" t="str">
            <v>Guru</v>
          </cell>
          <cell r="AD10404" t="str">
            <v>SMP</v>
          </cell>
          <cell r="AE10404" t="str">
            <v>LOWOK WARU</v>
          </cell>
          <cell r="AN10404" t="str">
            <v>Belum Sertifikasi</v>
          </cell>
          <cell r="BB10404" t="str">
            <v>Belum</v>
          </cell>
        </row>
        <row r="10405">
          <cell r="N10405" t="str">
            <v>PPPK</v>
          </cell>
          <cell r="R10405" t="str">
            <v>S1</v>
          </cell>
          <cell r="X10405" t="str">
            <v>P</v>
          </cell>
          <cell r="AC10405" t="str">
            <v>Guru</v>
          </cell>
          <cell r="AD10405" t="str">
            <v>SMP</v>
          </cell>
          <cell r="AE10405" t="str">
            <v>LOWOK WARU</v>
          </cell>
          <cell r="AN10405" t="str">
            <v>Lulus Sertifikasi</v>
          </cell>
          <cell r="BB10405" t="str">
            <v>Belum</v>
          </cell>
        </row>
        <row r="10406">
          <cell r="N10406" t="str">
            <v>PPPK</v>
          </cell>
          <cell r="R10406" t="str">
            <v>S1</v>
          </cell>
          <cell r="X10406" t="str">
            <v>L</v>
          </cell>
          <cell r="AC10406" t="str">
            <v>Guru</v>
          </cell>
          <cell r="AD10406" t="str">
            <v>SMP</v>
          </cell>
          <cell r="AE10406" t="str">
            <v>LOWOK WARU</v>
          </cell>
          <cell r="AN10406" t="str">
            <v>Lulus Sertifikasi</v>
          </cell>
          <cell r="BB10406" t="str">
            <v>Belum</v>
          </cell>
        </row>
        <row r="10407">
          <cell r="N10407" t="str">
            <v>PPPK</v>
          </cell>
          <cell r="R10407" t="str">
            <v>S1</v>
          </cell>
          <cell r="X10407" t="str">
            <v>P</v>
          </cell>
          <cell r="AC10407" t="str">
            <v>Guru</v>
          </cell>
          <cell r="AD10407" t="str">
            <v>SMP</v>
          </cell>
          <cell r="AE10407" t="str">
            <v>BLIMBING</v>
          </cell>
          <cell r="AN10407" t="str">
            <v>Belum Sertifikasi</v>
          </cell>
          <cell r="BB10407" t="str">
            <v>Belum</v>
          </cell>
        </row>
        <row r="10408">
          <cell r="N10408" t="str">
            <v>PPPK</v>
          </cell>
          <cell r="R10408" t="str">
            <v>S1</v>
          </cell>
          <cell r="X10408" t="str">
            <v>P</v>
          </cell>
          <cell r="AC10408" t="str">
            <v>Guru</v>
          </cell>
          <cell r="AD10408" t="str">
            <v>SMP</v>
          </cell>
          <cell r="AE10408" t="str">
            <v>BLIMBING</v>
          </cell>
          <cell r="AN10408" t="str">
            <v>Belum Sertifikasi</v>
          </cell>
          <cell r="BB10408" t="str">
            <v>Belum</v>
          </cell>
        </row>
        <row r="10409">
          <cell r="N10409" t="str">
            <v>PPPK</v>
          </cell>
          <cell r="R10409" t="str">
            <v>S1</v>
          </cell>
          <cell r="X10409" t="str">
            <v>L</v>
          </cell>
          <cell r="AC10409" t="str">
            <v>Guru</v>
          </cell>
          <cell r="AD10409" t="str">
            <v>SMP</v>
          </cell>
          <cell r="AE10409" t="str">
            <v>BLIMBING</v>
          </cell>
          <cell r="AN10409" t="str">
            <v>Belum Sertifikasi</v>
          </cell>
          <cell r="BB10409" t="str">
            <v>Belum</v>
          </cell>
        </row>
        <row r="10410">
          <cell r="N10410" t="str">
            <v>PPPK</v>
          </cell>
          <cell r="R10410" t="str">
            <v>S1</v>
          </cell>
          <cell r="X10410" t="str">
            <v>L</v>
          </cell>
          <cell r="AC10410" t="str">
            <v>Guru</v>
          </cell>
          <cell r="AD10410" t="str">
            <v>SMP</v>
          </cell>
          <cell r="AE10410" t="str">
            <v>BLIMBING</v>
          </cell>
          <cell r="AN10410" t="str">
            <v>Belum Sertifikasi</v>
          </cell>
          <cell r="BB10410" t="str">
            <v>Lulus</v>
          </cell>
        </row>
        <row r="10411">
          <cell r="N10411" t="str">
            <v>PPPK</v>
          </cell>
          <cell r="R10411" t="str">
            <v>S1</v>
          </cell>
          <cell r="X10411" t="str">
            <v>L</v>
          </cell>
          <cell r="AC10411" t="str">
            <v>Guru</v>
          </cell>
          <cell r="AD10411" t="str">
            <v>SMP</v>
          </cell>
          <cell r="AE10411" t="str">
            <v>BLIMBING</v>
          </cell>
          <cell r="AN10411" t="str">
            <v>Belum Sertifikasi</v>
          </cell>
          <cell r="BB10411" t="str">
            <v>Belum</v>
          </cell>
        </row>
        <row r="10412">
          <cell r="N10412" t="str">
            <v>PPPK</v>
          </cell>
          <cell r="R10412" t="str">
            <v>S1</v>
          </cell>
          <cell r="X10412" t="str">
            <v>L</v>
          </cell>
          <cell r="AC10412" t="str">
            <v>Guru</v>
          </cell>
          <cell r="AD10412" t="str">
            <v>SMP</v>
          </cell>
          <cell r="AE10412" t="str">
            <v>BLIMBING</v>
          </cell>
          <cell r="AN10412" t="str">
            <v>Belum Sertifikasi</v>
          </cell>
          <cell r="BB10412" t="str">
            <v>Belum</v>
          </cell>
        </row>
        <row r="10413">
          <cell r="N10413" t="str">
            <v>PPPK</v>
          </cell>
          <cell r="R10413" t="str">
            <v>S1</v>
          </cell>
          <cell r="X10413" t="str">
            <v>P</v>
          </cell>
          <cell r="AC10413" t="str">
            <v>Guru</v>
          </cell>
          <cell r="AD10413" t="str">
            <v>SMP</v>
          </cell>
          <cell r="AE10413" t="str">
            <v>BLIMBING</v>
          </cell>
          <cell r="AN10413" t="str">
            <v>Lulus Sertifikasi</v>
          </cell>
          <cell r="BB10413" t="str">
            <v>Belum</v>
          </cell>
        </row>
        <row r="10414">
          <cell r="N10414" t="str">
            <v>PPPK</v>
          </cell>
          <cell r="R10414" t="str">
            <v>S1</v>
          </cell>
          <cell r="X10414" t="str">
            <v>P</v>
          </cell>
          <cell r="AC10414" t="str">
            <v>Guru</v>
          </cell>
          <cell r="AD10414" t="str">
            <v>SMP</v>
          </cell>
          <cell r="AE10414" t="str">
            <v>BLIMBING</v>
          </cell>
          <cell r="AN10414" t="str">
            <v>Belum Sertifikasi</v>
          </cell>
          <cell r="BB10414" t="str">
            <v>Belum</v>
          </cell>
        </row>
        <row r="10415">
          <cell r="N10415" t="str">
            <v>PPPK</v>
          </cell>
          <cell r="R10415" t="str">
            <v>S1</v>
          </cell>
          <cell r="X10415" t="str">
            <v>L</v>
          </cell>
          <cell r="AC10415" t="str">
            <v>Guru</v>
          </cell>
          <cell r="AD10415" t="str">
            <v>SMP</v>
          </cell>
          <cell r="AE10415" t="str">
            <v>BLIMBING</v>
          </cell>
          <cell r="AN10415" t="str">
            <v>Belum Sertifikasi</v>
          </cell>
          <cell r="BB10415" t="str">
            <v>Belum</v>
          </cell>
        </row>
        <row r="10416">
          <cell r="N10416" t="str">
            <v>PPPK</v>
          </cell>
          <cell r="R10416" t="str">
            <v>S1</v>
          </cell>
          <cell r="X10416" t="str">
            <v>L</v>
          </cell>
          <cell r="AC10416" t="str">
            <v>Guru</v>
          </cell>
          <cell r="AD10416" t="str">
            <v>SMP</v>
          </cell>
          <cell r="AE10416" t="str">
            <v>BLIMBING</v>
          </cell>
          <cell r="AN10416" t="str">
            <v>Belum Sertifikasi</v>
          </cell>
          <cell r="BB10416" t="str">
            <v>Belum</v>
          </cell>
        </row>
        <row r="10417">
          <cell r="N10417" t="str">
            <v>PPPK</v>
          </cell>
          <cell r="R10417" t="str">
            <v>S1</v>
          </cell>
          <cell r="X10417" t="str">
            <v>P</v>
          </cell>
          <cell r="AC10417" t="str">
            <v>Guru</v>
          </cell>
          <cell r="AD10417" t="str">
            <v>SMP</v>
          </cell>
          <cell r="AE10417" t="str">
            <v>BLIMBING</v>
          </cell>
          <cell r="AN10417" t="str">
            <v>Lulus Sertifikasi</v>
          </cell>
          <cell r="BB10417" t="str">
            <v>Belum</v>
          </cell>
        </row>
        <row r="10418">
          <cell r="N10418" t="str">
            <v>PPPK</v>
          </cell>
          <cell r="R10418" t="str">
            <v>S1</v>
          </cell>
          <cell r="X10418" t="str">
            <v>P</v>
          </cell>
          <cell r="AC10418" t="str">
            <v>Guru</v>
          </cell>
          <cell r="AD10418" t="str">
            <v>SMP</v>
          </cell>
          <cell r="AE10418" t="str">
            <v>BLIMBING</v>
          </cell>
          <cell r="AN10418" t="str">
            <v>Lulus Sertifikasi</v>
          </cell>
          <cell r="BB10418" t="str">
            <v>Belum</v>
          </cell>
        </row>
        <row r="10419">
          <cell r="N10419" t="str">
            <v>PPPK</v>
          </cell>
          <cell r="R10419" t="str">
            <v>S1</v>
          </cell>
          <cell r="X10419" t="str">
            <v>P</v>
          </cell>
          <cell r="AC10419" t="str">
            <v>Guru</v>
          </cell>
          <cell r="AD10419" t="str">
            <v>SMP</v>
          </cell>
          <cell r="AE10419" t="str">
            <v>BLIMBING</v>
          </cell>
          <cell r="AN10419" t="str">
            <v>Belum Sertifikasi</v>
          </cell>
          <cell r="BB10419" t="str">
            <v>Belum</v>
          </cell>
        </row>
        <row r="10420">
          <cell r="N10420" t="str">
            <v>PPPK</v>
          </cell>
          <cell r="R10420" t="str">
            <v>S1</v>
          </cell>
          <cell r="X10420" t="str">
            <v>P</v>
          </cell>
          <cell r="AC10420" t="str">
            <v>Guru</v>
          </cell>
          <cell r="AD10420" t="str">
            <v>SMP</v>
          </cell>
          <cell r="AE10420" t="str">
            <v>BLIMBING</v>
          </cell>
          <cell r="AN10420" t="str">
            <v>Belum Sertifikasi</v>
          </cell>
          <cell r="BB10420" t="str">
            <v>Belum</v>
          </cell>
        </row>
        <row r="10421">
          <cell r="N10421" t="str">
            <v>PPPK</v>
          </cell>
          <cell r="R10421" t="str">
            <v>S1</v>
          </cell>
          <cell r="X10421" t="str">
            <v>P</v>
          </cell>
          <cell r="AC10421" t="str">
            <v>Guru</v>
          </cell>
          <cell r="AD10421" t="str">
            <v>SMP</v>
          </cell>
          <cell r="AE10421" t="str">
            <v>BLIMBING</v>
          </cell>
          <cell r="AN10421" t="str">
            <v>Belum Sertifikasi</v>
          </cell>
          <cell r="BB10421" t="str">
            <v>Belum</v>
          </cell>
        </row>
        <row r="10422">
          <cell r="N10422" t="str">
            <v>PPPK</v>
          </cell>
          <cell r="R10422" t="str">
            <v>S1</v>
          </cell>
          <cell r="X10422" t="str">
            <v>L</v>
          </cell>
          <cell r="AC10422" t="str">
            <v>Guru</v>
          </cell>
          <cell r="AD10422" t="str">
            <v>SMP</v>
          </cell>
          <cell r="AE10422" t="str">
            <v>BLIMBING</v>
          </cell>
          <cell r="AN10422" t="str">
            <v>Belum Sertifikasi</v>
          </cell>
          <cell r="BB10422" t="str">
            <v>Belum</v>
          </cell>
        </row>
        <row r="10423">
          <cell r="N10423" t="str">
            <v>PPPK</v>
          </cell>
          <cell r="R10423" t="str">
            <v>S1</v>
          </cell>
          <cell r="X10423" t="str">
            <v>L</v>
          </cell>
          <cell r="AC10423" t="str">
            <v>Guru</v>
          </cell>
          <cell r="AD10423" t="str">
            <v>SMP</v>
          </cell>
          <cell r="AE10423" t="str">
            <v>BLIMBING</v>
          </cell>
          <cell r="AN10423" t="str">
            <v>Lulus Sertifikasi</v>
          </cell>
          <cell r="BB10423" t="str">
            <v>Belum</v>
          </cell>
        </row>
        <row r="10424">
          <cell r="N10424" t="str">
            <v>PPPK</v>
          </cell>
          <cell r="R10424" t="str">
            <v>S1</v>
          </cell>
          <cell r="X10424" t="str">
            <v>P</v>
          </cell>
          <cell r="AC10424" t="str">
            <v>Guru</v>
          </cell>
          <cell r="AD10424" t="str">
            <v>SMP</v>
          </cell>
          <cell r="AE10424" t="str">
            <v>BLIMBING</v>
          </cell>
          <cell r="AN10424" t="str">
            <v>Lulus Sertifikasi</v>
          </cell>
          <cell r="BB10424" t="str">
            <v>Belum</v>
          </cell>
        </row>
        <row r="10425">
          <cell r="N10425" t="str">
            <v>PPPK</v>
          </cell>
          <cell r="R10425" t="str">
            <v>S2</v>
          </cell>
          <cell r="X10425" t="str">
            <v>P</v>
          </cell>
          <cell r="AC10425" t="str">
            <v>Guru</v>
          </cell>
          <cell r="AD10425" t="str">
            <v>SMP</v>
          </cell>
          <cell r="AE10425" t="str">
            <v>BLIMBING</v>
          </cell>
          <cell r="AN10425" t="str">
            <v>Lulus Sertifikasi</v>
          </cell>
          <cell r="BB10425" t="str">
            <v>Belum</v>
          </cell>
        </row>
        <row r="10426">
          <cell r="N10426" t="str">
            <v>PPPK</v>
          </cell>
          <cell r="R10426" t="str">
            <v>S1</v>
          </cell>
          <cell r="X10426" t="str">
            <v>P</v>
          </cell>
          <cell r="AC10426" t="str">
            <v>Guru</v>
          </cell>
          <cell r="AD10426" t="str">
            <v>SMP</v>
          </cell>
          <cell r="AE10426" t="str">
            <v>SUKUN</v>
          </cell>
          <cell r="AN10426" t="str">
            <v>Belum Sertifikasi</v>
          </cell>
          <cell r="BB10426" t="str">
            <v>Belum</v>
          </cell>
        </row>
        <row r="10427">
          <cell r="N10427" t="str">
            <v>PPPK</v>
          </cell>
          <cell r="R10427" t="str">
            <v>S1</v>
          </cell>
          <cell r="X10427" t="str">
            <v>L</v>
          </cell>
          <cell r="AC10427" t="str">
            <v>Guru</v>
          </cell>
          <cell r="AD10427" t="str">
            <v>SMP</v>
          </cell>
          <cell r="AE10427" t="str">
            <v>SUKUN</v>
          </cell>
          <cell r="AN10427" t="str">
            <v>Belum Sertifikasi</v>
          </cell>
          <cell r="BB10427" t="str">
            <v>Belum</v>
          </cell>
        </row>
        <row r="10428">
          <cell r="N10428" t="str">
            <v>PPPK</v>
          </cell>
          <cell r="R10428" t="str">
            <v>S1</v>
          </cell>
          <cell r="X10428" t="str">
            <v>L</v>
          </cell>
          <cell r="AC10428" t="str">
            <v>Guru</v>
          </cell>
          <cell r="AD10428" t="str">
            <v>SMP</v>
          </cell>
          <cell r="AE10428" t="str">
            <v>SUKUN</v>
          </cell>
          <cell r="AN10428" t="str">
            <v>Belum Sertifikasi</v>
          </cell>
          <cell r="BB10428" t="str">
            <v>Belum</v>
          </cell>
        </row>
        <row r="10429">
          <cell r="N10429" t="str">
            <v>PPPK</v>
          </cell>
          <cell r="R10429" t="str">
            <v>S1</v>
          </cell>
          <cell r="X10429" t="str">
            <v>P</v>
          </cell>
          <cell r="AC10429" t="str">
            <v>Guru</v>
          </cell>
          <cell r="AD10429" t="str">
            <v>SMP</v>
          </cell>
          <cell r="AE10429" t="str">
            <v>SUKUN</v>
          </cell>
          <cell r="AN10429" t="str">
            <v>Belum Sertifikasi</v>
          </cell>
          <cell r="BB10429" t="str">
            <v>Belum</v>
          </cell>
        </row>
        <row r="10430">
          <cell r="N10430" t="str">
            <v>PPPK</v>
          </cell>
          <cell r="R10430" t="str">
            <v>S1</v>
          </cell>
          <cell r="X10430" t="str">
            <v>P</v>
          </cell>
          <cell r="AC10430" t="str">
            <v>Guru</v>
          </cell>
          <cell r="AD10430" t="str">
            <v>SMP</v>
          </cell>
          <cell r="AE10430" t="str">
            <v>SUKUN</v>
          </cell>
          <cell r="AN10430" t="str">
            <v>Belum Sertifikasi</v>
          </cell>
          <cell r="BB10430" t="str">
            <v>Belum</v>
          </cell>
        </row>
        <row r="10431">
          <cell r="N10431" t="str">
            <v>PPPK</v>
          </cell>
          <cell r="R10431" t="str">
            <v>S1</v>
          </cell>
          <cell r="X10431" t="str">
            <v>P</v>
          </cell>
          <cell r="AC10431" t="str">
            <v>Guru</v>
          </cell>
          <cell r="AD10431" t="str">
            <v>SMP</v>
          </cell>
          <cell r="AE10431" t="str">
            <v>SUKUN</v>
          </cell>
          <cell r="AN10431" t="str">
            <v>Belum Sertifikasi</v>
          </cell>
          <cell r="BB10431" t="str">
            <v>Belum</v>
          </cell>
        </row>
        <row r="10432">
          <cell r="N10432" t="str">
            <v>PPPK</v>
          </cell>
          <cell r="R10432" t="str">
            <v>S1</v>
          </cell>
          <cell r="X10432" t="str">
            <v>P</v>
          </cell>
          <cell r="AC10432" t="str">
            <v>Guru</v>
          </cell>
          <cell r="AD10432" t="str">
            <v>SMP</v>
          </cell>
          <cell r="AE10432" t="str">
            <v>SUKUN</v>
          </cell>
          <cell r="AN10432" t="str">
            <v>Belum Sertifikasi</v>
          </cell>
          <cell r="BB10432" t="str">
            <v>Belum</v>
          </cell>
        </row>
        <row r="10433">
          <cell r="N10433" t="str">
            <v>PPPK</v>
          </cell>
          <cell r="R10433" t="str">
            <v>S1</v>
          </cell>
          <cell r="X10433" t="str">
            <v>P</v>
          </cell>
          <cell r="AC10433" t="str">
            <v>Guru</v>
          </cell>
          <cell r="AD10433" t="str">
            <v>SMP</v>
          </cell>
          <cell r="AE10433" t="str">
            <v>SUKUN</v>
          </cell>
          <cell r="AN10433" t="str">
            <v>Belum Sertifikasi</v>
          </cell>
          <cell r="BB10433" t="str">
            <v>Belum</v>
          </cell>
        </row>
        <row r="10434">
          <cell r="N10434" t="str">
            <v>PPPK</v>
          </cell>
          <cell r="R10434" t="str">
            <v>S1</v>
          </cell>
          <cell r="X10434" t="str">
            <v>P</v>
          </cell>
          <cell r="AC10434" t="str">
            <v>Guru</v>
          </cell>
          <cell r="AD10434" t="str">
            <v>SMP</v>
          </cell>
          <cell r="AE10434" t="str">
            <v>SUKUN</v>
          </cell>
          <cell r="AN10434" t="str">
            <v>Belum Sertifikasi</v>
          </cell>
          <cell r="BB10434" t="str">
            <v>Belum</v>
          </cell>
        </row>
        <row r="10435">
          <cell r="N10435" t="str">
            <v>PPPK</v>
          </cell>
          <cell r="R10435" t="str">
            <v>S1</v>
          </cell>
          <cell r="X10435" t="str">
            <v>P</v>
          </cell>
          <cell r="AC10435" t="str">
            <v>Guru</v>
          </cell>
          <cell r="AD10435" t="str">
            <v>SMP</v>
          </cell>
          <cell r="AE10435" t="str">
            <v>SUKUN</v>
          </cell>
          <cell r="AN10435" t="str">
            <v>Belum Sertifikasi</v>
          </cell>
          <cell r="BB10435" t="str">
            <v>Belum</v>
          </cell>
        </row>
        <row r="10436">
          <cell r="N10436" t="str">
            <v>PPPK</v>
          </cell>
          <cell r="R10436" t="str">
            <v>S1</v>
          </cell>
          <cell r="X10436" t="str">
            <v>P</v>
          </cell>
          <cell r="AC10436" t="str">
            <v>Guru</v>
          </cell>
          <cell r="AD10436" t="str">
            <v>SMP</v>
          </cell>
          <cell r="AE10436" t="str">
            <v>SUKUN</v>
          </cell>
          <cell r="AN10436" t="str">
            <v>Belum Sertifikasi</v>
          </cell>
          <cell r="BB10436" t="str">
            <v>Lulus</v>
          </cell>
        </row>
        <row r="10437">
          <cell r="N10437" t="str">
            <v>PPPK</v>
          </cell>
          <cell r="R10437" t="str">
            <v>S1</v>
          </cell>
          <cell r="X10437" t="str">
            <v>P</v>
          </cell>
          <cell r="AC10437" t="str">
            <v>Guru</v>
          </cell>
          <cell r="AD10437" t="str">
            <v>SMP</v>
          </cell>
          <cell r="AE10437" t="str">
            <v>SUKUN</v>
          </cell>
          <cell r="AN10437" t="str">
            <v>Belum Sertifikasi</v>
          </cell>
          <cell r="BB10437" t="str">
            <v>Belum</v>
          </cell>
        </row>
        <row r="10438">
          <cell r="N10438" t="str">
            <v>PPPK</v>
          </cell>
          <cell r="R10438" t="str">
            <v>S1</v>
          </cell>
          <cell r="X10438" t="str">
            <v>P</v>
          </cell>
          <cell r="AC10438" t="str">
            <v>Guru</v>
          </cell>
          <cell r="AD10438" t="str">
            <v>SMP</v>
          </cell>
          <cell r="AE10438" t="str">
            <v>SUKUN</v>
          </cell>
          <cell r="AN10438" t="str">
            <v>Belum Sertifikasi</v>
          </cell>
          <cell r="BB10438" t="str">
            <v>Belum</v>
          </cell>
        </row>
        <row r="10439">
          <cell r="N10439" t="str">
            <v>PPPK</v>
          </cell>
          <cell r="R10439" t="str">
            <v>S1</v>
          </cell>
          <cell r="X10439" t="str">
            <v>P</v>
          </cell>
          <cell r="AC10439" t="str">
            <v>Guru</v>
          </cell>
          <cell r="AD10439" t="str">
            <v>SMP</v>
          </cell>
          <cell r="AE10439" t="str">
            <v>SUKUN</v>
          </cell>
          <cell r="AN10439" t="str">
            <v>Belum Sertifikasi</v>
          </cell>
          <cell r="BB10439" t="str">
            <v>Belum</v>
          </cell>
        </row>
        <row r="10440">
          <cell r="N10440" t="str">
            <v>PPPK</v>
          </cell>
          <cell r="R10440" t="str">
            <v>S1</v>
          </cell>
          <cell r="X10440" t="str">
            <v>L</v>
          </cell>
          <cell r="AC10440" t="str">
            <v>Guru</v>
          </cell>
          <cell r="AD10440" t="str">
            <v>SMP</v>
          </cell>
          <cell r="AE10440" t="str">
            <v>SUKUN</v>
          </cell>
          <cell r="AN10440" t="str">
            <v>Belum Sertifikasi</v>
          </cell>
          <cell r="BB10440" t="str">
            <v>Belum</v>
          </cell>
        </row>
        <row r="10441">
          <cell r="N10441" t="str">
            <v>PPPK</v>
          </cell>
          <cell r="R10441" t="str">
            <v>S1</v>
          </cell>
          <cell r="X10441" t="str">
            <v>L</v>
          </cell>
          <cell r="AC10441" t="str">
            <v>Guru</v>
          </cell>
          <cell r="AD10441" t="str">
            <v>SMP</v>
          </cell>
          <cell r="AE10441" t="str">
            <v>SUKUN</v>
          </cell>
          <cell r="AN10441" t="str">
            <v>Belum Sertifikasi</v>
          </cell>
          <cell r="BB10441" t="str">
            <v>Belum</v>
          </cell>
        </row>
        <row r="10442">
          <cell r="N10442" t="str">
            <v>PPPK</v>
          </cell>
          <cell r="R10442" t="str">
            <v>S1</v>
          </cell>
          <cell r="X10442" t="str">
            <v>P</v>
          </cell>
          <cell r="AC10442" t="str">
            <v>Guru</v>
          </cell>
          <cell r="AD10442" t="str">
            <v>SMP</v>
          </cell>
          <cell r="AE10442" t="str">
            <v>SUKUN</v>
          </cell>
          <cell r="AN10442" t="str">
            <v>Belum Sertifikasi</v>
          </cell>
          <cell r="BB10442" t="str">
            <v>Belum</v>
          </cell>
        </row>
        <row r="10443">
          <cell r="N10443" t="str">
            <v>PPPK</v>
          </cell>
          <cell r="R10443" t="str">
            <v>S1</v>
          </cell>
          <cell r="X10443" t="str">
            <v>L</v>
          </cell>
          <cell r="AC10443" t="str">
            <v>Guru</v>
          </cell>
          <cell r="AD10443" t="str">
            <v>SMP</v>
          </cell>
          <cell r="AE10443" t="str">
            <v>SUKUN</v>
          </cell>
          <cell r="AN10443" t="str">
            <v>Lulus Sertifikasi</v>
          </cell>
          <cell r="BB10443" t="str">
            <v>Belum</v>
          </cell>
        </row>
        <row r="10444">
          <cell r="N10444" t="str">
            <v>PPPK</v>
          </cell>
          <cell r="R10444" t="str">
            <v>S1</v>
          </cell>
          <cell r="X10444" t="str">
            <v>L</v>
          </cell>
          <cell r="AC10444" t="str">
            <v>Guru</v>
          </cell>
          <cell r="AD10444" t="str">
            <v>SMP</v>
          </cell>
          <cell r="AE10444" t="str">
            <v>SUKUN</v>
          </cell>
          <cell r="AN10444" t="str">
            <v>Belum Sertifikasi</v>
          </cell>
          <cell r="BB10444" t="str">
            <v>Belum</v>
          </cell>
        </row>
        <row r="10445">
          <cell r="N10445" t="str">
            <v>PPPK</v>
          </cell>
          <cell r="R10445" t="str">
            <v>S1</v>
          </cell>
          <cell r="X10445" t="str">
            <v>P</v>
          </cell>
          <cell r="AC10445" t="str">
            <v>Guru</v>
          </cell>
          <cell r="AD10445" t="str">
            <v>SMP</v>
          </cell>
          <cell r="AE10445" t="str">
            <v>SUKUN</v>
          </cell>
          <cell r="AN10445" t="str">
            <v>Lulus Sertifikasi</v>
          </cell>
          <cell r="BB10445" t="str">
            <v>Belum</v>
          </cell>
        </row>
        <row r="10446">
          <cell r="N10446" t="str">
            <v>PPPK</v>
          </cell>
          <cell r="R10446" t="str">
            <v>S1</v>
          </cell>
          <cell r="X10446" t="str">
            <v>P</v>
          </cell>
          <cell r="AC10446" t="str">
            <v>Guru</v>
          </cell>
          <cell r="AD10446" t="str">
            <v>SMP</v>
          </cell>
          <cell r="AE10446" t="str">
            <v>SUKUN</v>
          </cell>
          <cell r="AN10446" t="str">
            <v>Belum Sertifikasi</v>
          </cell>
          <cell r="BB10446" t="str">
            <v>Belum</v>
          </cell>
        </row>
        <row r="10447">
          <cell r="N10447" t="str">
            <v>PPPK</v>
          </cell>
          <cell r="R10447" t="str">
            <v>S1</v>
          </cell>
          <cell r="X10447" t="str">
            <v>L</v>
          </cell>
          <cell r="AC10447" t="str">
            <v>Guru</v>
          </cell>
          <cell r="AD10447" t="str">
            <v>SMP</v>
          </cell>
          <cell r="AE10447" t="str">
            <v>SUKUN</v>
          </cell>
          <cell r="AN10447" t="str">
            <v>Lulus Sertifikasi</v>
          </cell>
          <cell r="BB10447" t="str">
            <v>Belum</v>
          </cell>
        </row>
        <row r="10448">
          <cell r="N10448" t="str">
            <v>PPPK</v>
          </cell>
          <cell r="R10448" t="str">
            <v>S1</v>
          </cell>
          <cell r="X10448" t="str">
            <v>P</v>
          </cell>
          <cell r="AC10448" t="str">
            <v>Guru</v>
          </cell>
          <cell r="AD10448" t="str">
            <v>SMP</v>
          </cell>
          <cell r="AE10448" t="str">
            <v>SUKUN</v>
          </cell>
          <cell r="AN10448" t="str">
            <v>Lulus Sertifikasi</v>
          </cell>
          <cell r="BB10448" t="str">
            <v>Belum</v>
          </cell>
        </row>
        <row r="10449">
          <cell r="N10449" t="str">
            <v>PPPK</v>
          </cell>
          <cell r="R10449" t="str">
            <v>S1</v>
          </cell>
          <cell r="X10449" t="str">
            <v>L</v>
          </cell>
          <cell r="AC10449" t="str">
            <v>Guru</v>
          </cell>
          <cell r="AD10449" t="str">
            <v>SMP</v>
          </cell>
          <cell r="AE10449" t="str">
            <v>SUKUN</v>
          </cell>
          <cell r="AN10449" t="str">
            <v>Lulus Sertifikasi</v>
          </cell>
          <cell r="BB10449" t="str">
            <v>Belum</v>
          </cell>
        </row>
        <row r="10450">
          <cell r="N10450" t="str">
            <v>PPPK</v>
          </cell>
          <cell r="R10450" t="str">
            <v>S1</v>
          </cell>
          <cell r="X10450" t="str">
            <v>L</v>
          </cell>
          <cell r="AC10450" t="str">
            <v>Guru</v>
          </cell>
          <cell r="AD10450" t="str">
            <v>SMP</v>
          </cell>
          <cell r="AE10450" t="str">
            <v>SUKUN</v>
          </cell>
          <cell r="AN10450" t="str">
            <v>Lulus Sertifikasi</v>
          </cell>
          <cell r="BB10450" t="str">
            <v>Belum</v>
          </cell>
        </row>
        <row r="10451">
          <cell r="N10451" t="str">
            <v>PPPK</v>
          </cell>
          <cell r="R10451" t="str">
            <v>S1</v>
          </cell>
          <cell r="X10451" t="str">
            <v>P</v>
          </cell>
          <cell r="AC10451" t="str">
            <v>Guru</v>
          </cell>
          <cell r="AD10451" t="str">
            <v>SMP</v>
          </cell>
          <cell r="AE10451" t="str">
            <v>SUKUN</v>
          </cell>
          <cell r="AN10451" t="str">
            <v>Belum Sertifikasi</v>
          </cell>
          <cell r="BB10451" t="str">
            <v>Belum</v>
          </cell>
        </row>
        <row r="10452">
          <cell r="N10452" t="str">
            <v>PPPK</v>
          </cell>
          <cell r="R10452" t="str">
            <v>S1</v>
          </cell>
          <cell r="X10452" t="str">
            <v>L</v>
          </cell>
          <cell r="AC10452" t="str">
            <v>Guru</v>
          </cell>
          <cell r="AD10452" t="str">
            <v>SMP</v>
          </cell>
          <cell r="AE10452" t="str">
            <v>BLIMBING</v>
          </cell>
          <cell r="AN10452" t="str">
            <v>Belum Sertifikasi</v>
          </cell>
          <cell r="BB10452" t="str">
            <v>Belum</v>
          </cell>
        </row>
        <row r="10453">
          <cell r="N10453" t="str">
            <v>PPPK</v>
          </cell>
          <cell r="R10453" t="str">
            <v>S1</v>
          </cell>
          <cell r="X10453" t="str">
            <v>P</v>
          </cell>
          <cell r="AC10453" t="str">
            <v>Guru</v>
          </cell>
          <cell r="AD10453" t="str">
            <v>SMP</v>
          </cell>
          <cell r="AE10453" t="str">
            <v>BLIMBING</v>
          </cell>
          <cell r="AN10453" t="str">
            <v>Belum Sertifikasi</v>
          </cell>
          <cell r="BB10453" t="str">
            <v>Belum</v>
          </cell>
        </row>
        <row r="10454">
          <cell r="N10454" t="str">
            <v>PPPK</v>
          </cell>
          <cell r="R10454" t="str">
            <v>S1</v>
          </cell>
          <cell r="X10454" t="str">
            <v>P</v>
          </cell>
          <cell r="AC10454" t="str">
            <v>Guru</v>
          </cell>
          <cell r="AD10454" t="str">
            <v>SMP</v>
          </cell>
          <cell r="AE10454" t="str">
            <v>BLIMBING</v>
          </cell>
          <cell r="AN10454" t="str">
            <v>Belum Sertifikasi</v>
          </cell>
          <cell r="BB10454" t="str">
            <v>Belum</v>
          </cell>
        </row>
        <row r="10455">
          <cell r="N10455" t="str">
            <v>PPPK</v>
          </cell>
          <cell r="R10455" t="str">
            <v>S1</v>
          </cell>
          <cell r="X10455" t="str">
            <v>P</v>
          </cell>
          <cell r="AC10455" t="str">
            <v>Guru</v>
          </cell>
          <cell r="AD10455" t="str">
            <v>SMP</v>
          </cell>
          <cell r="AE10455" t="str">
            <v>BLIMBING</v>
          </cell>
          <cell r="AN10455" t="str">
            <v>Belum Sertifikasi</v>
          </cell>
          <cell r="BB10455" t="str">
            <v>Belum</v>
          </cell>
        </row>
        <row r="10456">
          <cell r="N10456" t="str">
            <v>PPPK</v>
          </cell>
          <cell r="R10456" t="str">
            <v>S2</v>
          </cell>
          <cell r="X10456" t="str">
            <v>L</v>
          </cell>
          <cell r="AC10456" t="str">
            <v>Guru</v>
          </cell>
          <cell r="AD10456" t="str">
            <v>SMP</v>
          </cell>
          <cell r="AE10456" t="str">
            <v>BLIMBING</v>
          </cell>
          <cell r="AN10456" t="str">
            <v>Belum Sertifikasi</v>
          </cell>
          <cell r="BB10456" t="str">
            <v>Belum</v>
          </cell>
        </row>
        <row r="10457">
          <cell r="N10457" t="str">
            <v>PPPK</v>
          </cell>
          <cell r="R10457" t="str">
            <v>S1</v>
          </cell>
          <cell r="X10457" t="str">
            <v>L</v>
          </cell>
          <cell r="AC10457" t="str">
            <v>Guru</v>
          </cell>
          <cell r="AD10457" t="str">
            <v>SMP</v>
          </cell>
          <cell r="AE10457" t="str">
            <v>BLIMBING</v>
          </cell>
          <cell r="AN10457" t="str">
            <v>Belum Sertifikasi</v>
          </cell>
          <cell r="BB10457" t="str">
            <v>Belum</v>
          </cell>
        </row>
        <row r="10458">
          <cell r="N10458" t="str">
            <v>PPPK</v>
          </cell>
          <cell r="R10458" t="str">
            <v>S1</v>
          </cell>
          <cell r="X10458" t="str">
            <v>L</v>
          </cell>
          <cell r="AC10458" t="str">
            <v>Guru</v>
          </cell>
          <cell r="AD10458" t="str">
            <v>SMP</v>
          </cell>
          <cell r="AE10458" t="str">
            <v>BLIMBING</v>
          </cell>
          <cell r="AN10458" t="str">
            <v>Lulus Sertifikasi</v>
          </cell>
          <cell r="BB10458" t="str">
            <v>Belum</v>
          </cell>
        </row>
        <row r="10459">
          <cell r="N10459" t="str">
            <v>PPPK</v>
          </cell>
          <cell r="R10459" t="str">
            <v>S1</v>
          </cell>
          <cell r="X10459" t="str">
            <v>P</v>
          </cell>
          <cell r="AC10459" t="str">
            <v>Guru</v>
          </cell>
          <cell r="AD10459" t="str">
            <v>SMP</v>
          </cell>
          <cell r="AE10459" t="str">
            <v>BLIMBING</v>
          </cell>
          <cell r="AN10459" t="str">
            <v>Belum Sertifikasi</v>
          </cell>
          <cell r="BB10459" t="str">
            <v>Belum</v>
          </cell>
        </row>
        <row r="10460">
          <cell r="N10460" t="str">
            <v>PPPK</v>
          </cell>
          <cell r="R10460" t="str">
            <v>S1</v>
          </cell>
          <cell r="X10460" t="str">
            <v>P</v>
          </cell>
          <cell r="AC10460" t="str">
            <v>Guru</v>
          </cell>
          <cell r="AD10460" t="str">
            <v>SMP</v>
          </cell>
          <cell r="AE10460" t="str">
            <v>BLIMBING</v>
          </cell>
          <cell r="AN10460" t="str">
            <v>Belum Sertifikasi</v>
          </cell>
          <cell r="BB10460" t="str">
            <v>Belum</v>
          </cell>
        </row>
        <row r="10461">
          <cell r="N10461" t="str">
            <v>PPPK</v>
          </cell>
          <cell r="R10461" t="str">
            <v>S1</v>
          </cell>
          <cell r="X10461" t="str">
            <v>P</v>
          </cell>
          <cell r="AC10461" t="str">
            <v>Guru</v>
          </cell>
          <cell r="AD10461" t="str">
            <v>SMP</v>
          </cell>
          <cell r="AE10461" t="str">
            <v>BLIMBING</v>
          </cell>
          <cell r="AN10461" t="str">
            <v>Belum Sertifikasi</v>
          </cell>
          <cell r="BB10461" t="str">
            <v>Belum</v>
          </cell>
        </row>
        <row r="10462">
          <cell r="N10462" t="str">
            <v>PPPK</v>
          </cell>
          <cell r="R10462" t="str">
            <v>S1</v>
          </cell>
          <cell r="X10462" t="str">
            <v>P</v>
          </cell>
          <cell r="AC10462" t="str">
            <v>Guru</v>
          </cell>
          <cell r="AD10462" t="str">
            <v>SMP</v>
          </cell>
          <cell r="AE10462" t="str">
            <v>BLIMBING</v>
          </cell>
          <cell r="AN10462" t="str">
            <v>Lulus Sertifikasi</v>
          </cell>
          <cell r="BB10462" t="str">
            <v>Lulus</v>
          </cell>
        </row>
        <row r="10463">
          <cell r="N10463" t="str">
            <v>PPPK</v>
          </cell>
          <cell r="R10463" t="str">
            <v>S1</v>
          </cell>
          <cell r="X10463" t="str">
            <v>P</v>
          </cell>
          <cell r="AC10463" t="str">
            <v>Guru</v>
          </cell>
          <cell r="AD10463" t="str">
            <v>SMP</v>
          </cell>
          <cell r="AE10463" t="str">
            <v>BLIMBING</v>
          </cell>
          <cell r="AN10463" t="str">
            <v>Belum Sertifikasi</v>
          </cell>
          <cell r="BB10463" t="str">
            <v>Belum</v>
          </cell>
        </row>
        <row r="10464">
          <cell r="N10464" t="str">
            <v>PPPK</v>
          </cell>
          <cell r="R10464" t="str">
            <v>S1</v>
          </cell>
          <cell r="X10464" t="str">
            <v>P</v>
          </cell>
          <cell r="AC10464" t="str">
            <v>Guru</v>
          </cell>
          <cell r="AD10464" t="str">
            <v>SMP</v>
          </cell>
          <cell r="AE10464" t="str">
            <v>BLIMBING</v>
          </cell>
          <cell r="AN10464" t="str">
            <v>Belum Sertifikasi</v>
          </cell>
          <cell r="BB10464" t="str">
            <v>Belum</v>
          </cell>
        </row>
        <row r="10465">
          <cell r="N10465" t="str">
            <v>PPPK</v>
          </cell>
          <cell r="R10465" t="str">
            <v>S1</v>
          </cell>
          <cell r="X10465" t="str">
            <v>L</v>
          </cell>
          <cell r="AC10465" t="str">
            <v>Guru</v>
          </cell>
          <cell r="AD10465" t="str">
            <v>SMP</v>
          </cell>
          <cell r="AE10465" t="str">
            <v>BLIMBING</v>
          </cell>
          <cell r="AN10465" t="str">
            <v>Belum Sertifikasi</v>
          </cell>
          <cell r="BB10465" t="str">
            <v>Belum</v>
          </cell>
        </row>
        <row r="10466">
          <cell r="N10466" t="str">
            <v>PPPK</v>
          </cell>
          <cell r="R10466" t="str">
            <v>S1</v>
          </cell>
          <cell r="X10466" t="str">
            <v>P</v>
          </cell>
          <cell r="AC10466" t="str">
            <v>Guru</v>
          </cell>
          <cell r="AD10466" t="str">
            <v>SMP</v>
          </cell>
          <cell r="AE10466" t="str">
            <v>BLIMBING</v>
          </cell>
          <cell r="AN10466" t="str">
            <v>Belum Sertifikasi</v>
          </cell>
          <cell r="BB10466" t="str">
            <v>Belum</v>
          </cell>
        </row>
        <row r="10467">
          <cell r="N10467" t="str">
            <v>PPPK</v>
          </cell>
          <cell r="R10467" t="str">
            <v>S1</v>
          </cell>
          <cell r="X10467" t="str">
            <v>P</v>
          </cell>
          <cell r="AC10467" t="str">
            <v>Guru</v>
          </cell>
          <cell r="AD10467" t="str">
            <v>SMP</v>
          </cell>
          <cell r="AE10467" t="str">
            <v>BLIMBING</v>
          </cell>
          <cell r="AN10467" t="str">
            <v>Lulus Sertifikasi</v>
          </cell>
          <cell r="BB10467" t="str">
            <v>Belum</v>
          </cell>
        </row>
        <row r="10468">
          <cell r="N10468" t="str">
            <v>PPPK</v>
          </cell>
          <cell r="R10468" t="str">
            <v>S1</v>
          </cell>
          <cell r="X10468" t="str">
            <v>P</v>
          </cell>
          <cell r="AC10468" t="str">
            <v>Guru</v>
          </cell>
          <cell r="AD10468" t="str">
            <v>SMP</v>
          </cell>
          <cell r="AE10468" t="str">
            <v>BLIMBING</v>
          </cell>
          <cell r="AN10468" t="str">
            <v>Belum Sertifikasi</v>
          </cell>
          <cell r="BB10468" t="str">
            <v>Belum</v>
          </cell>
        </row>
        <row r="10469">
          <cell r="N10469" t="str">
            <v>PPPK</v>
          </cell>
          <cell r="R10469" t="str">
            <v>S1</v>
          </cell>
          <cell r="X10469" t="str">
            <v>P</v>
          </cell>
          <cell r="AC10469" t="str">
            <v>Guru</v>
          </cell>
          <cell r="AD10469" t="str">
            <v>SMP</v>
          </cell>
          <cell r="AE10469" t="str">
            <v>BLIMBING</v>
          </cell>
          <cell r="AN10469" t="str">
            <v>Lulus Sertifikasi</v>
          </cell>
          <cell r="BB10469" t="str">
            <v>Belum</v>
          </cell>
        </row>
        <row r="10470">
          <cell r="N10470" t="str">
            <v>PPPK</v>
          </cell>
          <cell r="R10470" t="str">
            <v>S1</v>
          </cell>
          <cell r="X10470" t="str">
            <v>P</v>
          </cell>
          <cell r="AC10470" t="str">
            <v>Guru</v>
          </cell>
          <cell r="AD10470" t="str">
            <v>SMP</v>
          </cell>
          <cell r="AE10470" t="str">
            <v>SUKUN</v>
          </cell>
          <cell r="AN10470" t="str">
            <v>Belum Sertifikasi</v>
          </cell>
          <cell r="BB10470" t="str">
            <v>Belum</v>
          </cell>
        </row>
        <row r="10471">
          <cell r="N10471" t="str">
            <v>PPPK</v>
          </cell>
          <cell r="R10471" t="str">
            <v>S1</v>
          </cell>
          <cell r="X10471" t="str">
            <v>P</v>
          </cell>
          <cell r="AC10471" t="str">
            <v>Guru</v>
          </cell>
          <cell r="AD10471" t="str">
            <v>SMP</v>
          </cell>
          <cell r="AE10471" t="str">
            <v>SUKUN</v>
          </cell>
          <cell r="AN10471" t="str">
            <v>Belum Sertifikasi</v>
          </cell>
          <cell r="BB10471" t="str">
            <v>Belum</v>
          </cell>
        </row>
        <row r="10472">
          <cell r="N10472" t="str">
            <v>PPPK</v>
          </cell>
          <cell r="R10472" t="str">
            <v>S1</v>
          </cell>
          <cell r="X10472" t="str">
            <v>P</v>
          </cell>
          <cell r="AC10472" t="str">
            <v>Guru</v>
          </cell>
          <cell r="AD10472" t="str">
            <v>SMP</v>
          </cell>
          <cell r="AE10472" t="str">
            <v>SUKUN</v>
          </cell>
          <cell r="AN10472" t="str">
            <v>Belum Sertifikasi</v>
          </cell>
          <cell r="BB10472" t="str">
            <v>Belum</v>
          </cell>
        </row>
        <row r="10473">
          <cell r="N10473" t="str">
            <v>PPPK</v>
          </cell>
          <cell r="R10473" t="str">
            <v>S1</v>
          </cell>
          <cell r="X10473" t="str">
            <v>P</v>
          </cell>
          <cell r="AC10473" t="str">
            <v>Guru</v>
          </cell>
          <cell r="AD10473" t="str">
            <v>SMP</v>
          </cell>
          <cell r="AE10473" t="str">
            <v>SUKUN</v>
          </cell>
          <cell r="AN10473" t="str">
            <v>Belum Sertifikasi</v>
          </cell>
          <cell r="BB10473" t="str">
            <v>Belum</v>
          </cell>
        </row>
        <row r="10474">
          <cell r="N10474" t="str">
            <v>PPPK</v>
          </cell>
          <cell r="R10474" t="str">
            <v>S1</v>
          </cell>
          <cell r="X10474" t="str">
            <v>P</v>
          </cell>
          <cell r="AC10474" t="str">
            <v>Guru</v>
          </cell>
          <cell r="AD10474" t="str">
            <v>SMP</v>
          </cell>
          <cell r="AE10474" t="str">
            <v>SUKUN</v>
          </cell>
          <cell r="AN10474" t="str">
            <v>Belum Sertifikasi</v>
          </cell>
          <cell r="BB10474" t="str">
            <v>Belum</v>
          </cell>
        </row>
        <row r="10475">
          <cell r="N10475" t="str">
            <v>PPPK</v>
          </cell>
          <cell r="R10475" t="str">
            <v>S1</v>
          </cell>
          <cell r="X10475" t="str">
            <v>P</v>
          </cell>
          <cell r="AC10475" t="str">
            <v>Guru</v>
          </cell>
          <cell r="AD10475" t="str">
            <v>SMP</v>
          </cell>
          <cell r="AE10475" t="str">
            <v>SUKUN</v>
          </cell>
          <cell r="AN10475" t="str">
            <v>Belum Sertifikasi</v>
          </cell>
          <cell r="BB10475" t="str">
            <v>Belum</v>
          </cell>
        </row>
        <row r="10476">
          <cell r="N10476" t="str">
            <v>PPPK</v>
          </cell>
          <cell r="R10476" t="str">
            <v>S1</v>
          </cell>
          <cell r="X10476" t="str">
            <v>P</v>
          </cell>
          <cell r="AC10476" t="str">
            <v>Guru</v>
          </cell>
          <cell r="AD10476" t="str">
            <v>SMP</v>
          </cell>
          <cell r="AE10476" t="str">
            <v>SUKUN</v>
          </cell>
          <cell r="AN10476" t="str">
            <v>Lulus Sertifikasi</v>
          </cell>
          <cell r="BB10476" t="str">
            <v>Belum</v>
          </cell>
        </row>
        <row r="10477">
          <cell r="N10477" t="str">
            <v>PPPK</v>
          </cell>
          <cell r="R10477" t="str">
            <v>S1</v>
          </cell>
          <cell r="X10477" t="str">
            <v>P</v>
          </cell>
          <cell r="AC10477" t="str">
            <v>Guru</v>
          </cell>
          <cell r="AD10477" t="str">
            <v>SMP</v>
          </cell>
          <cell r="AE10477" t="str">
            <v>SUKUN</v>
          </cell>
          <cell r="AN10477" t="str">
            <v>Belum Sertifikasi</v>
          </cell>
          <cell r="BB10477" t="str">
            <v>Belum</v>
          </cell>
        </row>
        <row r="10478">
          <cell r="N10478" t="str">
            <v>PPPK</v>
          </cell>
          <cell r="R10478" t="str">
            <v>S1</v>
          </cell>
          <cell r="X10478" t="str">
            <v>L</v>
          </cell>
          <cell r="AC10478" t="str">
            <v>Guru</v>
          </cell>
          <cell r="AD10478" t="str">
            <v>SMP</v>
          </cell>
          <cell r="AE10478" t="str">
            <v>SUKUN</v>
          </cell>
          <cell r="AN10478" t="str">
            <v>Belum Sertifikasi</v>
          </cell>
          <cell r="BB10478" t="str">
            <v>Belum</v>
          </cell>
        </row>
        <row r="10479">
          <cell r="N10479" t="str">
            <v>PPPK</v>
          </cell>
          <cell r="R10479" t="str">
            <v>S1</v>
          </cell>
          <cell r="X10479" t="str">
            <v>L</v>
          </cell>
          <cell r="AC10479" t="str">
            <v>Guru</v>
          </cell>
          <cell r="AD10479" t="str">
            <v>SMP</v>
          </cell>
          <cell r="AE10479" t="str">
            <v>SUKUN</v>
          </cell>
          <cell r="AN10479" t="str">
            <v>Belum Sertifikasi</v>
          </cell>
          <cell r="BB10479" t="str">
            <v>Belum</v>
          </cell>
        </row>
        <row r="10480">
          <cell r="N10480" t="str">
            <v>PPPK</v>
          </cell>
          <cell r="R10480" t="str">
            <v>S1</v>
          </cell>
          <cell r="X10480" t="str">
            <v>P</v>
          </cell>
          <cell r="AC10480" t="str">
            <v>Guru</v>
          </cell>
          <cell r="AD10480" t="str">
            <v>SMP</v>
          </cell>
          <cell r="AE10480" t="str">
            <v>SUKUN</v>
          </cell>
          <cell r="AN10480" t="str">
            <v>Belum Sertifikasi</v>
          </cell>
          <cell r="BB10480" t="str">
            <v>Belum</v>
          </cell>
        </row>
        <row r="10481">
          <cell r="N10481" t="str">
            <v>PPPK</v>
          </cell>
          <cell r="R10481" t="str">
            <v>S1</v>
          </cell>
          <cell r="X10481" t="str">
            <v>P</v>
          </cell>
          <cell r="AC10481" t="str">
            <v>Guru</v>
          </cell>
          <cell r="AD10481" t="str">
            <v>SMP</v>
          </cell>
          <cell r="AE10481" t="str">
            <v>SUKUN</v>
          </cell>
          <cell r="AN10481" t="str">
            <v>Belum Sertifikasi</v>
          </cell>
          <cell r="BB10481" t="str">
            <v>Belum</v>
          </cell>
        </row>
        <row r="10482">
          <cell r="N10482" t="str">
            <v>PPPK</v>
          </cell>
          <cell r="R10482" t="str">
            <v>S1</v>
          </cell>
          <cell r="X10482" t="str">
            <v>L</v>
          </cell>
          <cell r="AC10482" t="str">
            <v>Guru</v>
          </cell>
          <cell r="AD10482" t="str">
            <v>SMP</v>
          </cell>
          <cell r="AE10482" t="str">
            <v>SUKUN</v>
          </cell>
          <cell r="AN10482" t="str">
            <v>Lulus Sertifikasi</v>
          </cell>
          <cell r="BB10482" t="str">
            <v>Belum</v>
          </cell>
        </row>
        <row r="10483">
          <cell r="N10483" t="str">
            <v>PPPK</v>
          </cell>
          <cell r="R10483" t="str">
            <v>S1</v>
          </cell>
          <cell r="X10483" t="str">
            <v>P</v>
          </cell>
          <cell r="AC10483" t="str">
            <v>Guru</v>
          </cell>
          <cell r="AD10483" t="str">
            <v>SMP</v>
          </cell>
          <cell r="AE10483" t="str">
            <v>SUKUN</v>
          </cell>
          <cell r="AN10483" t="str">
            <v>Belum Sertifikasi</v>
          </cell>
          <cell r="BB10483" t="str">
            <v>Belum</v>
          </cell>
        </row>
        <row r="10484">
          <cell r="N10484" t="str">
            <v>PPPK</v>
          </cell>
          <cell r="R10484" t="str">
            <v>S2</v>
          </cell>
          <cell r="X10484" t="str">
            <v>L</v>
          </cell>
          <cell r="AC10484" t="str">
            <v>Guru</v>
          </cell>
          <cell r="AD10484" t="str">
            <v>SMP</v>
          </cell>
          <cell r="AE10484" t="str">
            <v>SUKUN</v>
          </cell>
          <cell r="AN10484" t="str">
            <v>Lulus Sertifikasi</v>
          </cell>
          <cell r="BB10484" t="str">
            <v>Belum</v>
          </cell>
        </row>
        <row r="10485">
          <cell r="N10485" t="str">
            <v>PPPK</v>
          </cell>
          <cell r="R10485" t="str">
            <v>S1</v>
          </cell>
          <cell r="X10485" t="str">
            <v>P</v>
          </cell>
          <cell r="AC10485" t="str">
            <v>Guru</v>
          </cell>
          <cell r="AD10485" t="str">
            <v>SMP</v>
          </cell>
          <cell r="AE10485" t="str">
            <v>SUKUN</v>
          </cell>
          <cell r="AN10485" t="str">
            <v>Lulus Sertifikasi</v>
          </cell>
          <cell r="BB10485" t="str">
            <v>Belum</v>
          </cell>
        </row>
        <row r="10486">
          <cell r="N10486" t="str">
            <v>PPPK</v>
          </cell>
          <cell r="R10486" t="str">
            <v>S1</v>
          </cell>
          <cell r="X10486" t="str">
            <v>L</v>
          </cell>
          <cell r="AC10486" t="str">
            <v>Guru</v>
          </cell>
          <cell r="AD10486" t="str">
            <v>SMP</v>
          </cell>
          <cell r="AE10486" t="str">
            <v>SUKUN</v>
          </cell>
          <cell r="AN10486" t="str">
            <v>Belum Sertifikasi</v>
          </cell>
          <cell r="BB10486" t="str">
            <v>Belum</v>
          </cell>
        </row>
        <row r="10487">
          <cell r="N10487" t="str">
            <v>PPPK</v>
          </cell>
          <cell r="R10487" t="str">
            <v>S1</v>
          </cell>
          <cell r="X10487" t="str">
            <v>P</v>
          </cell>
          <cell r="AC10487" t="str">
            <v>Guru</v>
          </cell>
          <cell r="AD10487" t="str">
            <v>SMP</v>
          </cell>
          <cell r="AE10487" t="str">
            <v>SUKUN</v>
          </cell>
          <cell r="AN10487" t="str">
            <v>Lulus Sertifikasi</v>
          </cell>
          <cell r="BB10487" t="str">
            <v>Lulus</v>
          </cell>
        </row>
        <row r="10488">
          <cell r="N10488" t="str">
            <v>PPPK</v>
          </cell>
          <cell r="R10488" t="str">
            <v>S1</v>
          </cell>
          <cell r="X10488" t="str">
            <v>L</v>
          </cell>
          <cell r="AC10488" t="str">
            <v>Guru</v>
          </cell>
          <cell r="AD10488" t="str">
            <v>SMP</v>
          </cell>
          <cell r="AE10488" t="str">
            <v>SUKUN</v>
          </cell>
          <cell r="AN10488" t="str">
            <v>Lulus Sertifikasi</v>
          </cell>
          <cell r="BB10488" t="str">
            <v>Lulus</v>
          </cell>
        </row>
        <row r="10489">
          <cell r="N10489" t="str">
            <v>PPPK</v>
          </cell>
          <cell r="R10489" t="str">
            <v>S1</v>
          </cell>
          <cell r="X10489" t="str">
            <v>L</v>
          </cell>
          <cell r="AC10489" t="str">
            <v>Guru</v>
          </cell>
          <cell r="AD10489" t="str">
            <v>SMP</v>
          </cell>
          <cell r="AE10489" t="str">
            <v>SUKUN</v>
          </cell>
          <cell r="AN10489" t="str">
            <v>Lulus Sertifikasi</v>
          </cell>
          <cell r="BB10489" t="str">
            <v>Belum</v>
          </cell>
        </row>
        <row r="10490">
          <cell r="N10490" t="str">
            <v>PPPK</v>
          </cell>
          <cell r="R10490" t="str">
            <v>S1</v>
          </cell>
          <cell r="X10490" t="str">
            <v>P</v>
          </cell>
          <cell r="AC10490" t="str">
            <v>Guru</v>
          </cell>
          <cell r="AD10490" t="str">
            <v>SMP</v>
          </cell>
          <cell r="AE10490" t="str">
            <v>LOWOK WARU</v>
          </cell>
          <cell r="AN10490" t="str">
            <v>Belum Sertifikasi</v>
          </cell>
          <cell r="BB10490" t="str">
            <v>Belum</v>
          </cell>
        </row>
        <row r="10491">
          <cell r="N10491" t="str">
            <v>PPPK</v>
          </cell>
          <cell r="R10491" t="str">
            <v>S1</v>
          </cell>
          <cell r="X10491" t="str">
            <v>L</v>
          </cell>
          <cell r="AC10491" t="str">
            <v>Guru</v>
          </cell>
          <cell r="AD10491" t="str">
            <v>SMP</v>
          </cell>
          <cell r="AE10491" t="str">
            <v>LOWOK WARU</v>
          </cell>
          <cell r="AN10491" t="str">
            <v>Belum Sertifikasi</v>
          </cell>
          <cell r="BB10491" t="str">
            <v>Belum</v>
          </cell>
        </row>
        <row r="10492">
          <cell r="N10492" t="str">
            <v>PPPK</v>
          </cell>
          <cell r="R10492" t="str">
            <v>S2</v>
          </cell>
          <cell r="X10492" t="str">
            <v>P</v>
          </cell>
          <cell r="AC10492" t="str">
            <v>Guru</v>
          </cell>
          <cell r="AD10492" t="str">
            <v>SMP</v>
          </cell>
          <cell r="AE10492" t="str">
            <v>LOWOK WARU</v>
          </cell>
          <cell r="AN10492" t="str">
            <v>Belum Sertifikasi</v>
          </cell>
          <cell r="BB10492" t="str">
            <v>Belum</v>
          </cell>
        </row>
        <row r="10493">
          <cell r="N10493" t="str">
            <v>PPPK</v>
          </cell>
          <cell r="R10493" t="str">
            <v>S1</v>
          </cell>
          <cell r="X10493" t="str">
            <v>P</v>
          </cell>
          <cell r="AC10493" t="str">
            <v>Guru</v>
          </cell>
          <cell r="AD10493" t="str">
            <v>SMP</v>
          </cell>
          <cell r="AE10493" t="str">
            <v>LOWOK WARU</v>
          </cell>
          <cell r="AN10493" t="str">
            <v>Belum Sertifikasi</v>
          </cell>
          <cell r="BB10493" t="str">
            <v>Belum</v>
          </cell>
        </row>
        <row r="10494">
          <cell r="N10494" t="str">
            <v>PPPK</v>
          </cell>
          <cell r="R10494" t="str">
            <v>S1</v>
          </cell>
          <cell r="X10494" t="str">
            <v>P</v>
          </cell>
          <cell r="AC10494" t="str">
            <v>Guru</v>
          </cell>
          <cell r="AD10494" t="str">
            <v>SMP</v>
          </cell>
          <cell r="AE10494" t="str">
            <v>LOWOK WARU</v>
          </cell>
          <cell r="AN10494" t="str">
            <v>Belum Sertifikasi</v>
          </cell>
          <cell r="BB10494" t="str">
            <v>Belum</v>
          </cell>
        </row>
        <row r="10495">
          <cell r="N10495" t="str">
            <v>PPPK</v>
          </cell>
          <cell r="R10495" t="str">
            <v>S1</v>
          </cell>
          <cell r="X10495" t="str">
            <v>P</v>
          </cell>
          <cell r="AC10495" t="str">
            <v>Guru</v>
          </cell>
          <cell r="AD10495" t="str">
            <v>SMP</v>
          </cell>
          <cell r="AE10495" t="str">
            <v>LOWOK WARU</v>
          </cell>
          <cell r="AN10495" t="str">
            <v>Belum Sertifikasi</v>
          </cell>
          <cell r="BB10495" t="str">
            <v>Belum</v>
          </cell>
        </row>
        <row r="10496">
          <cell r="N10496" t="str">
            <v>PPPK</v>
          </cell>
          <cell r="R10496" t="str">
            <v>S1</v>
          </cell>
          <cell r="X10496" t="str">
            <v>P</v>
          </cell>
          <cell r="AC10496" t="str">
            <v>Guru</v>
          </cell>
          <cell r="AD10496" t="str">
            <v>SMP</v>
          </cell>
          <cell r="AE10496" t="str">
            <v>LOWOK WARU</v>
          </cell>
          <cell r="AN10496" t="str">
            <v>Lulus Sertifikasi</v>
          </cell>
          <cell r="BB10496" t="str">
            <v>Belum</v>
          </cell>
        </row>
        <row r="10497">
          <cell r="N10497" t="str">
            <v>PPPK</v>
          </cell>
          <cell r="R10497" t="str">
            <v>S1</v>
          </cell>
          <cell r="X10497" t="str">
            <v>P</v>
          </cell>
          <cell r="AC10497" t="str">
            <v>Guru</v>
          </cell>
          <cell r="AD10497" t="str">
            <v>SMP</v>
          </cell>
          <cell r="AE10497" t="str">
            <v>LOWOK WARU</v>
          </cell>
          <cell r="AN10497" t="str">
            <v>Belum Sertifikasi</v>
          </cell>
          <cell r="BB10497" t="str">
            <v>Belum</v>
          </cell>
        </row>
        <row r="10498">
          <cell r="N10498" t="str">
            <v>PPPK</v>
          </cell>
          <cell r="R10498" t="str">
            <v>S1</v>
          </cell>
          <cell r="X10498" t="str">
            <v>P</v>
          </cell>
          <cell r="AC10498" t="str">
            <v>Guru</v>
          </cell>
          <cell r="AD10498" t="str">
            <v>SMP</v>
          </cell>
          <cell r="AE10498" t="str">
            <v>LOWOK WARU</v>
          </cell>
          <cell r="AN10498" t="str">
            <v>Belum Sertifikasi</v>
          </cell>
          <cell r="BB10498" t="str">
            <v>Belum</v>
          </cell>
        </row>
        <row r="10499">
          <cell r="N10499" t="str">
            <v>PPPK</v>
          </cell>
          <cell r="R10499" t="str">
            <v>S1</v>
          </cell>
          <cell r="X10499" t="str">
            <v>L</v>
          </cell>
          <cell r="AC10499" t="str">
            <v>Guru</v>
          </cell>
          <cell r="AD10499" t="str">
            <v>SMP</v>
          </cell>
          <cell r="AE10499" t="str">
            <v>LOWOK WARU</v>
          </cell>
          <cell r="AN10499" t="str">
            <v>Lulus Sertifikasi</v>
          </cell>
          <cell r="BB10499" t="str">
            <v>Belum</v>
          </cell>
        </row>
        <row r="10500">
          <cell r="N10500" t="str">
            <v>PPPK</v>
          </cell>
          <cell r="R10500" t="str">
            <v>S1</v>
          </cell>
          <cell r="X10500" t="str">
            <v>L</v>
          </cell>
          <cell r="AC10500" t="str">
            <v>Guru</v>
          </cell>
          <cell r="AD10500" t="str">
            <v>SMP</v>
          </cell>
          <cell r="AE10500" t="str">
            <v>LOWOK WARU</v>
          </cell>
          <cell r="AN10500" t="str">
            <v>Lulus Sertifikasi</v>
          </cell>
          <cell r="BB10500" t="str">
            <v>Belum</v>
          </cell>
        </row>
        <row r="10501">
          <cell r="N10501" t="str">
            <v>PPPK</v>
          </cell>
          <cell r="R10501" t="str">
            <v>S1</v>
          </cell>
          <cell r="X10501" t="str">
            <v>L</v>
          </cell>
          <cell r="AC10501" t="str">
            <v>Guru</v>
          </cell>
          <cell r="AD10501" t="str">
            <v>SMP</v>
          </cell>
          <cell r="AE10501" t="str">
            <v>LOWOK WARU</v>
          </cell>
          <cell r="AN10501" t="str">
            <v>Lulus Sertifikasi</v>
          </cell>
          <cell r="BB10501" t="str">
            <v>Belum</v>
          </cell>
        </row>
        <row r="10502">
          <cell r="N10502" t="str">
            <v>PPPK</v>
          </cell>
          <cell r="R10502" t="str">
            <v>S1</v>
          </cell>
          <cell r="X10502" t="str">
            <v>P</v>
          </cell>
          <cell r="AC10502" t="str">
            <v>Guru</v>
          </cell>
          <cell r="AD10502" t="str">
            <v>SMP</v>
          </cell>
          <cell r="AE10502" t="str">
            <v>KLOJEN</v>
          </cell>
          <cell r="AN10502" t="str">
            <v>Belum Sertifikasi</v>
          </cell>
          <cell r="BB10502" t="str">
            <v>Belum</v>
          </cell>
        </row>
        <row r="10503">
          <cell r="N10503" t="str">
            <v>PPPK</v>
          </cell>
          <cell r="R10503" t="str">
            <v>S1</v>
          </cell>
          <cell r="X10503" t="str">
            <v>L</v>
          </cell>
          <cell r="AC10503" t="str">
            <v>Guru</v>
          </cell>
          <cell r="AD10503" t="str">
            <v>SMP</v>
          </cell>
          <cell r="AE10503" t="str">
            <v>KLOJEN</v>
          </cell>
          <cell r="AN10503" t="str">
            <v>Belum Sertifikasi</v>
          </cell>
          <cell r="BB10503" t="str">
            <v>Belum</v>
          </cell>
        </row>
        <row r="10504">
          <cell r="N10504" t="str">
            <v>PPPK</v>
          </cell>
          <cell r="R10504" t="str">
            <v>S1</v>
          </cell>
          <cell r="X10504" t="str">
            <v>P</v>
          </cell>
          <cell r="AC10504" t="str">
            <v>Guru</v>
          </cell>
          <cell r="AD10504" t="str">
            <v>SMP</v>
          </cell>
          <cell r="AE10504" t="str">
            <v>KLOJEN</v>
          </cell>
          <cell r="AN10504" t="str">
            <v>Belum Sertifikasi</v>
          </cell>
          <cell r="BB10504" t="str">
            <v>Belum</v>
          </cell>
        </row>
        <row r="10505">
          <cell r="N10505" t="str">
            <v>PPPK</v>
          </cell>
          <cell r="R10505" t="str">
            <v>S1</v>
          </cell>
          <cell r="X10505" t="str">
            <v>P</v>
          </cell>
          <cell r="AC10505" t="str">
            <v>Guru</v>
          </cell>
          <cell r="AD10505" t="str">
            <v>SMP</v>
          </cell>
          <cell r="AE10505" t="str">
            <v>KLOJEN</v>
          </cell>
          <cell r="AN10505" t="str">
            <v>Belum Sertifikasi</v>
          </cell>
          <cell r="BB10505" t="str">
            <v>Belum</v>
          </cell>
        </row>
        <row r="10506">
          <cell r="N10506" t="str">
            <v>PPPK</v>
          </cell>
          <cell r="R10506" t="str">
            <v>S1</v>
          </cell>
          <cell r="X10506" t="str">
            <v>P</v>
          </cell>
          <cell r="AC10506" t="str">
            <v>Guru</v>
          </cell>
          <cell r="AD10506" t="str">
            <v>SMP</v>
          </cell>
          <cell r="AE10506" t="str">
            <v>KLOJEN</v>
          </cell>
          <cell r="AN10506" t="str">
            <v>Belum Sertifikasi</v>
          </cell>
          <cell r="BB10506" t="str">
            <v>Belum</v>
          </cell>
        </row>
        <row r="10507">
          <cell r="N10507" t="str">
            <v>PPPK</v>
          </cell>
          <cell r="R10507" t="str">
            <v>S1</v>
          </cell>
          <cell r="X10507" t="str">
            <v>L</v>
          </cell>
          <cell r="AC10507" t="str">
            <v>Guru</v>
          </cell>
          <cell r="AD10507" t="str">
            <v>SMP</v>
          </cell>
          <cell r="AE10507" t="str">
            <v>KLOJEN</v>
          </cell>
          <cell r="AN10507" t="str">
            <v>Lulus Sertifikasi</v>
          </cell>
          <cell r="BB10507" t="str">
            <v>Belum</v>
          </cell>
        </row>
        <row r="10508">
          <cell r="N10508" t="str">
            <v>PPPK</v>
          </cell>
          <cell r="R10508" t="str">
            <v>S1</v>
          </cell>
          <cell r="X10508" t="str">
            <v>P</v>
          </cell>
          <cell r="AC10508" t="str">
            <v>Guru</v>
          </cell>
          <cell r="AD10508" t="str">
            <v>SMP</v>
          </cell>
          <cell r="AE10508" t="str">
            <v>KLOJEN</v>
          </cell>
          <cell r="AN10508" t="str">
            <v>Belum Sertifikasi</v>
          </cell>
          <cell r="BB10508" t="str">
            <v>Belum</v>
          </cell>
        </row>
        <row r="10509">
          <cell r="N10509" t="str">
            <v>PPPK</v>
          </cell>
          <cell r="R10509" t="str">
            <v>S1</v>
          </cell>
          <cell r="X10509" t="str">
            <v>P</v>
          </cell>
          <cell r="AC10509" t="str">
            <v>Guru</v>
          </cell>
          <cell r="AD10509" t="str">
            <v>SMP</v>
          </cell>
          <cell r="AE10509" t="str">
            <v>KLOJEN</v>
          </cell>
          <cell r="AN10509" t="str">
            <v>Belum Sertifikasi</v>
          </cell>
          <cell r="BB10509" t="str">
            <v>Belum</v>
          </cell>
        </row>
        <row r="10510">
          <cell r="N10510" t="str">
            <v>PPPK</v>
          </cell>
          <cell r="R10510" t="str">
            <v>S1</v>
          </cell>
          <cell r="X10510" t="str">
            <v>P</v>
          </cell>
          <cell r="AC10510" t="str">
            <v>Guru</v>
          </cell>
          <cell r="AD10510" t="str">
            <v>SMP</v>
          </cell>
          <cell r="AE10510" t="str">
            <v>KLOJEN</v>
          </cell>
          <cell r="AN10510" t="str">
            <v>Lulus Sertifikasi</v>
          </cell>
          <cell r="BB10510" t="str">
            <v>Belum</v>
          </cell>
        </row>
        <row r="10511">
          <cell r="N10511" t="str">
            <v>PPPK</v>
          </cell>
          <cell r="R10511" t="str">
            <v>S1</v>
          </cell>
          <cell r="X10511" t="str">
            <v>L</v>
          </cell>
          <cell r="AC10511" t="str">
            <v>Guru</v>
          </cell>
          <cell r="AD10511" t="str">
            <v>SMP</v>
          </cell>
          <cell r="AE10511" t="str">
            <v>KLOJEN</v>
          </cell>
          <cell r="AN10511" t="str">
            <v>Belum Sertifikasi</v>
          </cell>
          <cell r="BB10511" t="str">
            <v>Belum</v>
          </cell>
        </row>
        <row r="10512">
          <cell r="N10512" t="str">
            <v>PPPK</v>
          </cell>
          <cell r="R10512" t="str">
            <v>S1</v>
          </cell>
          <cell r="X10512" t="str">
            <v>L</v>
          </cell>
          <cell r="AC10512" t="str">
            <v>Guru</v>
          </cell>
          <cell r="AD10512" t="str">
            <v>SMP</v>
          </cell>
          <cell r="AE10512" t="str">
            <v>KLOJEN</v>
          </cell>
          <cell r="AN10512" t="str">
            <v>Belum Sertifikasi</v>
          </cell>
          <cell r="BB10512" t="str">
            <v>Belum</v>
          </cell>
        </row>
        <row r="10513">
          <cell r="N10513" t="str">
            <v>PPPK</v>
          </cell>
          <cell r="R10513" t="str">
            <v>S1</v>
          </cell>
          <cell r="X10513" t="str">
            <v>L</v>
          </cell>
          <cell r="AC10513" t="str">
            <v>Guru</v>
          </cell>
          <cell r="AD10513" t="str">
            <v>SMP</v>
          </cell>
          <cell r="AE10513" t="str">
            <v>KLOJEN</v>
          </cell>
          <cell r="AN10513" t="str">
            <v>Lulus Sertifikasi</v>
          </cell>
          <cell r="BB10513" t="str">
            <v>Belum</v>
          </cell>
        </row>
        <row r="10514">
          <cell r="N10514" t="str">
            <v>PPPK</v>
          </cell>
          <cell r="R10514" t="str">
            <v>S2</v>
          </cell>
          <cell r="X10514" t="str">
            <v>P</v>
          </cell>
          <cell r="AC10514" t="str">
            <v>Guru</v>
          </cell>
          <cell r="AD10514" t="str">
            <v>SMP</v>
          </cell>
          <cell r="AE10514" t="str">
            <v>KLOJEN</v>
          </cell>
          <cell r="AN10514" t="str">
            <v>Lulus Sertifikasi</v>
          </cell>
          <cell r="BB10514" t="str">
            <v>Belum</v>
          </cell>
        </row>
        <row r="10515">
          <cell r="N10515" t="str">
            <v>PPPK</v>
          </cell>
          <cell r="R10515" t="str">
            <v>S1</v>
          </cell>
          <cell r="X10515" t="str">
            <v>P</v>
          </cell>
          <cell r="AC10515" t="str">
            <v>Guru</v>
          </cell>
          <cell r="AD10515" t="str">
            <v>SMP</v>
          </cell>
          <cell r="AE10515" t="str">
            <v>KLOJEN</v>
          </cell>
          <cell r="AN10515" t="str">
            <v>Lulus Sertifikasi</v>
          </cell>
          <cell r="BB10515" t="str">
            <v>Belum</v>
          </cell>
        </row>
        <row r="10516">
          <cell r="N10516" t="str">
            <v>PPPK</v>
          </cell>
          <cell r="R10516" t="str">
            <v>S1</v>
          </cell>
          <cell r="X10516" t="str">
            <v>L</v>
          </cell>
          <cell r="AC10516" t="str">
            <v>Guru</v>
          </cell>
          <cell r="AD10516" t="str">
            <v>SMP</v>
          </cell>
          <cell r="AE10516" t="str">
            <v>KLOJEN</v>
          </cell>
          <cell r="AN10516" t="str">
            <v>Belum Sertifikasi</v>
          </cell>
          <cell r="BB10516" t="str">
            <v>Belum</v>
          </cell>
        </row>
        <row r="10517">
          <cell r="N10517" t="str">
            <v>PPPK</v>
          </cell>
          <cell r="R10517" t="str">
            <v>S1</v>
          </cell>
          <cell r="X10517" t="str">
            <v>P</v>
          </cell>
          <cell r="AC10517" t="str">
            <v>Guru</v>
          </cell>
          <cell r="AD10517" t="str">
            <v>SMP</v>
          </cell>
          <cell r="AE10517" t="str">
            <v>KLOJEN</v>
          </cell>
          <cell r="AN10517" t="str">
            <v>Belum Sertifikasi</v>
          </cell>
          <cell r="BB10517" t="str">
            <v>Belum</v>
          </cell>
        </row>
        <row r="10518">
          <cell r="N10518" t="str">
            <v>PPPK</v>
          </cell>
          <cell r="R10518" t="str">
            <v>S1</v>
          </cell>
          <cell r="X10518" t="str">
            <v>P</v>
          </cell>
          <cell r="AC10518" t="str">
            <v>Guru</v>
          </cell>
          <cell r="AD10518" t="str">
            <v>SMP</v>
          </cell>
          <cell r="AE10518" t="str">
            <v>KLOJEN</v>
          </cell>
          <cell r="AN10518" t="str">
            <v>Belum Sertifikasi</v>
          </cell>
          <cell r="BB10518" t="str">
            <v>Belum</v>
          </cell>
        </row>
        <row r="10519">
          <cell r="N10519" t="str">
            <v>PPPK</v>
          </cell>
          <cell r="R10519" t="str">
            <v>S1</v>
          </cell>
          <cell r="X10519" t="str">
            <v>P</v>
          </cell>
          <cell r="AC10519" t="str">
            <v>Guru</v>
          </cell>
          <cell r="AD10519" t="str">
            <v>SMP</v>
          </cell>
          <cell r="AE10519" t="str">
            <v>KLOJEN</v>
          </cell>
          <cell r="AN10519" t="str">
            <v>Belum Sertifikasi</v>
          </cell>
          <cell r="BB10519" t="str">
            <v>Belum</v>
          </cell>
        </row>
        <row r="10520">
          <cell r="N10520" t="str">
            <v>PPPK</v>
          </cell>
          <cell r="R10520" t="str">
            <v>S1</v>
          </cell>
          <cell r="X10520" t="str">
            <v>P</v>
          </cell>
          <cell r="AC10520" t="str">
            <v>Guru</v>
          </cell>
          <cell r="AD10520" t="str">
            <v>SMP</v>
          </cell>
          <cell r="AE10520" t="str">
            <v>KLOJEN</v>
          </cell>
          <cell r="AN10520" t="str">
            <v>Belum Sertifikasi</v>
          </cell>
          <cell r="BB10520" t="str">
            <v>Belum</v>
          </cell>
        </row>
        <row r="10521">
          <cell r="N10521" t="str">
            <v>PPPK</v>
          </cell>
          <cell r="R10521" t="str">
            <v>S1</v>
          </cell>
          <cell r="X10521" t="str">
            <v>L</v>
          </cell>
          <cell r="AC10521" t="str">
            <v>Guru</v>
          </cell>
          <cell r="AD10521" t="str">
            <v>SMP</v>
          </cell>
          <cell r="AE10521" t="str">
            <v>KLOJEN</v>
          </cell>
          <cell r="AN10521" t="str">
            <v>Belum Sertifikasi</v>
          </cell>
          <cell r="BB10521" t="str">
            <v>Belum</v>
          </cell>
        </row>
        <row r="10522">
          <cell r="N10522" t="str">
            <v>PPPK</v>
          </cell>
          <cell r="R10522" t="str">
            <v>S1</v>
          </cell>
          <cell r="X10522" t="str">
            <v>P</v>
          </cell>
          <cell r="AC10522" t="str">
            <v>Guru</v>
          </cell>
          <cell r="AD10522" t="str">
            <v>SMP</v>
          </cell>
          <cell r="AE10522" t="str">
            <v>KLOJEN</v>
          </cell>
          <cell r="AN10522" t="str">
            <v>Belum Sertifikasi</v>
          </cell>
          <cell r="BB10522" t="str">
            <v>Belum</v>
          </cell>
        </row>
        <row r="10523">
          <cell r="N10523" t="str">
            <v>PPPK</v>
          </cell>
          <cell r="R10523" t="str">
            <v>S2</v>
          </cell>
          <cell r="X10523" t="str">
            <v>L</v>
          </cell>
          <cell r="AC10523" t="str">
            <v>Guru</v>
          </cell>
          <cell r="AD10523" t="str">
            <v>SMP</v>
          </cell>
          <cell r="AE10523" t="str">
            <v>KLOJEN</v>
          </cell>
          <cell r="AN10523" t="str">
            <v>Belum Sertifikasi</v>
          </cell>
          <cell r="BB10523" t="str">
            <v>Belum</v>
          </cell>
        </row>
        <row r="10524">
          <cell r="N10524" t="str">
            <v>PPPK</v>
          </cell>
          <cell r="R10524" t="str">
            <v>S1</v>
          </cell>
          <cell r="X10524" t="str">
            <v>L</v>
          </cell>
          <cell r="AC10524" t="str">
            <v>Guru</v>
          </cell>
          <cell r="AD10524" t="str">
            <v>SMP</v>
          </cell>
          <cell r="AE10524" t="str">
            <v>KLOJEN</v>
          </cell>
          <cell r="AN10524" t="str">
            <v>Belum Sertifikasi</v>
          </cell>
          <cell r="BB10524" t="str">
            <v>Belum</v>
          </cell>
        </row>
        <row r="10525">
          <cell r="N10525" t="str">
            <v>PPPK</v>
          </cell>
          <cell r="R10525" t="str">
            <v>S1</v>
          </cell>
          <cell r="X10525" t="str">
            <v>L</v>
          </cell>
          <cell r="AC10525" t="str">
            <v>Guru</v>
          </cell>
          <cell r="AD10525" t="str">
            <v>SMP</v>
          </cell>
          <cell r="AE10525" t="str">
            <v>KLOJEN</v>
          </cell>
          <cell r="AN10525" t="str">
            <v>Lulus Sertifikasi</v>
          </cell>
          <cell r="BB10525" t="str">
            <v>Belum</v>
          </cell>
        </row>
        <row r="10526">
          <cell r="N10526" t="str">
            <v>PPPK</v>
          </cell>
          <cell r="R10526" t="str">
            <v>S1</v>
          </cell>
          <cell r="X10526" t="str">
            <v>L</v>
          </cell>
          <cell r="AC10526" t="str">
            <v>Guru</v>
          </cell>
          <cell r="AD10526" t="str">
            <v>SMP</v>
          </cell>
          <cell r="AE10526" t="str">
            <v>KLOJEN</v>
          </cell>
          <cell r="AN10526" t="str">
            <v>Belum Sertifikasi</v>
          </cell>
          <cell r="BB10526" t="str">
            <v>Belum</v>
          </cell>
        </row>
        <row r="10527">
          <cell r="N10527" t="str">
            <v>PPPK</v>
          </cell>
          <cell r="R10527" t="str">
            <v>S2</v>
          </cell>
          <cell r="X10527" t="str">
            <v>L</v>
          </cell>
          <cell r="AC10527" t="str">
            <v>Guru</v>
          </cell>
          <cell r="AD10527" t="str">
            <v>SMP</v>
          </cell>
          <cell r="AE10527" t="str">
            <v>KLOJEN</v>
          </cell>
          <cell r="AN10527" t="str">
            <v>Belum Sertifikasi</v>
          </cell>
          <cell r="BB10527" t="str">
            <v>Belum</v>
          </cell>
        </row>
        <row r="10528">
          <cell r="N10528" t="str">
            <v>PPPK</v>
          </cell>
          <cell r="R10528" t="str">
            <v>S1</v>
          </cell>
          <cell r="X10528" t="str">
            <v>L</v>
          </cell>
          <cell r="AC10528" t="str">
            <v>Guru</v>
          </cell>
          <cell r="AD10528" t="str">
            <v>SMP</v>
          </cell>
          <cell r="AE10528" t="str">
            <v>KLOJEN</v>
          </cell>
          <cell r="AN10528" t="str">
            <v>Lulus Sertifikasi</v>
          </cell>
          <cell r="BB10528" t="str">
            <v>Belum</v>
          </cell>
        </row>
        <row r="10529">
          <cell r="N10529" t="str">
            <v>PPPK</v>
          </cell>
          <cell r="R10529" t="str">
            <v>S1</v>
          </cell>
          <cell r="X10529" t="str">
            <v>P</v>
          </cell>
          <cell r="AC10529" t="str">
            <v>Guru</v>
          </cell>
          <cell r="AD10529" t="str">
            <v>SMP</v>
          </cell>
          <cell r="AE10529" t="str">
            <v>KLOJEN</v>
          </cell>
          <cell r="AN10529" t="str">
            <v>Lulus Sertifikasi</v>
          </cell>
          <cell r="BB10529" t="str">
            <v>Belum</v>
          </cell>
        </row>
        <row r="10530">
          <cell r="N10530" t="str">
            <v>PPPK</v>
          </cell>
          <cell r="R10530" t="str">
            <v>S1</v>
          </cell>
          <cell r="X10530" t="str">
            <v>P</v>
          </cell>
          <cell r="AC10530" t="str">
            <v>Guru</v>
          </cell>
          <cell r="AD10530" t="str">
            <v>SMP</v>
          </cell>
          <cell r="AE10530" t="str">
            <v>KLOJEN</v>
          </cell>
          <cell r="AN10530" t="str">
            <v>Belum Sertifikasi</v>
          </cell>
          <cell r="BB10530" t="str">
            <v>Belum</v>
          </cell>
        </row>
        <row r="10531">
          <cell r="N10531" t="str">
            <v>PPPK</v>
          </cell>
          <cell r="R10531" t="str">
            <v>S1</v>
          </cell>
          <cell r="X10531" t="str">
            <v>P</v>
          </cell>
          <cell r="AC10531" t="str">
            <v>Guru</v>
          </cell>
          <cell r="AD10531" t="str">
            <v>SMP</v>
          </cell>
          <cell r="AE10531" t="str">
            <v>KLOJEN</v>
          </cell>
          <cell r="AN10531" t="str">
            <v>Belum Sertifikasi</v>
          </cell>
          <cell r="BB10531" t="str">
            <v>Belum</v>
          </cell>
        </row>
        <row r="10532">
          <cell r="N10532" t="str">
            <v>PPPK</v>
          </cell>
          <cell r="R10532" t="str">
            <v>S1</v>
          </cell>
          <cell r="X10532" t="str">
            <v>P</v>
          </cell>
          <cell r="AC10532" t="str">
            <v>Guru</v>
          </cell>
          <cell r="AD10532" t="str">
            <v>SMP</v>
          </cell>
          <cell r="AE10532" t="str">
            <v>KLOJEN</v>
          </cell>
          <cell r="AN10532" t="str">
            <v>Belum Sertifikasi</v>
          </cell>
          <cell r="BB10532" t="str">
            <v>Belum</v>
          </cell>
        </row>
        <row r="10533">
          <cell r="N10533" t="str">
            <v>PPPK</v>
          </cell>
          <cell r="R10533" t="str">
            <v>S1</v>
          </cell>
          <cell r="X10533" t="str">
            <v>L</v>
          </cell>
          <cell r="AC10533" t="str">
            <v>Guru</v>
          </cell>
          <cell r="AD10533" t="str">
            <v>SMP</v>
          </cell>
          <cell r="AE10533" t="str">
            <v>KLOJEN</v>
          </cell>
          <cell r="AN10533" t="str">
            <v>Lulus Sertifikasi</v>
          </cell>
          <cell r="BB10533" t="str">
            <v>Belum</v>
          </cell>
        </row>
        <row r="10534">
          <cell r="N10534" t="str">
            <v>PPPK</v>
          </cell>
          <cell r="R10534" t="str">
            <v>S1</v>
          </cell>
          <cell r="X10534" t="str">
            <v>L</v>
          </cell>
          <cell r="AC10534" t="str">
            <v>Guru</v>
          </cell>
          <cell r="AD10534" t="str">
            <v>SMP</v>
          </cell>
          <cell r="AE10534" t="str">
            <v>KLOJEN</v>
          </cell>
          <cell r="AN10534" t="str">
            <v>Lulus Sertifikasi</v>
          </cell>
          <cell r="BB10534" t="str">
            <v>Belum</v>
          </cell>
        </row>
        <row r="10535">
          <cell r="N10535" t="str">
            <v>PPPK</v>
          </cell>
          <cell r="R10535" t="str">
            <v>S1</v>
          </cell>
          <cell r="X10535" t="str">
            <v>P</v>
          </cell>
          <cell r="AC10535" t="str">
            <v>Guru</v>
          </cell>
          <cell r="AD10535" t="str">
            <v>SMP</v>
          </cell>
          <cell r="AE10535" t="str">
            <v>KLOJEN</v>
          </cell>
          <cell r="AN10535" t="str">
            <v>Lulus Sertifikasi</v>
          </cell>
          <cell r="BB10535" t="str">
            <v>Belum</v>
          </cell>
        </row>
        <row r="10536">
          <cell r="N10536" t="str">
            <v>PPPK</v>
          </cell>
          <cell r="R10536" t="str">
            <v>S1</v>
          </cell>
          <cell r="X10536" t="str">
            <v>L</v>
          </cell>
          <cell r="AC10536" t="str">
            <v>Guru</v>
          </cell>
          <cell r="AD10536" t="str">
            <v>SMP</v>
          </cell>
          <cell r="AE10536" t="str">
            <v>KLOJEN</v>
          </cell>
          <cell r="AN10536" t="str">
            <v>Lulus Sertifikasi</v>
          </cell>
          <cell r="BB10536" t="str">
            <v>Belum</v>
          </cell>
        </row>
        <row r="10537">
          <cell r="N10537" t="str">
            <v>PPPK</v>
          </cell>
          <cell r="R10537" t="str">
            <v>S1</v>
          </cell>
          <cell r="X10537" t="str">
            <v>L</v>
          </cell>
          <cell r="AC10537" t="str">
            <v>Guru</v>
          </cell>
          <cell r="AD10537" t="str">
            <v>SMP</v>
          </cell>
          <cell r="AE10537" t="str">
            <v>KLOJEN</v>
          </cell>
          <cell r="AN10537" t="str">
            <v>Lulus Sertifikasi</v>
          </cell>
          <cell r="BB10537" t="str">
            <v>Belum</v>
          </cell>
        </row>
        <row r="10538">
          <cell r="N10538" t="str">
            <v>PPPK</v>
          </cell>
          <cell r="R10538" t="str">
            <v>S1</v>
          </cell>
          <cell r="X10538" t="str">
            <v>L</v>
          </cell>
          <cell r="AC10538" t="str">
            <v>Guru</v>
          </cell>
          <cell r="AD10538" t="str">
            <v>SMP</v>
          </cell>
          <cell r="AE10538" t="str">
            <v>KLOJEN</v>
          </cell>
          <cell r="AN10538" t="str">
            <v>Lulus Sertifikasi</v>
          </cell>
          <cell r="BB10538" t="str">
            <v>Belum</v>
          </cell>
        </row>
        <row r="10539">
          <cell r="N10539" t="str">
            <v>PPPK</v>
          </cell>
          <cell r="R10539" t="str">
            <v>S1</v>
          </cell>
          <cell r="X10539" t="str">
            <v>L</v>
          </cell>
          <cell r="AC10539" t="str">
            <v>Guru</v>
          </cell>
          <cell r="AD10539" t="str">
            <v>SMP</v>
          </cell>
          <cell r="AE10539" t="str">
            <v>BLIMBING</v>
          </cell>
          <cell r="AN10539" t="str">
            <v>Belum Sertifikasi</v>
          </cell>
          <cell r="BB10539" t="str">
            <v>Belum</v>
          </cell>
        </row>
        <row r="10540">
          <cell r="N10540" t="str">
            <v>PPPK</v>
          </cell>
          <cell r="R10540" t="str">
            <v>S1</v>
          </cell>
          <cell r="X10540" t="str">
            <v>P</v>
          </cell>
          <cell r="AC10540" t="str">
            <v>Guru</v>
          </cell>
          <cell r="AD10540" t="str">
            <v>SMP</v>
          </cell>
          <cell r="AE10540" t="str">
            <v>BLIMBING</v>
          </cell>
          <cell r="AN10540" t="str">
            <v>Belum Sertifikasi</v>
          </cell>
          <cell r="BB10540" t="str">
            <v>Belum</v>
          </cell>
        </row>
        <row r="10541">
          <cell r="N10541" t="str">
            <v>PPPK</v>
          </cell>
          <cell r="R10541" t="str">
            <v>S1</v>
          </cell>
          <cell r="X10541" t="str">
            <v>P</v>
          </cell>
          <cell r="AC10541" t="str">
            <v>Guru</v>
          </cell>
          <cell r="AD10541" t="str">
            <v>SMP</v>
          </cell>
          <cell r="AE10541" t="str">
            <v>BLIMBING</v>
          </cell>
          <cell r="AN10541" t="str">
            <v>Belum Sertifikasi</v>
          </cell>
          <cell r="BB10541" t="str">
            <v>Belum</v>
          </cell>
        </row>
        <row r="10542">
          <cell r="N10542" t="str">
            <v>PPPK</v>
          </cell>
          <cell r="R10542" t="str">
            <v>S1</v>
          </cell>
          <cell r="X10542" t="str">
            <v>L</v>
          </cell>
          <cell r="AC10542" t="str">
            <v>Guru</v>
          </cell>
          <cell r="AD10542" t="str">
            <v>SMP</v>
          </cell>
          <cell r="AE10542" t="str">
            <v>BLIMBING</v>
          </cell>
          <cell r="AN10542" t="str">
            <v>Belum Sertifikasi</v>
          </cell>
          <cell r="BB10542" t="str">
            <v>Belum</v>
          </cell>
        </row>
        <row r="10543">
          <cell r="N10543" t="str">
            <v>PPPK</v>
          </cell>
          <cell r="R10543" t="str">
            <v>S1</v>
          </cell>
          <cell r="X10543" t="str">
            <v>P</v>
          </cell>
          <cell r="AC10543" t="str">
            <v>Guru</v>
          </cell>
          <cell r="AD10543" t="str">
            <v>SMP</v>
          </cell>
          <cell r="AE10543" t="str">
            <v>BLIMBING</v>
          </cell>
          <cell r="AN10543" t="str">
            <v>Belum Sertifikasi</v>
          </cell>
          <cell r="BB10543" t="str">
            <v>Belum</v>
          </cell>
        </row>
        <row r="10544">
          <cell r="N10544" t="str">
            <v>PPPK</v>
          </cell>
          <cell r="R10544" t="str">
            <v>S1</v>
          </cell>
          <cell r="X10544" t="str">
            <v>P</v>
          </cell>
          <cell r="AC10544" t="str">
            <v>Guru</v>
          </cell>
          <cell r="AD10544" t="str">
            <v>SMP</v>
          </cell>
          <cell r="AE10544" t="str">
            <v>BLIMBING</v>
          </cell>
          <cell r="AN10544" t="str">
            <v>Belum Sertifikasi</v>
          </cell>
          <cell r="BB10544" t="str">
            <v>Belum</v>
          </cell>
        </row>
        <row r="10545">
          <cell r="N10545" t="str">
            <v>PPPK</v>
          </cell>
          <cell r="R10545" t="str">
            <v>S1</v>
          </cell>
          <cell r="X10545" t="str">
            <v>L</v>
          </cell>
          <cell r="AC10545" t="str">
            <v>Guru</v>
          </cell>
          <cell r="AD10545" t="str">
            <v>SMP</v>
          </cell>
          <cell r="AE10545" t="str">
            <v>BLIMBING</v>
          </cell>
          <cell r="AN10545" t="str">
            <v>Belum Sertifikasi</v>
          </cell>
          <cell r="BB10545" t="str">
            <v>Belum</v>
          </cell>
        </row>
        <row r="10546">
          <cell r="N10546" t="str">
            <v>PPPK</v>
          </cell>
          <cell r="R10546" t="str">
            <v>S1</v>
          </cell>
          <cell r="X10546" t="str">
            <v>P</v>
          </cell>
          <cell r="AC10546" t="str">
            <v>Guru</v>
          </cell>
          <cell r="AD10546" t="str">
            <v>SMP</v>
          </cell>
          <cell r="AE10546" t="str">
            <v>BLIMBING</v>
          </cell>
          <cell r="AN10546" t="str">
            <v>Belum Sertifikasi</v>
          </cell>
          <cell r="BB10546" t="str">
            <v>Belum</v>
          </cell>
        </row>
        <row r="10547">
          <cell r="N10547" t="str">
            <v>PPPK</v>
          </cell>
          <cell r="R10547" t="str">
            <v>S2</v>
          </cell>
          <cell r="X10547" t="str">
            <v>L</v>
          </cell>
          <cell r="AC10547" t="str">
            <v>Wakil Kepala Sekolah</v>
          </cell>
          <cell r="AD10547" t="str">
            <v>SMP</v>
          </cell>
          <cell r="AE10547" t="str">
            <v>BLIMBING</v>
          </cell>
          <cell r="AN10547" t="str">
            <v>Lulus Sertifikasi</v>
          </cell>
          <cell r="BB10547" t="str">
            <v>Belum</v>
          </cell>
        </row>
        <row r="10548">
          <cell r="N10548" t="str">
            <v>PPPK</v>
          </cell>
          <cell r="R10548" t="str">
            <v>S1</v>
          </cell>
          <cell r="X10548" t="str">
            <v>L</v>
          </cell>
          <cell r="AC10548" t="str">
            <v>Guru</v>
          </cell>
          <cell r="AD10548" t="str">
            <v>SMP</v>
          </cell>
          <cell r="AE10548" t="str">
            <v>BLIMBING</v>
          </cell>
          <cell r="AN10548" t="str">
            <v>Lulus Sertifikasi</v>
          </cell>
          <cell r="BB10548" t="str">
            <v>Belum</v>
          </cell>
        </row>
        <row r="10549">
          <cell r="N10549" t="str">
            <v>PPPK</v>
          </cell>
          <cell r="R10549" t="str">
            <v>S1</v>
          </cell>
          <cell r="X10549" t="str">
            <v>L</v>
          </cell>
          <cell r="AC10549" t="str">
            <v>Guru</v>
          </cell>
          <cell r="AD10549" t="str">
            <v>SMP</v>
          </cell>
          <cell r="AE10549" t="str">
            <v>BLIMBING</v>
          </cell>
          <cell r="AN10549" t="str">
            <v>Belum Sertifikasi</v>
          </cell>
          <cell r="BB10549" t="str">
            <v>Belum</v>
          </cell>
        </row>
        <row r="10550">
          <cell r="N10550" t="str">
            <v>PPPK</v>
          </cell>
          <cell r="R10550" t="str">
            <v>S1</v>
          </cell>
          <cell r="X10550" t="str">
            <v>P</v>
          </cell>
          <cell r="AC10550" t="str">
            <v>Guru</v>
          </cell>
          <cell r="AD10550" t="str">
            <v>SMP</v>
          </cell>
          <cell r="AE10550" t="str">
            <v>BLIMBING</v>
          </cell>
          <cell r="AN10550" t="str">
            <v>Belum Sertifikasi</v>
          </cell>
          <cell r="BB10550" t="str">
            <v>Belum</v>
          </cell>
        </row>
        <row r="10551">
          <cell r="N10551" t="str">
            <v>PPPK</v>
          </cell>
          <cell r="R10551" t="str">
            <v>S1</v>
          </cell>
          <cell r="X10551" t="str">
            <v>P</v>
          </cell>
          <cell r="AC10551" t="str">
            <v>Guru</v>
          </cell>
          <cell r="AD10551" t="str">
            <v>SMP</v>
          </cell>
          <cell r="AE10551" t="str">
            <v>BLIMBING</v>
          </cell>
          <cell r="AN10551" t="str">
            <v>Belum Sertifikasi</v>
          </cell>
          <cell r="BB10551" t="str">
            <v>Belum</v>
          </cell>
        </row>
        <row r="10552">
          <cell r="N10552" t="str">
            <v>PPPK</v>
          </cell>
          <cell r="R10552" t="str">
            <v>S1</v>
          </cell>
          <cell r="X10552" t="str">
            <v>P</v>
          </cell>
          <cell r="AC10552" t="str">
            <v>Guru</v>
          </cell>
          <cell r="AD10552" t="str">
            <v>SMP</v>
          </cell>
          <cell r="AE10552" t="str">
            <v>BLIMBING</v>
          </cell>
          <cell r="AN10552" t="str">
            <v>Lulus Sertifikasi</v>
          </cell>
          <cell r="BB10552" t="str">
            <v>Belum</v>
          </cell>
        </row>
        <row r="10553">
          <cell r="N10553" t="str">
            <v>PPPK</v>
          </cell>
          <cell r="R10553" t="str">
            <v>S1</v>
          </cell>
          <cell r="X10553" t="str">
            <v>P</v>
          </cell>
          <cell r="AC10553" t="str">
            <v>Guru</v>
          </cell>
          <cell r="AD10553" t="str">
            <v>SMP</v>
          </cell>
          <cell r="AE10553" t="str">
            <v>BLIMBING</v>
          </cell>
          <cell r="AN10553" t="str">
            <v>Lulus Sertifikasi</v>
          </cell>
          <cell r="BB10553" t="str">
            <v>Belum</v>
          </cell>
        </row>
        <row r="10554">
          <cell r="N10554" t="str">
            <v>PPPK</v>
          </cell>
          <cell r="R10554" t="str">
            <v>S1</v>
          </cell>
          <cell r="X10554" t="str">
            <v>P</v>
          </cell>
          <cell r="AC10554" t="str">
            <v>Guru</v>
          </cell>
          <cell r="AD10554" t="str">
            <v>SMP</v>
          </cell>
          <cell r="AE10554" t="str">
            <v>BLIMBING</v>
          </cell>
          <cell r="AN10554" t="str">
            <v>Belum Sertifikasi</v>
          </cell>
          <cell r="BB10554" t="str">
            <v>Belum</v>
          </cell>
        </row>
        <row r="10555">
          <cell r="N10555" t="str">
            <v>PPPK</v>
          </cell>
          <cell r="R10555" t="str">
            <v>S1</v>
          </cell>
          <cell r="X10555" t="str">
            <v>P</v>
          </cell>
          <cell r="AC10555" t="str">
            <v>Guru</v>
          </cell>
          <cell r="AD10555" t="str">
            <v>SMP</v>
          </cell>
          <cell r="AE10555" t="str">
            <v>BLIMBING</v>
          </cell>
          <cell r="AN10555" t="str">
            <v>Belum Sertifikasi</v>
          </cell>
          <cell r="BB10555" t="str">
            <v>Belum</v>
          </cell>
        </row>
        <row r="10556">
          <cell r="N10556" t="str">
            <v>PPPK</v>
          </cell>
          <cell r="R10556" t="str">
            <v>S1</v>
          </cell>
          <cell r="X10556" t="str">
            <v>L</v>
          </cell>
          <cell r="AC10556" t="str">
            <v>Guru</v>
          </cell>
          <cell r="AD10556" t="str">
            <v>SMP</v>
          </cell>
          <cell r="AE10556" t="str">
            <v>BLIMBING</v>
          </cell>
          <cell r="AN10556" t="str">
            <v>Lulus Sertifikasi</v>
          </cell>
          <cell r="BB10556" t="str">
            <v>Belum</v>
          </cell>
        </row>
        <row r="10557">
          <cell r="N10557" t="str">
            <v>PPPK</v>
          </cell>
          <cell r="R10557" t="str">
            <v>S1</v>
          </cell>
          <cell r="X10557" t="str">
            <v>L</v>
          </cell>
          <cell r="AC10557" t="str">
            <v>Guru</v>
          </cell>
          <cell r="AD10557" t="str">
            <v>SMP</v>
          </cell>
          <cell r="AE10557" t="str">
            <v>BLIMBING</v>
          </cell>
          <cell r="AN10557" t="str">
            <v>Lulus Sertifikasi</v>
          </cell>
          <cell r="BB10557" t="str">
            <v>Belum</v>
          </cell>
        </row>
        <row r="10558">
          <cell r="N10558" t="str">
            <v>PPPK</v>
          </cell>
          <cell r="R10558" t="str">
            <v>S1</v>
          </cell>
          <cell r="X10558" t="str">
            <v>P</v>
          </cell>
          <cell r="AC10558" t="str">
            <v>Guru</v>
          </cell>
          <cell r="AD10558" t="str">
            <v>SMP</v>
          </cell>
          <cell r="AE10558" t="str">
            <v>BLIMBING</v>
          </cell>
          <cell r="AN10558" t="str">
            <v>Lulus Sertifikasi</v>
          </cell>
          <cell r="BB10558" t="str">
            <v>Belum</v>
          </cell>
        </row>
        <row r="10559">
          <cell r="N10559" t="str">
            <v>PPPK</v>
          </cell>
          <cell r="R10559" t="str">
            <v>S1</v>
          </cell>
          <cell r="X10559" t="str">
            <v>L</v>
          </cell>
          <cell r="AC10559" t="str">
            <v>Guru</v>
          </cell>
          <cell r="AD10559" t="str">
            <v>SMP</v>
          </cell>
          <cell r="AE10559" t="str">
            <v>BLIMBING</v>
          </cell>
          <cell r="AN10559" t="str">
            <v>Lulus Sertifikasi</v>
          </cell>
          <cell r="BB10559" t="str">
            <v>Belum</v>
          </cell>
        </row>
        <row r="10560">
          <cell r="N10560" t="str">
            <v>PPPK</v>
          </cell>
          <cell r="R10560" t="str">
            <v>S1</v>
          </cell>
          <cell r="X10560" t="str">
            <v>P</v>
          </cell>
          <cell r="AC10560" t="str">
            <v>Guru</v>
          </cell>
          <cell r="AD10560" t="str">
            <v>SMP</v>
          </cell>
          <cell r="AE10560" t="str">
            <v>BLIMBING</v>
          </cell>
          <cell r="AN10560" t="str">
            <v>Lulus Sertifikasi</v>
          </cell>
          <cell r="BB10560" t="str">
            <v>Belum</v>
          </cell>
        </row>
        <row r="10561">
          <cell r="N10561" t="str">
            <v>PPPK</v>
          </cell>
          <cell r="R10561" t="str">
            <v>S1</v>
          </cell>
          <cell r="X10561" t="str">
            <v>L</v>
          </cell>
          <cell r="AC10561" t="str">
            <v>Guru</v>
          </cell>
          <cell r="AD10561" t="str">
            <v>SMP</v>
          </cell>
          <cell r="AE10561" t="str">
            <v>KEDUNG KANDANG</v>
          </cell>
          <cell r="AN10561" t="str">
            <v>Belum Sertifikasi</v>
          </cell>
          <cell r="BB10561" t="str">
            <v>Belum</v>
          </cell>
        </row>
        <row r="10562">
          <cell r="N10562" t="str">
            <v>PPPK</v>
          </cell>
          <cell r="R10562" t="str">
            <v>S1</v>
          </cell>
          <cell r="X10562" t="str">
            <v>P</v>
          </cell>
          <cell r="AC10562" t="str">
            <v>Guru</v>
          </cell>
          <cell r="AD10562" t="str">
            <v>SMP</v>
          </cell>
          <cell r="AE10562" t="str">
            <v>KEDUNG KANDANG</v>
          </cell>
          <cell r="AN10562" t="str">
            <v>Belum Sertifikasi</v>
          </cell>
          <cell r="BB10562" t="str">
            <v>Belum</v>
          </cell>
        </row>
        <row r="10563">
          <cell r="N10563" t="str">
            <v>PPPK</v>
          </cell>
          <cell r="R10563" t="str">
            <v>S1</v>
          </cell>
          <cell r="X10563" t="str">
            <v>P</v>
          </cell>
          <cell r="AC10563" t="str">
            <v>Guru</v>
          </cell>
          <cell r="AD10563" t="str">
            <v>SMP</v>
          </cell>
          <cell r="AE10563" t="str">
            <v>KEDUNG KANDANG</v>
          </cell>
          <cell r="AN10563" t="str">
            <v>Belum Sertifikasi</v>
          </cell>
          <cell r="BB10563" t="str">
            <v>Belum</v>
          </cell>
        </row>
        <row r="10564">
          <cell r="N10564" t="str">
            <v>PPPK</v>
          </cell>
          <cell r="R10564" t="str">
            <v>S1</v>
          </cell>
          <cell r="X10564" t="str">
            <v>L</v>
          </cell>
          <cell r="AC10564" t="str">
            <v>Guru</v>
          </cell>
          <cell r="AD10564" t="str">
            <v>SMP</v>
          </cell>
          <cell r="AE10564" t="str">
            <v>KEDUNG KANDANG</v>
          </cell>
          <cell r="AN10564" t="str">
            <v>Lulus Sertifikasi</v>
          </cell>
          <cell r="BB10564" t="str">
            <v>Belum</v>
          </cell>
        </row>
        <row r="10565">
          <cell r="N10565" t="str">
            <v>PPPK</v>
          </cell>
          <cell r="R10565" t="str">
            <v>S1</v>
          </cell>
          <cell r="X10565" t="str">
            <v>P</v>
          </cell>
          <cell r="AC10565" t="str">
            <v>Guru</v>
          </cell>
          <cell r="AD10565" t="str">
            <v>SMP</v>
          </cell>
          <cell r="AE10565" t="str">
            <v>KEDUNG KANDANG</v>
          </cell>
          <cell r="AN10565" t="str">
            <v>Belum Sertifikasi</v>
          </cell>
          <cell r="BB10565" t="str">
            <v>Belum</v>
          </cell>
        </row>
        <row r="10566">
          <cell r="N10566" t="str">
            <v>PPPK</v>
          </cell>
          <cell r="R10566" t="str">
            <v>S1</v>
          </cell>
          <cell r="X10566" t="str">
            <v>L</v>
          </cell>
          <cell r="AC10566" t="str">
            <v>Guru</v>
          </cell>
          <cell r="AD10566" t="str">
            <v>SMP</v>
          </cell>
          <cell r="AE10566" t="str">
            <v>KEDUNG KANDANG</v>
          </cell>
          <cell r="AN10566" t="str">
            <v>Belum Sertifikasi</v>
          </cell>
          <cell r="BB10566" t="str">
            <v>Belum</v>
          </cell>
        </row>
        <row r="10567">
          <cell r="N10567" t="str">
            <v>PPPK</v>
          </cell>
          <cell r="R10567" t="str">
            <v>S1</v>
          </cell>
          <cell r="X10567" t="str">
            <v>P</v>
          </cell>
          <cell r="AC10567" t="str">
            <v>Guru</v>
          </cell>
          <cell r="AD10567" t="str">
            <v>SMP</v>
          </cell>
          <cell r="AE10567" t="str">
            <v>KEDUNG KANDANG</v>
          </cell>
          <cell r="AN10567" t="str">
            <v>Belum Sertifikasi</v>
          </cell>
          <cell r="BB10567" t="str">
            <v>Belum</v>
          </cell>
        </row>
        <row r="10568">
          <cell r="N10568" t="str">
            <v>PPPK</v>
          </cell>
          <cell r="R10568" t="str">
            <v>S1</v>
          </cell>
          <cell r="X10568" t="str">
            <v>L</v>
          </cell>
          <cell r="AC10568" t="str">
            <v>Guru</v>
          </cell>
          <cell r="AD10568" t="str">
            <v>SMP</v>
          </cell>
          <cell r="AE10568" t="str">
            <v>KEDUNG KANDANG</v>
          </cell>
          <cell r="AN10568" t="str">
            <v>Belum Sertifikasi</v>
          </cell>
          <cell r="BB10568" t="str">
            <v>Belum</v>
          </cell>
        </row>
        <row r="10569">
          <cell r="N10569" t="str">
            <v>PPPK</v>
          </cell>
          <cell r="R10569" t="str">
            <v>S1</v>
          </cell>
          <cell r="X10569" t="str">
            <v>L</v>
          </cell>
          <cell r="AC10569" t="str">
            <v>Guru</v>
          </cell>
          <cell r="AD10569" t="str">
            <v>SMP</v>
          </cell>
          <cell r="AE10569" t="str">
            <v>KEDUNG KANDANG</v>
          </cell>
          <cell r="AN10569" t="str">
            <v>Lulus Sertifikasi</v>
          </cell>
          <cell r="BB10569" t="str">
            <v>Belum</v>
          </cell>
        </row>
        <row r="10570">
          <cell r="N10570" t="str">
            <v>PPPK</v>
          </cell>
          <cell r="R10570" t="str">
            <v>S2</v>
          </cell>
          <cell r="X10570" t="str">
            <v>L</v>
          </cell>
          <cell r="AC10570" t="str">
            <v>Guru</v>
          </cell>
          <cell r="AD10570" t="str">
            <v>SMP</v>
          </cell>
          <cell r="AE10570" t="str">
            <v>KEDUNG KANDANG</v>
          </cell>
          <cell r="AN10570" t="str">
            <v>Belum Sertifikasi</v>
          </cell>
          <cell r="BB10570" t="str">
            <v>Belum</v>
          </cell>
        </row>
        <row r="10571">
          <cell r="N10571" t="str">
            <v>PPPK</v>
          </cell>
          <cell r="R10571" t="str">
            <v>S1</v>
          </cell>
          <cell r="X10571" t="str">
            <v>P</v>
          </cell>
          <cell r="AC10571" t="str">
            <v>Guru</v>
          </cell>
          <cell r="AD10571" t="str">
            <v>SMP</v>
          </cell>
          <cell r="AE10571" t="str">
            <v>KEDUNG KANDANG</v>
          </cell>
          <cell r="AN10571" t="str">
            <v>Belum Sertifikasi</v>
          </cell>
          <cell r="BB10571" t="str">
            <v>Belum</v>
          </cell>
        </row>
        <row r="10572">
          <cell r="N10572" t="str">
            <v>PPPK</v>
          </cell>
          <cell r="R10572" t="str">
            <v>S2</v>
          </cell>
          <cell r="X10572" t="str">
            <v>P</v>
          </cell>
          <cell r="AC10572" t="str">
            <v>Guru</v>
          </cell>
          <cell r="AD10572" t="str">
            <v>SMP</v>
          </cell>
          <cell r="AE10572" t="str">
            <v>KEDUNG KANDANG</v>
          </cell>
          <cell r="AN10572" t="str">
            <v>Belum Sertifikasi</v>
          </cell>
          <cell r="BB10572" t="str">
            <v>Belum</v>
          </cell>
        </row>
        <row r="10573">
          <cell r="N10573" t="str">
            <v>PPPK</v>
          </cell>
          <cell r="R10573" t="str">
            <v>S1</v>
          </cell>
          <cell r="X10573" t="str">
            <v>L</v>
          </cell>
          <cell r="AC10573" t="str">
            <v>Guru</v>
          </cell>
          <cell r="AD10573" t="str">
            <v>SMP</v>
          </cell>
          <cell r="AE10573" t="str">
            <v>KEDUNG KANDANG</v>
          </cell>
          <cell r="AN10573" t="str">
            <v>Lulus Sertifikasi</v>
          </cell>
          <cell r="BB10573" t="str">
            <v>Belum</v>
          </cell>
        </row>
        <row r="10574">
          <cell r="N10574" t="str">
            <v>PPPK</v>
          </cell>
          <cell r="R10574" t="str">
            <v>S1</v>
          </cell>
          <cell r="X10574" t="str">
            <v>P</v>
          </cell>
          <cell r="AC10574" t="str">
            <v>Guru</v>
          </cell>
          <cell r="AD10574" t="str">
            <v>SMP</v>
          </cell>
          <cell r="AE10574" t="str">
            <v>KEDUNG KANDANG</v>
          </cell>
          <cell r="AN10574" t="str">
            <v>Lulus Sertifikasi</v>
          </cell>
          <cell r="BB10574" t="str">
            <v>Belum</v>
          </cell>
        </row>
        <row r="10575">
          <cell r="N10575" t="str">
            <v>PPPK</v>
          </cell>
          <cell r="R10575" t="str">
            <v>S1</v>
          </cell>
          <cell r="X10575" t="str">
            <v>L</v>
          </cell>
          <cell r="AC10575" t="str">
            <v>Guru</v>
          </cell>
          <cell r="AD10575" t="str">
            <v>SMP</v>
          </cell>
          <cell r="AE10575" t="str">
            <v>KEDUNG KANDANG</v>
          </cell>
          <cell r="AN10575" t="str">
            <v>Belum Sertifikasi</v>
          </cell>
          <cell r="BB10575" t="str">
            <v>Belum</v>
          </cell>
        </row>
        <row r="10576">
          <cell r="N10576" t="str">
            <v>PPPK</v>
          </cell>
          <cell r="R10576" t="str">
            <v>S1</v>
          </cell>
          <cell r="X10576" t="str">
            <v>P</v>
          </cell>
          <cell r="AC10576" t="str">
            <v>Guru</v>
          </cell>
          <cell r="AD10576" t="str">
            <v>SMP</v>
          </cell>
          <cell r="AE10576" t="str">
            <v>KEDUNG KANDANG</v>
          </cell>
          <cell r="AN10576" t="str">
            <v>Lulus Sertifikasi</v>
          </cell>
          <cell r="BB10576" t="str">
            <v>Belum</v>
          </cell>
        </row>
        <row r="10577">
          <cell r="N10577" t="str">
            <v>PPPK</v>
          </cell>
          <cell r="R10577" t="str">
            <v>S2</v>
          </cell>
          <cell r="X10577" t="str">
            <v>L</v>
          </cell>
          <cell r="AC10577" t="str">
            <v>Guru</v>
          </cell>
          <cell r="AD10577" t="str">
            <v>SMP</v>
          </cell>
          <cell r="AE10577" t="str">
            <v>KEDUNG KANDANG</v>
          </cell>
          <cell r="AN10577" t="str">
            <v>Lulus Sertifikasi</v>
          </cell>
          <cell r="BB10577" t="str">
            <v>Belum</v>
          </cell>
        </row>
        <row r="10578">
          <cell r="N10578" t="str">
            <v>PPPK</v>
          </cell>
          <cell r="R10578" t="str">
            <v>S1</v>
          </cell>
          <cell r="X10578" t="str">
            <v>P</v>
          </cell>
          <cell r="AC10578" t="str">
            <v>Guru</v>
          </cell>
          <cell r="AD10578" t="str">
            <v>SMP</v>
          </cell>
          <cell r="AE10578" t="str">
            <v>KEDUNG KANDANG</v>
          </cell>
          <cell r="AN10578" t="str">
            <v>Belum Sertifikasi</v>
          </cell>
          <cell r="BB10578" t="str">
            <v>Belum</v>
          </cell>
        </row>
        <row r="10579">
          <cell r="N10579" t="str">
            <v>PPPK</v>
          </cell>
          <cell r="R10579" t="str">
            <v>S1</v>
          </cell>
          <cell r="X10579" t="str">
            <v>P</v>
          </cell>
          <cell r="AC10579" t="str">
            <v>Guru</v>
          </cell>
          <cell r="AD10579" t="str">
            <v>SMP</v>
          </cell>
          <cell r="AE10579" t="str">
            <v>KEDUNG KANDANG</v>
          </cell>
          <cell r="AN10579" t="str">
            <v>Lulus Sertifikasi</v>
          </cell>
          <cell r="BB10579" t="str">
            <v>Belum</v>
          </cell>
        </row>
        <row r="10580">
          <cell r="N10580" t="str">
            <v>PPPK</v>
          </cell>
          <cell r="R10580" t="str">
            <v>S1</v>
          </cell>
          <cell r="X10580" t="str">
            <v>P</v>
          </cell>
          <cell r="AC10580" t="str">
            <v>Guru</v>
          </cell>
          <cell r="AD10580" t="str">
            <v>SMP</v>
          </cell>
          <cell r="AE10580" t="str">
            <v>KEDUNG KANDANG</v>
          </cell>
          <cell r="AN10580" t="str">
            <v>Belum Sertifikasi</v>
          </cell>
          <cell r="BB10580" t="str">
            <v>Belum</v>
          </cell>
        </row>
        <row r="10581">
          <cell r="N10581" t="str">
            <v>PPPK</v>
          </cell>
          <cell r="R10581" t="str">
            <v>S1</v>
          </cell>
          <cell r="X10581" t="str">
            <v>P</v>
          </cell>
          <cell r="AC10581" t="str">
            <v>Guru</v>
          </cell>
          <cell r="AD10581" t="str">
            <v>SMP</v>
          </cell>
          <cell r="AE10581" t="str">
            <v>KEDUNG KANDANG</v>
          </cell>
          <cell r="AN10581" t="str">
            <v>Belum Sertifikasi</v>
          </cell>
          <cell r="BB10581" t="str">
            <v>Belum</v>
          </cell>
        </row>
        <row r="10582">
          <cell r="N10582" t="str">
            <v>PPPK</v>
          </cell>
          <cell r="R10582" t="str">
            <v>S1</v>
          </cell>
          <cell r="X10582" t="str">
            <v>P</v>
          </cell>
          <cell r="AC10582" t="str">
            <v>Guru</v>
          </cell>
          <cell r="AD10582" t="str">
            <v>SMP</v>
          </cell>
          <cell r="AE10582" t="str">
            <v>KEDUNG KANDANG</v>
          </cell>
          <cell r="AN10582" t="str">
            <v>Belum Sertifikasi</v>
          </cell>
          <cell r="BB10582" t="str">
            <v>Belum</v>
          </cell>
        </row>
        <row r="10583">
          <cell r="N10583" t="str">
            <v>PPPK</v>
          </cell>
          <cell r="R10583" t="str">
            <v>S1</v>
          </cell>
          <cell r="X10583" t="str">
            <v>P</v>
          </cell>
          <cell r="AC10583" t="str">
            <v>Guru</v>
          </cell>
          <cell r="AD10583" t="str">
            <v>SMP</v>
          </cell>
          <cell r="AE10583" t="str">
            <v>KEDUNG KANDANG</v>
          </cell>
          <cell r="AN10583" t="str">
            <v>Lulus Sertifikasi</v>
          </cell>
          <cell r="BB10583" t="str">
            <v>Belum</v>
          </cell>
        </row>
        <row r="10584">
          <cell r="N10584" t="str">
            <v>PPPK</v>
          </cell>
          <cell r="R10584" t="str">
            <v>S1</v>
          </cell>
          <cell r="X10584" t="str">
            <v>L</v>
          </cell>
          <cell r="AC10584" t="str">
            <v>Guru</v>
          </cell>
          <cell r="AD10584" t="str">
            <v>SMP</v>
          </cell>
          <cell r="AE10584" t="str">
            <v>KEDUNG KANDANG</v>
          </cell>
          <cell r="AN10584" t="str">
            <v>Lulus Sertifikasi</v>
          </cell>
          <cell r="BB10584" t="str">
            <v>Belum</v>
          </cell>
        </row>
        <row r="10585">
          <cell r="N10585" t="str">
            <v>PPPK</v>
          </cell>
          <cell r="R10585" t="str">
            <v>S1</v>
          </cell>
          <cell r="X10585" t="str">
            <v>P</v>
          </cell>
          <cell r="AC10585" t="str">
            <v>Guru</v>
          </cell>
          <cell r="AD10585" t="str">
            <v>SMP</v>
          </cell>
          <cell r="AE10585" t="str">
            <v>KEDUNG KANDANG</v>
          </cell>
          <cell r="AN10585" t="str">
            <v>Lulus Sertifikasi</v>
          </cell>
          <cell r="BB10585" t="str">
            <v>Belum</v>
          </cell>
        </row>
        <row r="10586">
          <cell r="N10586" t="str">
            <v>PPPK</v>
          </cell>
          <cell r="R10586" t="str">
            <v>S1</v>
          </cell>
          <cell r="X10586" t="str">
            <v>P</v>
          </cell>
          <cell r="AC10586" t="str">
            <v>Guru</v>
          </cell>
          <cell r="AD10586" t="str">
            <v>SMP</v>
          </cell>
          <cell r="AE10586" t="str">
            <v>KEDUNG KANDANG</v>
          </cell>
          <cell r="AN10586" t="str">
            <v>Belum Sertifikasi</v>
          </cell>
          <cell r="BB10586" t="str">
            <v>Belum</v>
          </cell>
        </row>
        <row r="10587">
          <cell r="N10587" t="str">
            <v>PPPK</v>
          </cell>
          <cell r="R10587" t="str">
            <v>S1</v>
          </cell>
          <cell r="X10587" t="str">
            <v>P</v>
          </cell>
          <cell r="AC10587" t="str">
            <v>Guru</v>
          </cell>
          <cell r="AD10587" t="str">
            <v>SMP</v>
          </cell>
          <cell r="AE10587" t="str">
            <v>KEDUNG KANDANG</v>
          </cell>
          <cell r="AN10587" t="str">
            <v>Lulus Sertifikasi</v>
          </cell>
          <cell r="BB10587" t="str">
            <v>Belum</v>
          </cell>
        </row>
        <row r="10588">
          <cell r="N10588" t="str">
            <v>PPPK</v>
          </cell>
          <cell r="R10588" t="str">
            <v>S1</v>
          </cell>
          <cell r="X10588" t="str">
            <v>L</v>
          </cell>
          <cell r="AC10588" t="str">
            <v>Guru</v>
          </cell>
          <cell r="AD10588" t="str">
            <v>SMP</v>
          </cell>
          <cell r="AE10588" t="str">
            <v>KEDUNG KANDANG</v>
          </cell>
          <cell r="AN10588" t="str">
            <v>Belum Sertifikasi</v>
          </cell>
          <cell r="BB10588" t="str">
            <v>Belum</v>
          </cell>
        </row>
        <row r="10589">
          <cell r="N10589" t="str">
            <v>PPPK</v>
          </cell>
          <cell r="R10589" t="str">
            <v>S1</v>
          </cell>
          <cell r="X10589" t="str">
            <v>P</v>
          </cell>
          <cell r="AC10589" t="str">
            <v>Guru</v>
          </cell>
          <cell r="AD10589" t="str">
            <v>SMP</v>
          </cell>
          <cell r="AE10589" t="str">
            <v>KEDUNG KANDANG</v>
          </cell>
          <cell r="AN10589" t="str">
            <v>Belum Sertifikasi</v>
          </cell>
          <cell r="BB10589" t="str">
            <v>Belum</v>
          </cell>
        </row>
        <row r="10590">
          <cell r="N10590" t="str">
            <v>PPPK</v>
          </cell>
          <cell r="R10590" t="str">
            <v>S1</v>
          </cell>
          <cell r="X10590" t="str">
            <v>P</v>
          </cell>
          <cell r="AC10590" t="str">
            <v>Guru</v>
          </cell>
          <cell r="AD10590" t="str">
            <v>SMP</v>
          </cell>
          <cell r="AE10590" t="str">
            <v>KEDUNG KANDANG</v>
          </cell>
          <cell r="AN10590" t="str">
            <v>Belum Sertifikasi</v>
          </cell>
          <cell r="BB10590" t="str">
            <v>Belum</v>
          </cell>
        </row>
        <row r="10591">
          <cell r="N10591" t="str">
            <v>PPPK</v>
          </cell>
          <cell r="R10591" t="str">
            <v>S1</v>
          </cell>
          <cell r="X10591" t="str">
            <v>L</v>
          </cell>
          <cell r="AC10591" t="str">
            <v>Guru</v>
          </cell>
          <cell r="AD10591" t="str">
            <v>SMP</v>
          </cell>
          <cell r="AE10591" t="str">
            <v>KEDUNG KANDANG</v>
          </cell>
          <cell r="AN10591" t="str">
            <v>Lulus Sertifikasi</v>
          </cell>
          <cell r="BB10591" t="str">
            <v>Belum</v>
          </cell>
        </row>
        <row r="10592">
          <cell r="N10592" t="str">
            <v>PPPK</v>
          </cell>
          <cell r="R10592" t="str">
            <v>S1</v>
          </cell>
          <cell r="X10592" t="str">
            <v>P</v>
          </cell>
          <cell r="AC10592" t="str">
            <v>Guru</v>
          </cell>
          <cell r="AD10592" t="str">
            <v>SMP</v>
          </cell>
          <cell r="AE10592" t="str">
            <v>KEDUNG KANDANG</v>
          </cell>
          <cell r="AN10592" t="str">
            <v>Lulus Sertifikasi</v>
          </cell>
          <cell r="BB10592" t="str">
            <v>Belum</v>
          </cell>
        </row>
        <row r="10593">
          <cell r="N10593" t="str">
            <v>PPPK</v>
          </cell>
          <cell r="R10593" t="str">
            <v>S1</v>
          </cell>
          <cell r="X10593" t="str">
            <v>P</v>
          </cell>
          <cell r="AC10593" t="str">
            <v>Guru</v>
          </cell>
          <cell r="AD10593" t="str">
            <v>SMP</v>
          </cell>
          <cell r="AE10593" t="str">
            <v>KEDUNG KANDANG</v>
          </cell>
          <cell r="AN10593" t="str">
            <v>Lulus Sertifikasi</v>
          </cell>
          <cell r="BB10593" t="str">
            <v>Belum</v>
          </cell>
        </row>
        <row r="10594">
          <cell r="N10594" t="str">
            <v>PPPK</v>
          </cell>
          <cell r="R10594" t="str">
            <v>S1</v>
          </cell>
          <cell r="X10594" t="str">
            <v>L</v>
          </cell>
          <cell r="AC10594" t="str">
            <v>Guru</v>
          </cell>
          <cell r="AD10594" t="str">
            <v>SMP</v>
          </cell>
          <cell r="AE10594" t="str">
            <v>KEDUNG KANDANG</v>
          </cell>
          <cell r="AN10594" t="str">
            <v>Belum Sertifikasi</v>
          </cell>
          <cell r="BB10594" t="str">
            <v>Belum</v>
          </cell>
        </row>
        <row r="10595">
          <cell r="N10595" t="str">
            <v>PPPK</v>
          </cell>
          <cell r="R10595" t="str">
            <v>S1</v>
          </cell>
          <cell r="X10595" t="str">
            <v>P</v>
          </cell>
          <cell r="AC10595" t="str">
            <v>Guru</v>
          </cell>
          <cell r="AD10595" t="str">
            <v>SMP</v>
          </cell>
          <cell r="AE10595" t="str">
            <v>KEDUNG KANDANG</v>
          </cell>
          <cell r="AN10595" t="str">
            <v>Lulus Sertifikasi</v>
          </cell>
          <cell r="BB10595" t="str">
            <v>Lulus</v>
          </cell>
        </row>
        <row r="10596">
          <cell r="N10596" t="str">
            <v>PPPK</v>
          </cell>
          <cell r="R10596" t="str">
            <v>S1</v>
          </cell>
          <cell r="X10596" t="str">
            <v>L</v>
          </cell>
          <cell r="AC10596" t="str">
            <v>Guru</v>
          </cell>
          <cell r="AD10596" t="str">
            <v>SMP</v>
          </cell>
          <cell r="AE10596" t="str">
            <v>KEDUNG KANDANG</v>
          </cell>
          <cell r="AN10596" t="str">
            <v>Lulus Sertifikasi</v>
          </cell>
          <cell r="BB10596" t="str">
            <v>Belum</v>
          </cell>
        </row>
        <row r="10597">
          <cell r="N10597" t="str">
            <v>PPPK</v>
          </cell>
          <cell r="R10597" t="str">
            <v>S1</v>
          </cell>
          <cell r="X10597" t="str">
            <v>P</v>
          </cell>
          <cell r="AC10597" t="str">
            <v>Guru</v>
          </cell>
          <cell r="AD10597" t="str">
            <v>SMP</v>
          </cell>
          <cell r="AE10597" t="str">
            <v>KEDUNG KANDANG</v>
          </cell>
          <cell r="AN10597" t="str">
            <v>Belum Sertifikasi</v>
          </cell>
          <cell r="BB10597" t="str">
            <v>Belum</v>
          </cell>
        </row>
        <row r="10598">
          <cell r="N10598" t="str">
            <v>PPPK</v>
          </cell>
          <cell r="R10598" t="str">
            <v>S1</v>
          </cell>
          <cell r="X10598" t="str">
            <v>P</v>
          </cell>
          <cell r="AC10598" t="str">
            <v>Guru</v>
          </cell>
          <cell r="AD10598" t="str">
            <v>SMP</v>
          </cell>
          <cell r="AE10598" t="str">
            <v>KEDUNG KANDANG</v>
          </cell>
          <cell r="AN10598" t="str">
            <v>Belum Sertifikasi</v>
          </cell>
          <cell r="BB10598" t="str">
            <v>Belum</v>
          </cell>
        </row>
        <row r="10599">
          <cell r="N10599" t="str">
            <v>PPPK</v>
          </cell>
          <cell r="R10599" t="str">
            <v>S1</v>
          </cell>
          <cell r="X10599" t="str">
            <v>L</v>
          </cell>
          <cell r="AC10599" t="str">
            <v>Guru</v>
          </cell>
          <cell r="AD10599" t="str">
            <v>SMP</v>
          </cell>
          <cell r="AE10599" t="str">
            <v>KEDUNG KANDANG</v>
          </cell>
          <cell r="AN10599" t="str">
            <v>Lulus Sertifikasi</v>
          </cell>
          <cell r="BB10599" t="str">
            <v>Belum</v>
          </cell>
        </row>
        <row r="10600">
          <cell r="N10600" t="str">
            <v>PPPK</v>
          </cell>
          <cell r="R10600" t="str">
            <v>S1</v>
          </cell>
          <cell r="X10600" t="str">
            <v>P</v>
          </cell>
          <cell r="AC10600" t="str">
            <v>Guru</v>
          </cell>
          <cell r="AD10600" t="str">
            <v>SMP</v>
          </cell>
          <cell r="AE10600" t="str">
            <v>KEDUNG KANDANG</v>
          </cell>
          <cell r="AN10600" t="str">
            <v>Lulus Sertifikasi</v>
          </cell>
          <cell r="BB10600" t="str">
            <v>Belum</v>
          </cell>
        </row>
        <row r="10601">
          <cell r="N10601" t="str">
            <v>PPPK</v>
          </cell>
          <cell r="R10601" t="str">
            <v>S1</v>
          </cell>
          <cell r="X10601" t="str">
            <v>L</v>
          </cell>
          <cell r="AC10601" t="str">
            <v>Guru</v>
          </cell>
          <cell r="AD10601" t="str">
            <v>SMP</v>
          </cell>
          <cell r="AE10601" t="str">
            <v>BLIMBING</v>
          </cell>
          <cell r="AN10601" t="str">
            <v>Belum Sertifikasi</v>
          </cell>
          <cell r="BB10601" t="str">
            <v>Belum</v>
          </cell>
        </row>
        <row r="10602">
          <cell r="N10602" t="str">
            <v>PPPK</v>
          </cell>
          <cell r="R10602" t="str">
            <v>S1</v>
          </cell>
          <cell r="X10602" t="str">
            <v>P</v>
          </cell>
          <cell r="AC10602" t="str">
            <v>Guru</v>
          </cell>
          <cell r="AD10602" t="str">
            <v>SMP</v>
          </cell>
          <cell r="AE10602" t="str">
            <v>BLIMBING</v>
          </cell>
          <cell r="AN10602" t="str">
            <v>Lulus Sertifikasi</v>
          </cell>
          <cell r="BB10602" t="str">
            <v>Belum</v>
          </cell>
        </row>
        <row r="10603">
          <cell r="N10603" t="str">
            <v>PPPK</v>
          </cell>
          <cell r="R10603" t="str">
            <v>S1</v>
          </cell>
          <cell r="X10603" t="str">
            <v>P</v>
          </cell>
          <cell r="AC10603" t="str">
            <v>Guru</v>
          </cell>
          <cell r="AD10603" t="str">
            <v>SMP</v>
          </cell>
          <cell r="AE10603" t="str">
            <v>BLIMBING</v>
          </cell>
          <cell r="AN10603" t="str">
            <v>Belum Sertifikasi</v>
          </cell>
          <cell r="BB10603" t="str">
            <v>Belum</v>
          </cell>
        </row>
        <row r="10604">
          <cell r="N10604" t="str">
            <v>PPPK</v>
          </cell>
          <cell r="R10604" t="str">
            <v>S2</v>
          </cell>
          <cell r="X10604" t="str">
            <v>P</v>
          </cell>
          <cell r="AC10604" t="str">
            <v>Guru</v>
          </cell>
          <cell r="AD10604" t="str">
            <v>SMP</v>
          </cell>
          <cell r="AE10604" t="str">
            <v>BLIMBING</v>
          </cell>
          <cell r="AN10604" t="str">
            <v>Belum Sertifikasi</v>
          </cell>
          <cell r="BB10604" t="str">
            <v>Belum</v>
          </cell>
        </row>
        <row r="10605">
          <cell r="N10605" t="str">
            <v>PPPK</v>
          </cell>
          <cell r="R10605" t="str">
            <v>S1</v>
          </cell>
          <cell r="X10605" t="str">
            <v>L</v>
          </cell>
          <cell r="AC10605" t="str">
            <v>Guru</v>
          </cell>
          <cell r="AD10605" t="str">
            <v>SMP</v>
          </cell>
          <cell r="AE10605" t="str">
            <v>BLIMBING</v>
          </cell>
          <cell r="AN10605" t="str">
            <v>Belum Sertifikasi</v>
          </cell>
          <cell r="BB10605" t="str">
            <v>Belum</v>
          </cell>
        </row>
        <row r="10606">
          <cell r="N10606" t="str">
            <v>PPPK</v>
          </cell>
          <cell r="R10606" t="str">
            <v>S1</v>
          </cell>
          <cell r="X10606" t="str">
            <v>P</v>
          </cell>
          <cell r="AC10606" t="str">
            <v>Guru</v>
          </cell>
          <cell r="AD10606" t="str">
            <v>SMP</v>
          </cell>
          <cell r="AE10606" t="str">
            <v>BLIMBING</v>
          </cell>
          <cell r="AN10606" t="str">
            <v>Belum Sertifikasi</v>
          </cell>
          <cell r="BB10606" t="str">
            <v>Belum</v>
          </cell>
        </row>
        <row r="10607">
          <cell r="N10607" t="str">
            <v>PPPK</v>
          </cell>
          <cell r="R10607" t="str">
            <v>S1</v>
          </cell>
          <cell r="X10607" t="str">
            <v>P</v>
          </cell>
          <cell r="AC10607" t="str">
            <v>Guru</v>
          </cell>
          <cell r="AD10607" t="str">
            <v>SMP</v>
          </cell>
          <cell r="AE10607" t="str">
            <v>BLIMBING</v>
          </cell>
          <cell r="AN10607" t="str">
            <v>Belum Sertifikasi</v>
          </cell>
          <cell r="BB10607" t="str">
            <v>Belum</v>
          </cell>
        </row>
        <row r="10608">
          <cell r="N10608" t="str">
            <v>PPPK</v>
          </cell>
          <cell r="R10608" t="str">
            <v>S1</v>
          </cell>
          <cell r="X10608" t="str">
            <v>P</v>
          </cell>
          <cell r="AC10608" t="str">
            <v>Guru</v>
          </cell>
          <cell r="AD10608" t="str">
            <v>SMP</v>
          </cell>
          <cell r="AE10608" t="str">
            <v>BLIMBING</v>
          </cell>
          <cell r="AN10608" t="str">
            <v>Lulus Sertifikasi</v>
          </cell>
          <cell r="BB10608" t="str">
            <v>Belum</v>
          </cell>
        </row>
        <row r="10609">
          <cell r="N10609" t="str">
            <v>PPPK</v>
          </cell>
          <cell r="R10609" t="str">
            <v>S1</v>
          </cell>
          <cell r="X10609" t="str">
            <v>P</v>
          </cell>
          <cell r="AC10609" t="str">
            <v>Guru</v>
          </cell>
          <cell r="AD10609" t="str">
            <v>SMP</v>
          </cell>
          <cell r="AE10609" t="str">
            <v>BLIMBING</v>
          </cell>
          <cell r="AN10609" t="str">
            <v>Lulus Sertifikasi</v>
          </cell>
          <cell r="BB10609" t="str">
            <v>Belum</v>
          </cell>
        </row>
        <row r="10610">
          <cell r="N10610" t="str">
            <v>PPPK</v>
          </cell>
          <cell r="R10610" t="str">
            <v>S1</v>
          </cell>
          <cell r="X10610" t="str">
            <v>P</v>
          </cell>
          <cell r="AC10610" t="str">
            <v>Guru</v>
          </cell>
          <cell r="AD10610" t="str">
            <v>SMP</v>
          </cell>
          <cell r="AE10610" t="str">
            <v>BLIMBING</v>
          </cell>
          <cell r="AN10610" t="str">
            <v>Belum Sertifikasi</v>
          </cell>
          <cell r="BB10610" t="str">
            <v>Belum</v>
          </cell>
        </row>
        <row r="10611">
          <cell r="N10611" t="str">
            <v>PPPK</v>
          </cell>
          <cell r="R10611" t="str">
            <v>S1</v>
          </cell>
          <cell r="X10611" t="str">
            <v>P</v>
          </cell>
          <cell r="AC10611" t="str">
            <v>Guru</v>
          </cell>
          <cell r="AD10611" t="str">
            <v>SMP</v>
          </cell>
          <cell r="AE10611" t="str">
            <v>BLIMBING</v>
          </cell>
          <cell r="AN10611" t="str">
            <v>Lulus Sertifikasi</v>
          </cell>
          <cell r="BB10611" t="str">
            <v>Belum</v>
          </cell>
        </row>
        <row r="10612">
          <cell r="N10612" t="str">
            <v>PPPK</v>
          </cell>
          <cell r="R10612" t="str">
            <v>S1</v>
          </cell>
          <cell r="X10612" t="str">
            <v>P</v>
          </cell>
          <cell r="AC10612" t="str">
            <v>Guru</v>
          </cell>
          <cell r="AD10612" t="str">
            <v>SMP</v>
          </cell>
          <cell r="AE10612" t="str">
            <v>BLIMBING</v>
          </cell>
          <cell r="AN10612" t="str">
            <v>Belum Sertifikasi</v>
          </cell>
          <cell r="BB10612" t="str">
            <v>Belum</v>
          </cell>
        </row>
        <row r="10613">
          <cell r="N10613" t="str">
            <v>PPPK</v>
          </cell>
          <cell r="R10613" t="str">
            <v>S1</v>
          </cell>
          <cell r="X10613" t="str">
            <v>P</v>
          </cell>
          <cell r="AC10613" t="str">
            <v>Guru</v>
          </cell>
          <cell r="AD10613" t="str">
            <v>SMP</v>
          </cell>
          <cell r="AE10613" t="str">
            <v>BLIMBING</v>
          </cell>
          <cell r="AN10613" t="str">
            <v>Belum Sertifikasi</v>
          </cell>
          <cell r="BB10613" t="str">
            <v>Belum</v>
          </cell>
        </row>
        <row r="10614">
          <cell r="N10614" t="str">
            <v>PPPK</v>
          </cell>
          <cell r="R10614" t="str">
            <v>S1</v>
          </cell>
          <cell r="X10614" t="str">
            <v>L</v>
          </cell>
          <cell r="AC10614" t="str">
            <v>Guru</v>
          </cell>
          <cell r="AD10614" t="str">
            <v>SMP</v>
          </cell>
          <cell r="AE10614" t="str">
            <v>BLIMBING</v>
          </cell>
          <cell r="AN10614" t="str">
            <v>Lulus Sertifikasi</v>
          </cell>
          <cell r="BB10614" t="str">
            <v>Belum</v>
          </cell>
        </row>
        <row r="10615">
          <cell r="N10615" t="str">
            <v>PPPK</v>
          </cell>
          <cell r="R10615" t="str">
            <v>S1</v>
          </cell>
          <cell r="X10615" t="str">
            <v>L</v>
          </cell>
          <cell r="AC10615" t="str">
            <v>Guru</v>
          </cell>
          <cell r="AD10615" t="str">
            <v>SMP</v>
          </cell>
          <cell r="AE10615" t="str">
            <v>LOWOK WARU</v>
          </cell>
          <cell r="AN10615" t="str">
            <v>Belum Sertifikasi</v>
          </cell>
          <cell r="BB10615" t="str">
            <v>Belum</v>
          </cell>
        </row>
        <row r="10616">
          <cell r="N10616" t="str">
            <v>PPPK</v>
          </cell>
          <cell r="R10616" t="str">
            <v>S1</v>
          </cell>
          <cell r="X10616" t="str">
            <v>P</v>
          </cell>
          <cell r="AC10616" t="str">
            <v>Guru</v>
          </cell>
          <cell r="AD10616" t="str">
            <v>SMP</v>
          </cell>
          <cell r="AE10616" t="str">
            <v>LOWOK WARU</v>
          </cell>
          <cell r="AN10616" t="str">
            <v>Belum Sertifikasi</v>
          </cell>
          <cell r="BB10616" t="str">
            <v>Belum</v>
          </cell>
        </row>
        <row r="10617">
          <cell r="N10617" t="str">
            <v>PPPK</v>
          </cell>
          <cell r="R10617" t="str">
            <v>S1</v>
          </cell>
          <cell r="X10617" t="str">
            <v>L</v>
          </cell>
          <cell r="AC10617" t="str">
            <v>Guru</v>
          </cell>
          <cell r="AD10617" t="str">
            <v>SMP</v>
          </cell>
          <cell r="AE10617" t="str">
            <v>LOWOK WARU</v>
          </cell>
          <cell r="AN10617" t="str">
            <v>Lulus Sertifikasi</v>
          </cell>
          <cell r="BB10617" t="str">
            <v>Belum</v>
          </cell>
        </row>
        <row r="10618">
          <cell r="N10618" t="str">
            <v>PPPK</v>
          </cell>
          <cell r="R10618" t="str">
            <v>S1</v>
          </cell>
          <cell r="X10618" t="str">
            <v>P</v>
          </cell>
          <cell r="AC10618" t="str">
            <v>Guru</v>
          </cell>
          <cell r="AD10618" t="str">
            <v>SMP</v>
          </cell>
          <cell r="AE10618" t="str">
            <v>LOWOK WARU</v>
          </cell>
          <cell r="AN10618" t="str">
            <v>Lulus Sertifikasi</v>
          </cell>
          <cell r="BB10618" t="str">
            <v>Belum</v>
          </cell>
        </row>
        <row r="10619">
          <cell r="N10619" t="str">
            <v>PPPK</v>
          </cell>
          <cell r="R10619" t="str">
            <v>S2</v>
          </cell>
          <cell r="X10619" t="str">
            <v>L</v>
          </cell>
          <cell r="AC10619" t="str">
            <v>Guru</v>
          </cell>
          <cell r="AD10619" t="str">
            <v>SMP</v>
          </cell>
          <cell r="AE10619" t="str">
            <v>LOWOK WARU</v>
          </cell>
          <cell r="AN10619" t="str">
            <v>Belum Sertifikasi</v>
          </cell>
          <cell r="BB10619" t="str">
            <v>Belum</v>
          </cell>
        </row>
        <row r="10620">
          <cell r="N10620" t="str">
            <v>PPPK</v>
          </cell>
          <cell r="R10620" t="str">
            <v>S1</v>
          </cell>
          <cell r="X10620" t="str">
            <v>L</v>
          </cell>
          <cell r="AC10620" t="str">
            <v>Guru</v>
          </cell>
          <cell r="AD10620" t="str">
            <v>SMP</v>
          </cell>
          <cell r="AE10620" t="str">
            <v>LOWOK WARU</v>
          </cell>
          <cell r="AN10620" t="str">
            <v>Belum Sertifikasi</v>
          </cell>
          <cell r="BB10620" t="str">
            <v>Belum</v>
          </cell>
        </row>
        <row r="10621">
          <cell r="N10621" t="str">
            <v>PPPK</v>
          </cell>
          <cell r="R10621" t="str">
            <v>S1</v>
          </cell>
          <cell r="X10621" t="str">
            <v>P</v>
          </cell>
          <cell r="AC10621" t="str">
            <v>Guru</v>
          </cell>
          <cell r="AD10621" t="str">
            <v>SMP</v>
          </cell>
          <cell r="AE10621" t="str">
            <v>LOWOK WARU</v>
          </cell>
          <cell r="AN10621" t="str">
            <v>Lulus Sertifikasi</v>
          </cell>
          <cell r="BB10621" t="str">
            <v>Belum</v>
          </cell>
        </row>
        <row r="10622">
          <cell r="N10622" t="str">
            <v>PPPK</v>
          </cell>
          <cell r="R10622" t="str">
            <v>S1</v>
          </cell>
          <cell r="X10622" t="str">
            <v>P</v>
          </cell>
          <cell r="AC10622" t="str">
            <v>Guru</v>
          </cell>
          <cell r="AD10622" t="str">
            <v>SMP</v>
          </cell>
          <cell r="AE10622" t="str">
            <v>LOWOK WARU</v>
          </cell>
          <cell r="AN10622" t="str">
            <v>Belum Sertifikasi</v>
          </cell>
          <cell r="BB10622" t="str">
            <v>Belum</v>
          </cell>
        </row>
        <row r="10623">
          <cell r="N10623" t="str">
            <v>PPPK</v>
          </cell>
          <cell r="R10623" t="str">
            <v>S1</v>
          </cell>
          <cell r="X10623" t="str">
            <v>P</v>
          </cell>
          <cell r="AC10623" t="str">
            <v>Guru</v>
          </cell>
          <cell r="AD10623" t="str">
            <v>SMP</v>
          </cell>
          <cell r="AE10623" t="str">
            <v>LOWOK WARU</v>
          </cell>
          <cell r="AN10623" t="str">
            <v>Lulus Sertifikasi</v>
          </cell>
          <cell r="BB10623" t="str">
            <v>Belum</v>
          </cell>
        </row>
        <row r="10624">
          <cell r="N10624" t="str">
            <v>PPPK</v>
          </cell>
          <cell r="R10624" t="str">
            <v>S1</v>
          </cell>
          <cell r="X10624" t="str">
            <v>L</v>
          </cell>
          <cell r="AC10624" t="str">
            <v>Guru</v>
          </cell>
          <cell r="AD10624" t="str">
            <v>SMP</v>
          </cell>
          <cell r="AE10624" t="str">
            <v>LOWOK WARU</v>
          </cell>
          <cell r="AN10624" t="str">
            <v>Belum Sertifikasi</v>
          </cell>
          <cell r="BB10624" t="str">
            <v>Belum</v>
          </cell>
        </row>
        <row r="10625">
          <cell r="N10625" t="str">
            <v>PPPK</v>
          </cell>
          <cell r="R10625" t="str">
            <v>S1</v>
          </cell>
          <cell r="X10625" t="str">
            <v>P</v>
          </cell>
          <cell r="AC10625" t="str">
            <v>Guru</v>
          </cell>
          <cell r="AD10625" t="str">
            <v>SMP</v>
          </cell>
          <cell r="AE10625" t="str">
            <v>LOWOK WARU</v>
          </cell>
          <cell r="AN10625" t="str">
            <v>Lulus Sertifikasi</v>
          </cell>
          <cell r="BB10625" t="str">
            <v>Belum</v>
          </cell>
        </row>
        <row r="10626">
          <cell r="N10626" t="str">
            <v>PPPK</v>
          </cell>
          <cell r="R10626" t="str">
            <v>S1</v>
          </cell>
          <cell r="X10626" t="str">
            <v>P</v>
          </cell>
          <cell r="AC10626" t="str">
            <v>Guru</v>
          </cell>
          <cell r="AD10626" t="str">
            <v>SMP</v>
          </cell>
          <cell r="AE10626" t="str">
            <v>LOWOK WARU</v>
          </cell>
          <cell r="AN10626" t="str">
            <v>Belum Sertifikasi</v>
          </cell>
          <cell r="BB10626" t="str">
            <v>Belum</v>
          </cell>
        </row>
        <row r="10627">
          <cell r="N10627" t="str">
            <v>PPPK</v>
          </cell>
          <cell r="R10627" t="str">
            <v>S2</v>
          </cell>
          <cell r="X10627" t="str">
            <v>L</v>
          </cell>
          <cell r="AC10627" t="str">
            <v>Guru</v>
          </cell>
          <cell r="AD10627" t="str">
            <v>SMP</v>
          </cell>
          <cell r="AE10627" t="str">
            <v>LOWOK WARU</v>
          </cell>
          <cell r="AN10627" t="str">
            <v>Belum Sertifikasi</v>
          </cell>
          <cell r="BB10627" t="str">
            <v>Belum</v>
          </cell>
        </row>
        <row r="10628">
          <cell r="N10628" t="str">
            <v>PPPK</v>
          </cell>
          <cell r="R10628" t="str">
            <v>S1</v>
          </cell>
          <cell r="X10628" t="str">
            <v>P</v>
          </cell>
          <cell r="AC10628" t="str">
            <v>Guru</v>
          </cell>
          <cell r="AD10628" t="str">
            <v>SMP</v>
          </cell>
          <cell r="AE10628" t="str">
            <v>LOWOK WARU</v>
          </cell>
          <cell r="AN10628" t="str">
            <v>Lulus Sertifikasi</v>
          </cell>
          <cell r="BB10628" t="str">
            <v>Belum</v>
          </cell>
        </row>
        <row r="10629">
          <cell r="N10629" t="str">
            <v>PPPK</v>
          </cell>
          <cell r="R10629" t="str">
            <v>S1</v>
          </cell>
          <cell r="X10629" t="str">
            <v>L</v>
          </cell>
          <cell r="AC10629" t="str">
            <v>Guru</v>
          </cell>
          <cell r="AD10629" t="str">
            <v>SMP</v>
          </cell>
          <cell r="AE10629" t="str">
            <v>KEDUNG KANDANG</v>
          </cell>
          <cell r="AN10629" t="str">
            <v>Belum Sertifikasi</v>
          </cell>
          <cell r="BB10629" t="str">
            <v>Belum</v>
          </cell>
        </row>
        <row r="10630">
          <cell r="N10630" t="str">
            <v>PPPK</v>
          </cell>
          <cell r="R10630" t="str">
            <v>S1</v>
          </cell>
          <cell r="X10630" t="str">
            <v>P</v>
          </cell>
          <cell r="AC10630" t="str">
            <v>Guru</v>
          </cell>
          <cell r="AD10630" t="str">
            <v>SMP</v>
          </cell>
          <cell r="AE10630" t="str">
            <v>KEDUNG KANDANG</v>
          </cell>
          <cell r="AN10630" t="str">
            <v>Belum Sertifikasi</v>
          </cell>
          <cell r="BB10630" t="str">
            <v>Belum</v>
          </cell>
        </row>
        <row r="10631">
          <cell r="N10631" t="str">
            <v>PPPK</v>
          </cell>
          <cell r="R10631" t="str">
            <v>S1</v>
          </cell>
          <cell r="X10631" t="str">
            <v>P</v>
          </cell>
          <cell r="AC10631" t="str">
            <v>Guru</v>
          </cell>
          <cell r="AD10631" t="str">
            <v>SMP</v>
          </cell>
          <cell r="AE10631" t="str">
            <v>KEDUNG KANDANG</v>
          </cell>
          <cell r="AN10631" t="str">
            <v>Lulus Sertifikasi</v>
          </cell>
          <cell r="BB10631" t="str">
            <v>Belum</v>
          </cell>
        </row>
        <row r="10632">
          <cell r="N10632" t="str">
            <v>PPPK</v>
          </cell>
          <cell r="R10632" t="str">
            <v>S2</v>
          </cell>
          <cell r="X10632" t="str">
            <v>P</v>
          </cell>
          <cell r="AC10632" t="str">
            <v>Guru</v>
          </cell>
          <cell r="AD10632" t="str">
            <v>SMP</v>
          </cell>
          <cell r="AE10632" t="str">
            <v>KEDUNG KANDANG</v>
          </cell>
          <cell r="AN10632" t="str">
            <v>Belum Sertifikasi</v>
          </cell>
          <cell r="BB10632" t="str">
            <v>Belum</v>
          </cell>
        </row>
        <row r="10633">
          <cell r="N10633" t="str">
            <v>PPPK</v>
          </cell>
          <cell r="R10633" t="str">
            <v>S1</v>
          </cell>
          <cell r="X10633" t="str">
            <v>P</v>
          </cell>
          <cell r="AC10633" t="str">
            <v>Guru</v>
          </cell>
          <cell r="AD10633" t="str">
            <v>SMP</v>
          </cell>
          <cell r="AE10633" t="str">
            <v>KEDUNG KANDANG</v>
          </cell>
          <cell r="AN10633" t="str">
            <v>Lulus Sertifikasi</v>
          </cell>
          <cell r="BB10633" t="str">
            <v>Belum</v>
          </cell>
        </row>
        <row r="10634">
          <cell r="N10634" t="str">
            <v>PPPK</v>
          </cell>
          <cell r="R10634" t="str">
            <v>S1</v>
          </cell>
          <cell r="X10634" t="str">
            <v>P</v>
          </cell>
          <cell r="AC10634" t="str">
            <v>Guru</v>
          </cell>
          <cell r="AD10634" t="str">
            <v>SMP</v>
          </cell>
          <cell r="AE10634" t="str">
            <v>KEDUNG KANDANG</v>
          </cell>
          <cell r="AN10634" t="str">
            <v>Lulus Sertifikasi</v>
          </cell>
          <cell r="BB10634" t="str">
            <v>Belum</v>
          </cell>
        </row>
        <row r="10635">
          <cell r="N10635" t="str">
            <v>PPPK</v>
          </cell>
          <cell r="R10635" t="str">
            <v>S1</v>
          </cell>
          <cell r="X10635" t="str">
            <v>L</v>
          </cell>
          <cell r="AC10635" t="str">
            <v>Guru</v>
          </cell>
          <cell r="AD10635" t="str">
            <v>SMP</v>
          </cell>
          <cell r="AE10635" t="str">
            <v>KEDUNG KANDANG</v>
          </cell>
          <cell r="AN10635" t="str">
            <v>Lulus Sertifikasi</v>
          </cell>
          <cell r="BB10635" t="str">
            <v>Belum</v>
          </cell>
        </row>
        <row r="10636">
          <cell r="N10636" t="str">
            <v>PPPK</v>
          </cell>
          <cell r="R10636" t="str">
            <v>S1</v>
          </cell>
          <cell r="X10636" t="str">
            <v>P</v>
          </cell>
          <cell r="AC10636" t="str">
            <v>Guru</v>
          </cell>
          <cell r="AD10636" t="str">
            <v>SMP</v>
          </cell>
          <cell r="AE10636" t="str">
            <v>BLIMBING</v>
          </cell>
          <cell r="AN10636" t="str">
            <v>Belum Sertifikasi</v>
          </cell>
          <cell r="BB10636" t="str">
            <v>Belum</v>
          </cell>
        </row>
        <row r="10637">
          <cell r="N10637" t="str">
            <v>PPPK</v>
          </cell>
          <cell r="R10637" t="str">
            <v>S2</v>
          </cell>
          <cell r="X10637" t="str">
            <v>P</v>
          </cell>
          <cell r="AC10637" t="str">
            <v>Guru</v>
          </cell>
          <cell r="AD10637" t="str">
            <v>SMP</v>
          </cell>
          <cell r="AE10637" t="str">
            <v>BLIMBING</v>
          </cell>
          <cell r="AN10637" t="str">
            <v>Belum Sertifikasi</v>
          </cell>
          <cell r="BB10637" t="str">
            <v>Belum</v>
          </cell>
        </row>
        <row r="10638">
          <cell r="N10638" t="str">
            <v>PPPK</v>
          </cell>
          <cell r="R10638" t="str">
            <v>S1</v>
          </cell>
          <cell r="X10638" t="str">
            <v>L</v>
          </cell>
          <cell r="AC10638" t="str">
            <v>Guru</v>
          </cell>
          <cell r="AD10638" t="str">
            <v>SMP</v>
          </cell>
          <cell r="AE10638" t="str">
            <v>BLIMBING</v>
          </cell>
          <cell r="AN10638" t="str">
            <v>Belum Sertifikasi</v>
          </cell>
          <cell r="BB10638" t="str">
            <v>Belum</v>
          </cell>
        </row>
        <row r="10639">
          <cell r="N10639" t="str">
            <v>PPPK</v>
          </cell>
          <cell r="R10639" t="str">
            <v>S1</v>
          </cell>
          <cell r="X10639" t="str">
            <v>P</v>
          </cell>
          <cell r="AC10639" t="str">
            <v>Guru</v>
          </cell>
          <cell r="AD10639" t="str">
            <v>SMP</v>
          </cell>
          <cell r="AE10639" t="str">
            <v>BLIMBING</v>
          </cell>
          <cell r="AN10639" t="str">
            <v>Lulus Sertifikasi</v>
          </cell>
          <cell r="BB10639" t="str">
            <v>Belum</v>
          </cell>
        </row>
        <row r="10640">
          <cell r="N10640" t="str">
            <v>PPPK</v>
          </cell>
          <cell r="R10640" t="str">
            <v>S1</v>
          </cell>
          <cell r="X10640" t="str">
            <v>P</v>
          </cell>
          <cell r="AC10640" t="str">
            <v>Guru</v>
          </cell>
          <cell r="AD10640" t="str">
            <v>SMP</v>
          </cell>
          <cell r="AE10640" t="str">
            <v>BLIMBING</v>
          </cell>
          <cell r="AN10640" t="str">
            <v>Belum Sertifikasi</v>
          </cell>
          <cell r="BB10640" t="str">
            <v>Belum</v>
          </cell>
        </row>
        <row r="10641">
          <cell r="N10641" t="str">
            <v>PPPK</v>
          </cell>
          <cell r="R10641" t="str">
            <v>S1</v>
          </cell>
          <cell r="X10641" t="str">
            <v>P</v>
          </cell>
          <cell r="AC10641" t="str">
            <v>Guru</v>
          </cell>
          <cell r="AD10641" t="str">
            <v>SMP</v>
          </cell>
          <cell r="AE10641" t="str">
            <v>BLIMBING</v>
          </cell>
          <cell r="AN10641" t="str">
            <v>Belum Sertifikasi</v>
          </cell>
          <cell r="BB10641" t="str">
            <v>Belum</v>
          </cell>
        </row>
        <row r="10642">
          <cell r="N10642" t="str">
            <v>PPPK</v>
          </cell>
          <cell r="R10642" t="str">
            <v>S1</v>
          </cell>
          <cell r="X10642" t="str">
            <v>P</v>
          </cell>
          <cell r="AC10642" t="str">
            <v>Guru</v>
          </cell>
          <cell r="AD10642" t="str">
            <v>SMP</v>
          </cell>
          <cell r="AE10642" t="str">
            <v>SUKUN</v>
          </cell>
          <cell r="AN10642" t="str">
            <v>Belum Sertifikasi</v>
          </cell>
          <cell r="BB10642" t="str">
            <v>Belum</v>
          </cell>
        </row>
        <row r="10643">
          <cell r="N10643" t="str">
            <v>PPPK</v>
          </cell>
          <cell r="R10643" t="str">
            <v>S1</v>
          </cell>
          <cell r="X10643" t="str">
            <v>P</v>
          </cell>
          <cell r="AC10643" t="str">
            <v>Guru</v>
          </cell>
          <cell r="AD10643" t="str">
            <v>SMP</v>
          </cell>
          <cell r="AE10643" t="str">
            <v>SUKUN</v>
          </cell>
          <cell r="AN10643" t="str">
            <v>Belum Sertifikasi</v>
          </cell>
          <cell r="BB10643" t="str">
            <v>Belum</v>
          </cell>
        </row>
        <row r="10644">
          <cell r="N10644" t="str">
            <v>PPPK</v>
          </cell>
          <cell r="R10644" t="str">
            <v>S1</v>
          </cell>
          <cell r="X10644" t="str">
            <v>P</v>
          </cell>
          <cell r="AC10644" t="str">
            <v>Guru</v>
          </cell>
          <cell r="AD10644" t="str">
            <v>SMP</v>
          </cell>
          <cell r="AE10644" t="str">
            <v>SUKUN</v>
          </cell>
          <cell r="AN10644" t="str">
            <v>Belum Sertifikasi</v>
          </cell>
          <cell r="BB10644" t="str">
            <v>Belum</v>
          </cell>
        </row>
        <row r="10645">
          <cell r="N10645" t="str">
            <v>PPPK</v>
          </cell>
          <cell r="R10645" t="str">
            <v>S1</v>
          </cell>
          <cell r="X10645" t="str">
            <v>P</v>
          </cell>
          <cell r="AC10645" t="str">
            <v>Guru</v>
          </cell>
          <cell r="AD10645" t="str">
            <v>SMP</v>
          </cell>
          <cell r="AE10645" t="str">
            <v>SUKUN</v>
          </cell>
          <cell r="AN10645" t="str">
            <v>Belum Sertifikasi</v>
          </cell>
          <cell r="BB10645" t="str">
            <v>Belum</v>
          </cell>
        </row>
        <row r="10646">
          <cell r="N10646" t="str">
            <v>PPPK</v>
          </cell>
          <cell r="R10646" t="str">
            <v>S2</v>
          </cell>
          <cell r="X10646" t="str">
            <v>P</v>
          </cell>
          <cell r="AC10646" t="str">
            <v>Guru</v>
          </cell>
          <cell r="AD10646" t="str">
            <v>SMP</v>
          </cell>
          <cell r="AE10646" t="str">
            <v>SUKUN</v>
          </cell>
          <cell r="AN10646" t="str">
            <v>Belum Sertifikasi</v>
          </cell>
          <cell r="BB10646" t="str">
            <v>Belum</v>
          </cell>
        </row>
        <row r="10647">
          <cell r="N10647" t="str">
            <v>PPPK</v>
          </cell>
          <cell r="R10647" t="str">
            <v>S1</v>
          </cell>
          <cell r="X10647" t="str">
            <v>L</v>
          </cell>
          <cell r="AC10647" t="str">
            <v>Guru</v>
          </cell>
          <cell r="AD10647" t="str">
            <v>SMP</v>
          </cell>
          <cell r="AE10647" t="str">
            <v>SUKUN</v>
          </cell>
          <cell r="AN10647" t="str">
            <v>Lulus Sertifikasi</v>
          </cell>
          <cell r="BB10647" t="str">
            <v>Belum</v>
          </cell>
        </row>
        <row r="10648">
          <cell r="N10648" t="str">
            <v>PPPK</v>
          </cell>
          <cell r="R10648" t="str">
            <v>S1</v>
          </cell>
          <cell r="X10648" t="str">
            <v>P</v>
          </cell>
          <cell r="AC10648" t="str">
            <v>Guru</v>
          </cell>
          <cell r="AD10648" t="str">
            <v>SMP</v>
          </cell>
          <cell r="AE10648" t="str">
            <v>KLOJEN</v>
          </cell>
          <cell r="AN10648" t="str">
            <v>Belum Sertifikasi</v>
          </cell>
          <cell r="BB10648" t="str">
            <v>Belum</v>
          </cell>
        </row>
        <row r="10649">
          <cell r="N10649" t="str">
            <v>PPPK</v>
          </cell>
          <cell r="R10649" t="str">
            <v>S1</v>
          </cell>
          <cell r="X10649" t="str">
            <v>L</v>
          </cell>
          <cell r="AC10649" t="str">
            <v>Guru</v>
          </cell>
          <cell r="AD10649" t="str">
            <v>SMP</v>
          </cell>
          <cell r="AE10649" t="str">
            <v>KLOJEN</v>
          </cell>
          <cell r="AN10649" t="str">
            <v>Belum Sertifikasi</v>
          </cell>
          <cell r="BB10649" t="str">
            <v>Belum</v>
          </cell>
        </row>
        <row r="10650">
          <cell r="N10650" t="str">
            <v>PPPK</v>
          </cell>
          <cell r="R10650" t="str">
            <v>S2</v>
          </cell>
          <cell r="X10650" t="str">
            <v>L</v>
          </cell>
          <cell r="AC10650" t="str">
            <v>Guru</v>
          </cell>
          <cell r="AD10650" t="str">
            <v>SMP</v>
          </cell>
          <cell r="AE10650" t="str">
            <v>KLOJEN</v>
          </cell>
          <cell r="AN10650" t="str">
            <v>Belum Sertifikasi</v>
          </cell>
          <cell r="BB10650" t="str">
            <v>Belum</v>
          </cell>
        </row>
        <row r="10651">
          <cell r="N10651" t="str">
            <v>PPPK</v>
          </cell>
          <cell r="R10651" t="str">
            <v>S1</v>
          </cell>
          <cell r="X10651" t="str">
            <v>P</v>
          </cell>
          <cell r="AC10651" t="str">
            <v>Guru</v>
          </cell>
          <cell r="AD10651" t="str">
            <v>SMP</v>
          </cell>
          <cell r="AE10651" t="str">
            <v>KLOJEN</v>
          </cell>
          <cell r="AN10651" t="str">
            <v>Belum Sertifikasi</v>
          </cell>
          <cell r="BB10651" t="str">
            <v>Belum</v>
          </cell>
        </row>
        <row r="10652">
          <cell r="N10652" t="str">
            <v>PPPK</v>
          </cell>
          <cell r="R10652" t="str">
            <v>S1</v>
          </cell>
          <cell r="X10652" t="str">
            <v>L</v>
          </cell>
          <cell r="AC10652" t="str">
            <v>Guru</v>
          </cell>
          <cell r="AD10652" t="str">
            <v>SMP</v>
          </cell>
          <cell r="AE10652" t="str">
            <v>KLOJEN</v>
          </cell>
          <cell r="AN10652" t="str">
            <v>Belum Sertifikasi</v>
          </cell>
          <cell r="BB10652" t="str">
            <v>Belum</v>
          </cell>
        </row>
        <row r="10653">
          <cell r="N10653" t="str">
            <v>PPPK</v>
          </cell>
          <cell r="R10653" t="str">
            <v>S1</v>
          </cell>
          <cell r="X10653" t="str">
            <v>P</v>
          </cell>
          <cell r="AC10653" t="str">
            <v>Guru</v>
          </cell>
          <cell r="AD10653" t="str">
            <v>SMP</v>
          </cell>
          <cell r="AE10653" t="str">
            <v>KLOJEN</v>
          </cell>
          <cell r="AN10653" t="str">
            <v>Belum Sertifikasi</v>
          </cell>
          <cell r="BB10653" t="str">
            <v>Belum</v>
          </cell>
        </row>
        <row r="10654">
          <cell r="N10654" t="str">
            <v>PPPK</v>
          </cell>
          <cell r="R10654" t="str">
            <v>S1</v>
          </cell>
          <cell r="X10654" t="str">
            <v>L</v>
          </cell>
          <cell r="AC10654" t="str">
            <v>Guru</v>
          </cell>
          <cell r="AD10654" t="str">
            <v>SMP</v>
          </cell>
          <cell r="AE10654" t="str">
            <v>KLOJEN</v>
          </cell>
          <cell r="AN10654" t="str">
            <v>Belum Sertifikasi</v>
          </cell>
          <cell r="BB10654" t="str">
            <v>Belum</v>
          </cell>
        </row>
        <row r="10655">
          <cell r="N10655" t="str">
            <v>PPPK</v>
          </cell>
          <cell r="R10655" t="str">
            <v>S1</v>
          </cell>
          <cell r="X10655" t="str">
            <v>P</v>
          </cell>
          <cell r="AC10655" t="str">
            <v>Guru</v>
          </cell>
          <cell r="AD10655" t="str">
            <v>SMP</v>
          </cell>
          <cell r="AE10655" t="str">
            <v>KLOJEN</v>
          </cell>
          <cell r="AN10655" t="str">
            <v>Belum Sertifikasi</v>
          </cell>
          <cell r="BB10655" t="str">
            <v>Belum</v>
          </cell>
        </row>
        <row r="10656">
          <cell r="N10656" t="str">
            <v>PPPK</v>
          </cell>
          <cell r="R10656" t="str">
            <v>S2</v>
          </cell>
          <cell r="X10656" t="str">
            <v>P</v>
          </cell>
          <cell r="AC10656" t="str">
            <v>Guru</v>
          </cell>
          <cell r="AD10656" t="str">
            <v>SMP</v>
          </cell>
          <cell r="AE10656" t="str">
            <v>KLOJEN</v>
          </cell>
          <cell r="AN10656" t="str">
            <v>Belum Sertifikasi</v>
          </cell>
          <cell r="BB10656" t="str">
            <v>Belum</v>
          </cell>
        </row>
        <row r="10657">
          <cell r="N10657" t="str">
            <v>PPPK</v>
          </cell>
          <cell r="R10657" t="str">
            <v>S1</v>
          </cell>
          <cell r="X10657" t="str">
            <v>L</v>
          </cell>
          <cell r="AC10657" t="str">
            <v>Guru</v>
          </cell>
          <cell r="AD10657" t="str">
            <v>SMP</v>
          </cell>
          <cell r="AE10657" t="str">
            <v>KLOJEN</v>
          </cell>
          <cell r="AN10657" t="str">
            <v>Belum Sertifikasi</v>
          </cell>
          <cell r="BB10657" t="str">
            <v>Belum</v>
          </cell>
        </row>
        <row r="10658">
          <cell r="N10658" t="str">
            <v>PPPK</v>
          </cell>
          <cell r="R10658" t="str">
            <v>S1</v>
          </cell>
          <cell r="X10658" t="str">
            <v>P</v>
          </cell>
          <cell r="AC10658" t="str">
            <v>Guru</v>
          </cell>
          <cell r="AD10658" t="str">
            <v>SMP</v>
          </cell>
          <cell r="AE10658" t="str">
            <v>KLOJEN</v>
          </cell>
          <cell r="AN10658" t="str">
            <v>Belum Sertifikasi</v>
          </cell>
          <cell r="BB10658" t="str">
            <v>Belum</v>
          </cell>
        </row>
        <row r="10659">
          <cell r="N10659" t="str">
            <v>PPPK</v>
          </cell>
          <cell r="R10659" t="str">
            <v>S1</v>
          </cell>
          <cell r="X10659" t="str">
            <v>P</v>
          </cell>
          <cell r="AC10659" t="str">
            <v>Guru</v>
          </cell>
          <cell r="AD10659" t="str">
            <v>SMP</v>
          </cell>
          <cell r="AE10659" t="str">
            <v>KLOJEN</v>
          </cell>
          <cell r="AN10659" t="str">
            <v>Belum Sertifikasi</v>
          </cell>
          <cell r="BB10659" t="str">
            <v>Belum</v>
          </cell>
        </row>
        <row r="10660">
          <cell r="N10660" t="str">
            <v>PPPK</v>
          </cell>
          <cell r="R10660" t="str">
            <v>S1</v>
          </cell>
          <cell r="X10660" t="str">
            <v>P</v>
          </cell>
          <cell r="AC10660" t="str">
            <v>Guru</v>
          </cell>
          <cell r="AD10660" t="str">
            <v>SMP</v>
          </cell>
          <cell r="AE10660" t="str">
            <v>KLOJEN</v>
          </cell>
          <cell r="AN10660" t="str">
            <v>Belum Sertifikasi</v>
          </cell>
          <cell r="BB10660" t="str">
            <v>Belum</v>
          </cell>
        </row>
        <row r="10661">
          <cell r="N10661" t="str">
            <v>PPPK</v>
          </cell>
          <cell r="R10661" t="str">
            <v>S1</v>
          </cell>
          <cell r="X10661" t="str">
            <v>P</v>
          </cell>
          <cell r="AC10661" t="str">
            <v>Guru</v>
          </cell>
          <cell r="AD10661" t="str">
            <v>SMP</v>
          </cell>
          <cell r="AE10661" t="str">
            <v>KLOJEN</v>
          </cell>
          <cell r="AN10661" t="str">
            <v>Lulus Sertifikasi</v>
          </cell>
          <cell r="BB10661" t="str">
            <v>Belum</v>
          </cell>
        </row>
        <row r="10662">
          <cell r="N10662" t="str">
            <v>PPPK</v>
          </cell>
          <cell r="R10662" t="str">
            <v>S1</v>
          </cell>
          <cell r="X10662" t="str">
            <v>P</v>
          </cell>
          <cell r="AC10662" t="str">
            <v>Guru</v>
          </cell>
          <cell r="AD10662" t="str">
            <v>SMP</v>
          </cell>
          <cell r="AE10662" t="str">
            <v>KLOJEN</v>
          </cell>
          <cell r="AN10662" t="str">
            <v>Belum Sertifikasi</v>
          </cell>
          <cell r="BB10662" t="str">
            <v>Belum</v>
          </cell>
        </row>
        <row r="10663">
          <cell r="N10663" t="str">
            <v>PPPK</v>
          </cell>
          <cell r="R10663" t="str">
            <v>S1</v>
          </cell>
          <cell r="X10663" t="str">
            <v>L</v>
          </cell>
          <cell r="AC10663" t="str">
            <v>Guru</v>
          </cell>
          <cell r="AD10663" t="str">
            <v>SMP</v>
          </cell>
          <cell r="AE10663" t="str">
            <v>KLOJEN</v>
          </cell>
          <cell r="AN10663" t="str">
            <v>Lulus Sertifikasi</v>
          </cell>
          <cell r="BB10663" t="str">
            <v>Belum</v>
          </cell>
        </row>
        <row r="10664">
          <cell r="N10664" t="str">
            <v>PPPK</v>
          </cell>
          <cell r="R10664" t="str">
            <v>S1</v>
          </cell>
          <cell r="X10664" t="str">
            <v>P</v>
          </cell>
          <cell r="AC10664" t="str">
            <v>Guru</v>
          </cell>
          <cell r="AD10664" t="str">
            <v>SMP</v>
          </cell>
          <cell r="AE10664" t="str">
            <v>KLOJEN</v>
          </cell>
          <cell r="AN10664" t="str">
            <v>Belum Sertifikasi</v>
          </cell>
          <cell r="BB10664" t="str">
            <v>Belum</v>
          </cell>
        </row>
        <row r="10665">
          <cell r="N10665" t="str">
            <v>PPPK</v>
          </cell>
          <cell r="R10665" t="str">
            <v>S1</v>
          </cell>
          <cell r="X10665" t="str">
            <v>P</v>
          </cell>
          <cell r="AC10665" t="str">
            <v>Guru</v>
          </cell>
          <cell r="AD10665" t="str">
            <v>SMP</v>
          </cell>
          <cell r="AE10665" t="str">
            <v>SUKUN</v>
          </cell>
          <cell r="AN10665" t="str">
            <v>Belum Sertifikasi</v>
          </cell>
          <cell r="BB10665" t="str">
            <v>Belum</v>
          </cell>
        </row>
        <row r="10666">
          <cell r="N10666" t="str">
            <v>PPPK</v>
          </cell>
          <cell r="R10666" t="str">
            <v>S1</v>
          </cell>
          <cell r="X10666" t="str">
            <v>P</v>
          </cell>
          <cell r="AC10666" t="str">
            <v>Guru</v>
          </cell>
          <cell r="AD10666" t="str">
            <v>SMP</v>
          </cell>
          <cell r="AE10666" t="str">
            <v>SUKUN</v>
          </cell>
          <cell r="AN10666" t="str">
            <v>Belum Sertifikasi</v>
          </cell>
          <cell r="BB10666" t="str">
            <v>Belum</v>
          </cell>
        </row>
        <row r="10667">
          <cell r="N10667" t="str">
            <v>PPPK</v>
          </cell>
          <cell r="R10667" t="str">
            <v>S1</v>
          </cell>
          <cell r="X10667" t="str">
            <v>P</v>
          </cell>
          <cell r="AC10667" t="str">
            <v>Guru</v>
          </cell>
          <cell r="AD10667" t="str">
            <v>SMP</v>
          </cell>
          <cell r="AE10667" t="str">
            <v>SUKUN</v>
          </cell>
          <cell r="AN10667" t="str">
            <v>Belum Sertifikasi</v>
          </cell>
          <cell r="BB10667" t="str">
            <v>Belum</v>
          </cell>
        </row>
        <row r="10668">
          <cell r="N10668" t="str">
            <v>PPPK</v>
          </cell>
          <cell r="R10668" t="str">
            <v>S1</v>
          </cell>
          <cell r="X10668" t="str">
            <v>P</v>
          </cell>
          <cell r="AC10668" t="str">
            <v>Guru</v>
          </cell>
          <cell r="AD10668" t="str">
            <v>SMP</v>
          </cell>
          <cell r="AE10668" t="str">
            <v>SUKUN</v>
          </cell>
          <cell r="AN10668" t="str">
            <v>Lulus Sertifikasi</v>
          </cell>
          <cell r="BB10668" t="str">
            <v>Belum</v>
          </cell>
        </row>
        <row r="10669">
          <cell r="N10669" t="str">
            <v>PPPK</v>
          </cell>
          <cell r="R10669" t="str">
            <v>S1</v>
          </cell>
          <cell r="X10669" t="str">
            <v>L</v>
          </cell>
          <cell r="AC10669" t="str">
            <v>Guru</v>
          </cell>
          <cell r="AD10669" t="str">
            <v>SMP</v>
          </cell>
          <cell r="AE10669" t="str">
            <v>SUKUN</v>
          </cell>
          <cell r="AN10669" t="str">
            <v>Belum Sertifikasi</v>
          </cell>
          <cell r="BB10669" t="str">
            <v>Belum</v>
          </cell>
        </row>
        <row r="10670">
          <cell r="N10670" t="str">
            <v>PPPK</v>
          </cell>
          <cell r="R10670" t="str">
            <v>S1</v>
          </cell>
          <cell r="X10670" t="str">
            <v>P</v>
          </cell>
          <cell r="AC10670" t="str">
            <v>Guru</v>
          </cell>
          <cell r="AD10670" t="str">
            <v>SMP</v>
          </cell>
          <cell r="AE10670" t="str">
            <v>SUKUN</v>
          </cell>
          <cell r="AN10670" t="str">
            <v>Belum Sertifikasi</v>
          </cell>
          <cell r="BB10670" t="str">
            <v>Belum</v>
          </cell>
        </row>
        <row r="10671">
          <cell r="N10671" t="str">
            <v>PPPK</v>
          </cell>
          <cell r="R10671" t="str">
            <v>S2</v>
          </cell>
          <cell r="X10671" t="str">
            <v>P</v>
          </cell>
          <cell r="AC10671" t="str">
            <v>Guru</v>
          </cell>
          <cell r="AD10671" t="str">
            <v>SMP</v>
          </cell>
          <cell r="AE10671" t="str">
            <v>SUKUN</v>
          </cell>
          <cell r="AN10671" t="str">
            <v>Belum Sertifikasi</v>
          </cell>
          <cell r="BB10671" t="str">
            <v>Belum</v>
          </cell>
        </row>
        <row r="10672">
          <cell r="N10672" t="str">
            <v>PPPK</v>
          </cell>
          <cell r="R10672" t="str">
            <v>S1</v>
          </cell>
          <cell r="X10672" t="str">
            <v>P</v>
          </cell>
          <cell r="AC10672" t="str">
            <v>Guru</v>
          </cell>
          <cell r="AD10672" t="str">
            <v>SMP</v>
          </cell>
          <cell r="AE10672" t="str">
            <v>SUKUN</v>
          </cell>
          <cell r="AN10672" t="str">
            <v>Belum Sertifikasi</v>
          </cell>
          <cell r="BB10672" t="str">
            <v>Belum</v>
          </cell>
        </row>
        <row r="10673">
          <cell r="N10673" t="str">
            <v>PPPK</v>
          </cell>
          <cell r="R10673" t="str">
            <v>S1</v>
          </cell>
          <cell r="X10673" t="str">
            <v>P</v>
          </cell>
          <cell r="AC10673" t="str">
            <v>Guru</v>
          </cell>
          <cell r="AD10673" t="str">
            <v>SMP</v>
          </cell>
          <cell r="AE10673" t="str">
            <v>LOWOK WARU</v>
          </cell>
          <cell r="AN10673" t="str">
            <v>Belum Sertifikasi</v>
          </cell>
          <cell r="BB10673" t="str">
            <v>Belum</v>
          </cell>
        </row>
        <row r="10674">
          <cell r="N10674" t="str">
            <v>PPPK</v>
          </cell>
          <cell r="R10674" t="str">
            <v>S1</v>
          </cell>
          <cell r="X10674" t="str">
            <v>P</v>
          </cell>
          <cell r="AC10674" t="str">
            <v>Guru</v>
          </cell>
          <cell r="AD10674" t="str">
            <v>SMP</v>
          </cell>
          <cell r="AE10674" t="str">
            <v>LOWOK WARU</v>
          </cell>
          <cell r="AN10674" t="str">
            <v>Belum Sertifikasi</v>
          </cell>
          <cell r="BB10674" t="str">
            <v>Belum</v>
          </cell>
        </row>
        <row r="10675">
          <cell r="N10675" t="str">
            <v>PPPK</v>
          </cell>
          <cell r="R10675" t="str">
            <v>S1</v>
          </cell>
          <cell r="X10675" t="str">
            <v>L</v>
          </cell>
          <cell r="AC10675" t="str">
            <v>Guru</v>
          </cell>
          <cell r="AD10675" t="str">
            <v>SMP</v>
          </cell>
          <cell r="AE10675" t="str">
            <v>LOWOK WARU</v>
          </cell>
          <cell r="AN10675" t="str">
            <v>Belum Sertifikasi</v>
          </cell>
          <cell r="BB10675" t="str">
            <v>Belum</v>
          </cell>
        </row>
        <row r="10676">
          <cell r="N10676" t="str">
            <v>PPPK</v>
          </cell>
          <cell r="R10676" t="str">
            <v>S1</v>
          </cell>
          <cell r="X10676" t="str">
            <v>L</v>
          </cell>
          <cell r="AC10676" t="str">
            <v>Guru</v>
          </cell>
          <cell r="AD10676" t="str">
            <v>SMP</v>
          </cell>
          <cell r="AE10676" t="str">
            <v>LOWOK WARU</v>
          </cell>
          <cell r="AN10676" t="str">
            <v>Belum Sertifikasi</v>
          </cell>
          <cell r="BB10676" t="str">
            <v>Belum</v>
          </cell>
        </row>
        <row r="10677">
          <cell r="N10677" t="str">
            <v>PPPK</v>
          </cell>
          <cell r="R10677" t="str">
            <v>S1</v>
          </cell>
          <cell r="X10677" t="str">
            <v>P</v>
          </cell>
          <cell r="AC10677" t="str">
            <v>Guru</v>
          </cell>
          <cell r="AD10677" t="str">
            <v>SMP</v>
          </cell>
          <cell r="AE10677" t="str">
            <v>LOWOK WARU</v>
          </cell>
          <cell r="AN10677" t="str">
            <v>Lulus Sertifikasi</v>
          </cell>
          <cell r="BB10677" t="str">
            <v>Belum</v>
          </cell>
        </row>
        <row r="10678">
          <cell r="N10678" t="str">
            <v>PPPK</v>
          </cell>
          <cell r="R10678" t="str">
            <v>S1</v>
          </cell>
          <cell r="X10678" t="str">
            <v>L</v>
          </cell>
          <cell r="AC10678" t="str">
            <v>Guru</v>
          </cell>
          <cell r="AD10678" t="str">
            <v>SMP</v>
          </cell>
          <cell r="AE10678" t="str">
            <v>LOWOK WARU</v>
          </cell>
          <cell r="AN10678" t="str">
            <v>Belum Sertifikasi</v>
          </cell>
          <cell r="BB10678" t="str">
            <v>Belum</v>
          </cell>
        </row>
        <row r="10679">
          <cell r="N10679" t="str">
            <v>PPPK</v>
          </cell>
          <cell r="R10679" t="str">
            <v>S2</v>
          </cell>
          <cell r="X10679" t="str">
            <v>P</v>
          </cell>
          <cell r="AC10679" t="str">
            <v>Guru</v>
          </cell>
          <cell r="AD10679" t="str">
            <v>SMP</v>
          </cell>
          <cell r="AE10679" t="str">
            <v>LOWOK WARU</v>
          </cell>
          <cell r="AN10679" t="str">
            <v>Belum Sertifikasi</v>
          </cell>
          <cell r="BB10679" t="str">
            <v>Belum</v>
          </cell>
        </row>
        <row r="10680">
          <cell r="N10680" t="str">
            <v>PPPK</v>
          </cell>
          <cell r="R10680" t="str">
            <v>S1</v>
          </cell>
          <cell r="X10680" t="str">
            <v>L</v>
          </cell>
          <cell r="AC10680" t="str">
            <v>Guru</v>
          </cell>
          <cell r="AD10680" t="str">
            <v>SMP</v>
          </cell>
          <cell r="AE10680" t="str">
            <v>LOWOK WARU</v>
          </cell>
          <cell r="AN10680" t="str">
            <v>Belum Sertifikasi</v>
          </cell>
          <cell r="BB10680" t="str">
            <v>Belum</v>
          </cell>
        </row>
        <row r="10681">
          <cell r="N10681" t="str">
            <v>PPPK</v>
          </cell>
          <cell r="R10681" t="str">
            <v>S1</v>
          </cell>
          <cell r="X10681" t="str">
            <v>L</v>
          </cell>
          <cell r="AC10681" t="str">
            <v>Guru</v>
          </cell>
          <cell r="AD10681" t="str">
            <v>SMP</v>
          </cell>
          <cell r="AE10681" t="str">
            <v>LOWOK WARU</v>
          </cell>
          <cell r="AN10681" t="str">
            <v>Belum Sertifikasi</v>
          </cell>
          <cell r="BB10681" t="str">
            <v>Belum</v>
          </cell>
        </row>
        <row r="10682">
          <cell r="N10682" t="str">
            <v>PPPK</v>
          </cell>
          <cell r="R10682" t="str">
            <v>S1</v>
          </cell>
          <cell r="X10682" t="str">
            <v>P</v>
          </cell>
          <cell r="AC10682" t="str">
            <v>Guru</v>
          </cell>
          <cell r="AD10682" t="str">
            <v>SMP</v>
          </cell>
          <cell r="AE10682" t="str">
            <v>LOWOK WARU</v>
          </cell>
          <cell r="AN10682" t="str">
            <v>Lulus Sertifikasi</v>
          </cell>
          <cell r="BB10682" t="str">
            <v>Belum</v>
          </cell>
        </row>
        <row r="10683">
          <cell r="N10683" t="str">
            <v>PPPK</v>
          </cell>
          <cell r="R10683" t="str">
            <v>S1</v>
          </cell>
          <cell r="X10683" t="str">
            <v>L</v>
          </cell>
          <cell r="AC10683" t="str">
            <v>Guru</v>
          </cell>
          <cell r="AD10683" t="str">
            <v>SMP</v>
          </cell>
          <cell r="AE10683" t="str">
            <v>LOWOK WARU</v>
          </cell>
          <cell r="AN10683" t="str">
            <v>Belum Sertifikasi</v>
          </cell>
          <cell r="BB10683" t="str">
            <v>Belum</v>
          </cell>
        </row>
        <row r="10684">
          <cell r="N10684" t="str">
            <v>PPPK</v>
          </cell>
          <cell r="R10684" t="str">
            <v>S1</v>
          </cell>
          <cell r="X10684" t="str">
            <v>P</v>
          </cell>
          <cell r="AC10684" t="str">
            <v>Guru</v>
          </cell>
          <cell r="AD10684" t="str">
            <v>SMP</v>
          </cell>
          <cell r="AE10684" t="str">
            <v>LOWOK WARU</v>
          </cell>
          <cell r="AN10684" t="str">
            <v>Belum Sertifikasi</v>
          </cell>
          <cell r="BB10684" t="str">
            <v>Belum</v>
          </cell>
        </row>
        <row r="10685">
          <cell r="N10685" t="str">
            <v>PPPK</v>
          </cell>
          <cell r="R10685" t="str">
            <v>S1</v>
          </cell>
          <cell r="X10685" t="str">
            <v>L</v>
          </cell>
          <cell r="AC10685" t="str">
            <v>Guru</v>
          </cell>
          <cell r="AD10685" t="str">
            <v>SMP</v>
          </cell>
          <cell r="AE10685" t="str">
            <v>LOWOK WARU</v>
          </cell>
          <cell r="AN10685" t="str">
            <v>Belum Sertifikasi</v>
          </cell>
          <cell r="BB10685" t="str">
            <v>Belum</v>
          </cell>
        </row>
        <row r="10686">
          <cell r="N10686" t="str">
            <v>PPPK</v>
          </cell>
          <cell r="R10686" t="str">
            <v>S1</v>
          </cell>
          <cell r="X10686" t="str">
            <v>L</v>
          </cell>
          <cell r="AC10686" t="str">
            <v>Guru</v>
          </cell>
          <cell r="AD10686" t="str">
            <v>SMP</v>
          </cell>
          <cell r="AE10686" t="str">
            <v>LOWOK WARU</v>
          </cell>
          <cell r="AN10686" t="str">
            <v>Lulus Sertifikasi</v>
          </cell>
          <cell r="BB10686" t="str">
            <v>Belum</v>
          </cell>
        </row>
        <row r="10687">
          <cell r="N10687" t="str">
            <v>PPPK</v>
          </cell>
          <cell r="R10687" t="str">
            <v>S1</v>
          </cell>
          <cell r="X10687" t="str">
            <v>L</v>
          </cell>
          <cell r="AC10687" t="str">
            <v>Guru</v>
          </cell>
          <cell r="AD10687" t="str">
            <v>SMP</v>
          </cell>
          <cell r="AE10687" t="str">
            <v>LOWOK WARU</v>
          </cell>
          <cell r="AN10687" t="str">
            <v>Belum Sertifikasi</v>
          </cell>
          <cell r="BB10687" t="str">
            <v>Belum</v>
          </cell>
        </row>
        <row r="10688">
          <cell r="N10688" t="str">
            <v>PPPK</v>
          </cell>
          <cell r="R10688" t="str">
            <v>S1</v>
          </cell>
          <cell r="X10688" t="str">
            <v>L</v>
          </cell>
          <cell r="AC10688" t="str">
            <v>Guru</v>
          </cell>
          <cell r="AD10688" t="str">
            <v>SMP</v>
          </cell>
          <cell r="AE10688" t="str">
            <v>LOWOK WARU</v>
          </cell>
          <cell r="AN10688" t="str">
            <v>Lulus Sertifikasi</v>
          </cell>
          <cell r="BB10688" t="str">
            <v>Belum</v>
          </cell>
        </row>
        <row r="10689">
          <cell r="N10689" t="str">
            <v>PPPK</v>
          </cell>
          <cell r="R10689" t="str">
            <v>S1</v>
          </cell>
          <cell r="X10689" t="str">
            <v>L</v>
          </cell>
          <cell r="AC10689" t="str">
            <v>Guru</v>
          </cell>
          <cell r="AD10689" t="str">
            <v>SMP</v>
          </cell>
          <cell r="AE10689" t="str">
            <v>LOWOK WARU</v>
          </cell>
          <cell r="AN10689" t="str">
            <v>Lulus Sertifikasi</v>
          </cell>
          <cell r="BB10689" t="str">
            <v>Belum</v>
          </cell>
        </row>
        <row r="10690">
          <cell r="N10690" t="str">
            <v>PPPK</v>
          </cell>
          <cell r="R10690" t="str">
            <v>S1</v>
          </cell>
          <cell r="X10690" t="str">
            <v>L</v>
          </cell>
          <cell r="AC10690" t="str">
            <v>Guru</v>
          </cell>
          <cell r="AD10690" t="str">
            <v>SMP</v>
          </cell>
          <cell r="AE10690" t="str">
            <v>LOWOK WARU</v>
          </cell>
          <cell r="AN10690" t="str">
            <v>Lulus Sertifikasi</v>
          </cell>
          <cell r="BB10690" t="str">
            <v>Belum</v>
          </cell>
        </row>
        <row r="10691">
          <cell r="N10691" t="str">
            <v>PPPK</v>
          </cell>
          <cell r="R10691" t="str">
            <v>S1</v>
          </cell>
          <cell r="X10691" t="str">
            <v>P</v>
          </cell>
          <cell r="AC10691" t="str">
            <v>Guru</v>
          </cell>
          <cell r="AD10691" t="str">
            <v>SMP</v>
          </cell>
          <cell r="AE10691" t="str">
            <v>LOWOK WARU</v>
          </cell>
          <cell r="AN10691" t="str">
            <v>Lulus Sertifikasi</v>
          </cell>
          <cell r="BB10691" t="str">
            <v>Belum</v>
          </cell>
        </row>
        <row r="10692">
          <cell r="N10692" t="str">
            <v>PPPK</v>
          </cell>
          <cell r="R10692" t="str">
            <v>S1</v>
          </cell>
          <cell r="X10692" t="str">
            <v>P</v>
          </cell>
          <cell r="AC10692" t="str">
            <v>Guru</v>
          </cell>
          <cell r="AD10692" t="str">
            <v>SMP</v>
          </cell>
          <cell r="AE10692" t="str">
            <v>LOWOK WARU</v>
          </cell>
          <cell r="AN10692" t="str">
            <v>Lulus Sertifikasi</v>
          </cell>
          <cell r="BB10692" t="str">
            <v>Belum</v>
          </cell>
        </row>
        <row r="10693">
          <cell r="N10693" t="str">
            <v>PPPK</v>
          </cell>
          <cell r="R10693" t="str">
            <v>S1</v>
          </cell>
          <cell r="X10693" t="str">
            <v>P</v>
          </cell>
          <cell r="AC10693" t="str">
            <v>Guru</v>
          </cell>
          <cell r="AD10693" t="str">
            <v>SMP</v>
          </cell>
          <cell r="AE10693" t="str">
            <v>LOWOK WARU</v>
          </cell>
          <cell r="AN10693" t="str">
            <v>Lulus Sertifikasi</v>
          </cell>
          <cell r="BB10693" t="str">
            <v>Belum</v>
          </cell>
        </row>
        <row r="10694">
          <cell r="N10694" t="str">
            <v>PPPK</v>
          </cell>
          <cell r="R10694" t="str">
            <v>S1</v>
          </cell>
          <cell r="X10694" t="str">
            <v>P</v>
          </cell>
          <cell r="AC10694" t="str">
            <v>Guru</v>
          </cell>
          <cell r="AD10694" t="str">
            <v>SMP</v>
          </cell>
          <cell r="AE10694" t="str">
            <v>LOWOK WARU</v>
          </cell>
          <cell r="AN10694" t="str">
            <v>Belum Sertifikasi</v>
          </cell>
          <cell r="BB10694" t="str">
            <v>Belum</v>
          </cell>
        </row>
        <row r="10695">
          <cell r="N10695" t="str">
            <v>PPPK</v>
          </cell>
          <cell r="R10695" t="str">
            <v>S1</v>
          </cell>
          <cell r="X10695" t="str">
            <v>L</v>
          </cell>
          <cell r="AC10695" t="str">
            <v>Guru</v>
          </cell>
          <cell r="AD10695" t="str">
            <v>SMP</v>
          </cell>
          <cell r="AE10695" t="str">
            <v>KLOJEN</v>
          </cell>
          <cell r="AN10695" t="str">
            <v>Belum Sertifikasi</v>
          </cell>
          <cell r="BB10695" t="str">
            <v>Belum</v>
          </cell>
        </row>
        <row r="10696">
          <cell r="N10696" t="str">
            <v>PPPK</v>
          </cell>
          <cell r="R10696" t="str">
            <v>S1</v>
          </cell>
          <cell r="X10696" t="str">
            <v>P</v>
          </cell>
          <cell r="AC10696" t="str">
            <v>Guru</v>
          </cell>
          <cell r="AD10696" t="str">
            <v>SMP</v>
          </cell>
          <cell r="AE10696" t="str">
            <v>KLOJEN</v>
          </cell>
          <cell r="AN10696" t="str">
            <v>Belum Sertifikasi</v>
          </cell>
          <cell r="BB10696" t="str">
            <v>Belum</v>
          </cell>
        </row>
        <row r="10697">
          <cell r="N10697" t="str">
            <v>PPPK</v>
          </cell>
          <cell r="R10697" t="str">
            <v>S1</v>
          </cell>
          <cell r="X10697" t="str">
            <v>P</v>
          </cell>
          <cell r="AC10697" t="str">
            <v>Guru</v>
          </cell>
          <cell r="AD10697" t="str">
            <v>SMP</v>
          </cell>
          <cell r="AE10697" t="str">
            <v>KLOJEN</v>
          </cell>
          <cell r="AN10697" t="str">
            <v>Belum Sertifikasi</v>
          </cell>
          <cell r="BB10697" t="str">
            <v>Belum</v>
          </cell>
        </row>
        <row r="10698">
          <cell r="N10698" t="str">
            <v>PPPK</v>
          </cell>
          <cell r="R10698" t="str">
            <v>S1</v>
          </cell>
          <cell r="X10698" t="str">
            <v>P</v>
          </cell>
          <cell r="AC10698" t="str">
            <v>Guru</v>
          </cell>
          <cell r="AD10698" t="str">
            <v>SMP</v>
          </cell>
          <cell r="AE10698" t="str">
            <v>KLOJEN</v>
          </cell>
          <cell r="AN10698" t="str">
            <v>Belum Sertifikasi</v>
          </cell>
          <cell r="BB10698" t="str">
            <v>Belum</v>
          </cell>
        </row>
        <row r="10699">
          <cell r="N10699" t="str">
            <v>PPPK</v>
          </cell>
          <cell r="R10699" t="str">
            <v>S1</v>
          </cell>
          <cell r="X10699" t="str">
            <v>P</v>
          </cell>
          <cell r="AC10699" t="str">
            <v>Guru</v>
          </cell>
          <cell r="AD10699" t="str">
            <v>SMP</v>
          </cell>
          <cell r="AE10699" t="str">
            <v>KLOJEN</v>
          </cell>
          <cell r="AN10699" t="str">
            <v>Belum Sertifikasi</v>
          </cell>
          <cell r="BB10699" t="str">
            <v>Belum</v>
          </cell>
        </row>
        <row r="10700">
          <cell r="N10700" t="str">
            <v>PPPK</v>
          </cell>
          <cell r="R10700" t="str">
            <v>S1</v>
          </cell>
          <cell r="X10700" t="str">
            <v>P</v>
          </cell>
          <cell r="AC10700" t="str">
            <v>Guru</v>
          </cell>
          <cell r="AD10700" t="str">
            <v>SMP</v>
          </cell>
          <cell r="AE10700" t="str">
            <v>KLOJEN</v>
          </cell>
          <cell r="AN10700" t="str">
            <v>Belum Sertifikasi</v>
          </cell>
          <cell r="BB10700" t="str">
            <v>Belum</v>
          </cell>
        </row>
        <row r="10701">
          <cell r="N10701" t="str">
            <v>PPPK</v>
          </cell>
          <cell r="R10701" t="str">
            <v>S1</v>
          </cell>
          <cell r="X10701" t="str">
            <v>L</v>
          </cell>
          <cell r="AC10701" t="str">
            <v>Guru</v>
          </cell>
          <cell r="AD10701" t="str">
            <v>SMP</v>
          </cell>
          <cell r="AE10701" t="str">
            <v>KLOJEN</v>
          </cell>
          <cell r="AN10701" t="str">
            <v>Belum Sertifikasi</v>
          </cell>
          <cell r="BB10701" t="str">
            <v>Belum</v>
          </cell>
        </row>
        <row r="10702">
          <cell r="N10702" t="str">
            <v>PPPK</v>
          </cell>
          <cell r="R10702" t="str">
            <v>S1</v>
          </cell>
          <cell r="X10702" t="str">
            <v>P</v>
          </cell>
          <cell r="AC10702" t="str">
            <v>Guru</v>
          </cell>
          <cell r="AD10702" t="str">
            <v>SMP</v>
          </cell>
          <cell r="AE10702" t="str">
            <v>KLOJEN</v>
          </cell>
          <cell r="AN10702" t="str">
            <v>Belum Sertifikasi</v>
          </cell>
          <cell r="BB10702" t="str">
            <v>Belum</v>
          </cell>
        </row>
        <row r="10703">
          <cell r="N10703" t="str">
            <v>PPPK</v>
          </cell>
          <cell r="R10703" t="str">
            <v>S1</v>
          </cell>
          <cell r="X10703" t="str">
            <v>P</v>
          </cell>
          <cell r="AC10703" t="str">
            <v>Guru</v>
          </cell>
          <cell r="AD10703" t="str">
            <v>SMP</v>
          </cell>
          <cell r="AE10703" t="str">
            <v>KLOJEN</v>
          </cell>
          <cell r="AN10703" t="str">
            <v>Lulus Sertifikasi</v>
          </cell>
          <cell r="BB10703" t="str">
            <v>Belum</v>
          </cell>
        </row>
        <row r="10704">
          <cell r="N10704" t="str">
            <v>PPPK</v>
          </cell>
          <cell r="R10704" t="str">
            <v>S1</v>
          </cell>
          <cell r="X10704" t="str">
            <v>P</v>
          </cell>
          <cell r="AC10704" t="str">
            <v>Guru</v>
          </cell>
          <cell r="AD10704" t="str">
            <v>SMP</v>
          </cell>
          <cell r="AE10704" t="str">
            <v>KLOJEN</v>
          </cell>
          <cell r="AN10704" t="str">
            <v>Lulus Sertifikasi</v>
          </cell>
          <cell r="BB10704" t="str">
            <v>Belum</v>
          </cell>
        </row>
        <row r="10705">
          <cell r="N10705" t="str">
            <v>PPPK</v>
          </cell>
          <cell r="R10705" t="str">
            <v>S1</v>
          </cell>
          <cell r="X10705" t="str">
            <v>P</v>
          </cell>
          <cell r="AC10705" t="str">
            <v>Guru</v>
          </cell>
          <cell r="AD10705" t="str">
            <v>SMP</v>
          </cell>
          <cell r="AE10705" t="str">
            <v>KLOJEN</v>
          </cell>
          <cell r="AN10705" t="str">
            <v>Lulus Sertifikasi</v>
          </cell>
          <cell r="BB10705" t="str">
            <v>Belum</v>
          </cell>
        </row>
        <row r="10706">
          <cell r="N10706" t="str">
            <v>PPPK</v>
          </cell>
          <cell r="R10706" t="str">
            <v>S1</v>
          </cell>
          <cell r="X10706" t="str">
            <v>L</v>
          </cell>
          <cell r="AC10706" t="str">
            <v>Guru</v>
          </cell>
          <cell r="AD10706" t="str">
            <v>SMP</v>
          </cell>
          <cell r="AE10706" t="str">
            <v>KLOJEN</v>
          </cell>
          <cell r="AN10706" t="str">
            <v>Belum Sertifikasi</v>
          </cell>
          <cell r="BB10706" t="str">
            <v>Belum</v>
          </cell>
        </row>
        <row r="10707">
          <cell r="N10707" t="str">
            <v>PPPK</v>
          </cell>
          <cell r="R10707" t="str">
            <v>S1</v>
          </cell>
          <cell r="X10707" t="str">
            <v>L</v>
          </cell>
          <cell r="AC10707" t="str">
            <v>Guru</v>
          </cell>
          <cell r="AD10707" t="str">
            <v>SMP</v>
          </cell>
          <cell r="AE10707" t="str">
            <v>KLOJEN</v>
          </cell>
          <cell r="AN10707" t="str">
            <v>Belum Sertifikasi</v>
          </cell>
          <cell r="BB10707" t="str">
            <v>Belum</v>
          </cell>
        </row>
        <row r="10708">
          <cell r="N10708" t="str">
            <v>PPPK</v>
          </cell>
          <cell r="R10708" t="str">
            <v>S1</v>
          </cell>
          <cell r="X10708" t="str">
            <v>L</v>
          </cell>
          <cell r="AC10708" t="str">
            <v>Guru</v>
          </cell>
          <cell r="AD10708" t="str">
            <v>SMP</v>
          </cell>
          <cell r="AE10708" t="str">
            <v>KLOJEN</v>
          </cell>
          <cell r="AN10708" t="str">
            <v>Lulus Sertifikasi</v>
          </cell>
          <cell r="BB10708" t="str">
            <v>Belum</v>
          </cell>
        </row>
        <row r="10709">
          <cell r="N10709" t="str">
            <v>PPPK</v>
          </cell>
          <cell r="R10709" t="str">
            <v>S1</v>
          </cell>
          <cell r="X10709" t="str">
            <v>L</v>
          </cell>
          <cell r="AC10709" t="str">
            <v>Guru</v>
          </cell>
          <cell r="AD10709" t="str">
            <v>SMP</v>
          </cell>
          <cell r="AE10709" t="str">
            <v>KLOJEN</v>
          </cell>
          <cell r="AN10709" t="str">
            <v>Belum Sertifikasi</v>
          </cell>
          <cell r="BB10709" t="str">
            <v>Belum</v>
          </cell>
        </row>
        <row r="10710">
          <cell r="N10710" t="str">
            <v>PPPK</v>
          </cell>
          <cell r="R10710" t="str">
            <v>S1</v>
          </cell>
          <cell r="X10710" t="str">
            <v>P</v>
          </cell>
          <cell r="AC10710" t="str">
            <v>Guru</v>
          </cell>
          <cell r="AD10710" t="str">
            <v>SMP</v>
          </cell>
          <cell r="AE10710" t="str">
            <v>KLOJEN</v>
          </cell>
          <cell r="AN10710" t="str">
            <v>Belum Sertifikasi</v>
          </cell>
          <cell r="BB10710" t="str">
            <v>Belum</v>
          </cell>
        </row>
        <row r="10711">
          <cell r="N10711" t="str">
            <v>PPPK</v>
          </cell>
          <cell r="R10711" t="str">
            <v>S1</v>
          </cell>
          <cell r="X10711" t="str">
            <v>P</v>
          </cell>
          <cell r="AC10711" t="str">
            <v>Guru</v>
          </cell>
          <cell r="AD10711" t="str">
            <v>SMP</v>
          </cell>
          <cell r="AE10711" t="str">
            <v>KLOJEN</v>
          </cell>
          <cell r="AN10711" t="str">
            <v>Lulus Sertifikasi</v>
          </cell>
          <cell r="BB10711" t="str">
            <v>Belum</v>
          </cell>
        </row>
        <row r="10712">
          <cell r="N10712" t="str">
            <v>PPPK</v>
          </cell>
          <cell r="R10712" t="str">
            <v>S1</v>
          </cell>
          <cell r="X10712" t="str">
            <v>P</v>
          </cell>
          <cell r="AC10712" t="str">
            <v>Guru</v>
          </cell>
          <cell r="AD10712" t="str">
            <v>SMP</v>
          </cell>
          <cell r="AE10712" t="str">
            <v>KLOJEN</v>
          </cell>
          <cell r="AN10712" t="str">
            <v>Belum Sertifikasi</v>
          </cell>
          <cell r="BB10712" t="str">
            <v>Belum</v>
          </cell>
        </row>
        <row r="10713">
          <cell r="N10713" t="str">
            <v>PPPK</v>
          </cell>
          <cell r="R10713" t="str">
            <v>S1</v>
          </cell>
          <cell r="X10713" t="str">
            <v>P</v>
          </cell>
          <cell r="AC10713" t="str">
            <v>Guru</v>
          </cell>
          <cell r="AD10713" t="str">
            <v>SMP</v>
          </cell>
          <cell r="AE10713" t="str">
            <v>KLOJEN</v>
          </cell>
          <cell r="AN10713" t="str">
            <v>Lulus Sertifikasi</v>
          </cell>
          <cell r="BB10713" t="str">
            <v>Belum</v>
          </cell>
        </row>
        <row r="10714">
          <cell r="N10714" t="str">
            <v>PPPK</v>
          </cell>
          <cell r="R10714" t="str">
            <v>S1</v>
          </cell>
          <cell r="X10714" t="str">
            <v>P</v>
          </cell>
          <cell r="AC10714" t="str">
            <v>Guru</v>
          </cell>
          <cell r="AD10714" t="str">
            <v>SMP</v>
          </cell>
          <cell r="AE10714" t="str">
            <v>KLOJEN</v>
          </cell>
          <cell r="AN10714" t="str">
            <v>Belum Sertifikasi</v>
          </cell>
          <cell r="BB10714" t="str">
            <v>Belum</v>
          </cell>
        </row>
        <row r="10715">
          <cell r="N10715" t="str">
            <v>PPPK</v>
          </cell>
          <cell r="R10715" t="str">
            <v>S2</v>
          </cell>
          <cell r="X10715" t="str">
            <v>P</v>
          </cell>
          <cell r="AC10715" t="str">
            <v>Guru</v>
          </cell>
          <cell r="AD10715" t="str">
            <v>SMP</v>
          </cell>
          <cell r="AE10715" t="str">
            <v>KLOJEN</v>
          </cell>
          <cell r="AN10715" t="str">
            <v>Belum Sertifikasi</v>
          </cell>
          <cell r="BB10715" t="str">
            <v>Belum</v>
          </cell>
        </row>
        <row r="10716">
          <cell r="N10716" t="str">
            <v>PPPK</v>
          </cell>
          <cell r="R10716" t="str">
            <v>S1</v>
          </cell>
          <cell r="X10716" t="str">
            <v>P</v>
          </cell>
          <cell r="AC10716" t="str">
            <v>Guru</v>
          </cell>
          <cell r="AD10716" t="str">
            <v>SMP</v>
          </cell>
          <cell r="AE10716" t="str">
            <v>KLOJEN</v>
          </cell>
          <cell r="AN10716" t="str">
            <v>Belum Sertifikasi</v>
          </cell>
          <cell r="BB10716" t="str">
            <v>Belum</v>
          </cell>
        </row>
        <row r="10717">
          <cell r="N10717" t="str">
            <v>PPPK</v>
          </cell>
          <cell r="R10717" t="str">
            <v>S1</v>
          </cell>
          <cell r="X10717" t="str">
            <v>P</v>
          </cell>
          <cell r="AC10717" t="str">
            <v>Guru</v>
          </cell>
          <cell r="AD10717" t="str">
            <v>SMP</v>
          </cell>
          <cell r="AE10717" t="str">
            <v>KLOJEN</v>
          </cell>
          <cell r="AN10717" t="str">
            <v>Belum Sertifikasi</v>
          </cell>
          <cell r="BB10717" t="str">
            <v>Belum</v>
          </cell>
        </row>
        <row r="10718">
          <cell r="N10718" t="str">
            <v>PPPK</v>
          </cell>
          <cell r="R10718" t="str">
            <v>S1</v>
          </cell>
          <cell r="X10718" t="str">
            <v>P</v>
          </cell>
          <cell r="AC10718" t="str">
            <v>Guru</v>
          </cell>
          <cell r="AD10718" t="str">
            <v>SMP</v>
          </cell>
          <cell r="AE10718" t="str">
            <v>KLOJEN</v>
          </cell>
          <cell r="AN10718" t="str">
            <v>Belum Sertifikasi</v>
          </cell>
          <cell r="BB10718" t="str">
            <v>Belum</v>
          </cell>
        </row>
        <row r="10719">
          <cell r="N10719" t="str">
            <v>PPPK</v>
          </cell>
          <cell r="R10719" t="str">
            <v>S1</v>
          </cell>
          <cell r="X10719" t="str">
            <v>P</v>
          </cell>
          <cell r="AC10719" t="str">
            <v>Guru</v>
          </cell>
          <cell r="AD10719" t="str">
            <v>SMP</v>
          </cell>
          <cell r="AE10719" t="str">
            <v>KLOJEN</v>
          </cell>
          <cell r="AN10719" t="str">
            <v>Belum Sertifikasi</v>
          </cell>
          <cell r="BB10719" t="str">
            <v>Belum</v>
          </cell>
        </row>
        <row r="10720">
          <cell r="N10720" t="str">
            <v>PPPK</v>
          </cell>
          <cell r="R10720" t="str">
            <v>S1</v>
          </cell>
          <cell r="X10720" t="str">
            <v>P</v>
          </cell>
          <cell r="AC10720" t="str">
            <v>Guru</v>
          </cell>
          <cell r="AD10720" t="str">
            <v>SMP</v>
          </cell>
          <cell r="AE10720" t="str">
            <v>KLOJEN</v>
          </cell>
          <cell r="AN10720" t="str">
            <v>Lulus Sertifikasi</v>
          </cell>
          <cell r="BB10720" t="str">
            <v>Belum</v>
          </cell>
        </row>
        <row r="10721">
          <cell r="N10721" t="str">
            <v>PPPK</v>
          </cell>
          <cell r="R10721" t="str">
            <v>S1</v>
          </cell>
          <cell r="X10721" t="str">
            <v>P</v>
          </cell>
          <cell r="AC10721" t="str">
            <v>Guru</v>
          </cell>
          <cell r="AD10721" t="str">
            <v>SMP</v>
          </cell>
          <cell r="AE10721" t="str">
            <v>KLOJEN</v>
          </cell>
          <cell r="AN10721" t="str">
            <v>Belum Sertifikasi</v>
          </cell>
          <cell r="BB10721" t="str">
            <v>Belum</v>
          </cell>
        </row>
        <row r="10722">
          <cell r="N10722" t="str">
            <v>PPPK</v>
          </cell>
          <cell r="R10722" t="str">
            <v>S1</v>
          </cell>
          <cell r="X10722" t="str">
            <v>P</v>
          </cell>
          <cell r="AC10722" t="str">
            <v>Guru</v>
          </cell>
          <cell r="AD10722" t="str">
            <v>SMP</v>
          </cell>
          <cell r="AE10722" t="str">
            <v>KLOJEN</v>
          </cell>
          <cell r="AN10722" t="str">
            <v>Belum Sertifikasi</v>
          </cell>
          <cell r="BB10722" t="str">
            <v>Belum</v>
          </cell>
        </row>
        <row r="10723">
          <cell r="N10723" t="str">
            <v>PPPK</v>
          </cell>
          <cell r="R10723" t="str">
            <v>S1</v>
          </cell>
          <cell r="X10723" t="str">
            <v>P</v>
          </cell>
          <cell r="AC10723" t="str">
            <v>Guru</v>
          </cell>
          <cell r="AD10723" t="str">
            <v>SMP</v>
          </cell>
          <cell r="AE10723" t="str">
            <v>KLOJEN</v>
          </cell>
          <cell r="AN10723" t="str">
            <v>Belum Sertifikasi</v>
          </cell>
          <cell r="BB10723" t="str">
            <v>Belum</v>
          </cell>
        </row>
        <row r="10724">
          <cell r="N10724" t="str">
            <v>PPPK</v>
          </cell>
          <cell r="R10724" t="str">
            <v>S1</v>
          </cell>
          <cell r="X10724" t="str">
            <v>P</v>
          </cell>
          <cell r="AC10724" t="str">
            <v>Guru</v>
          </cell>
          <cell r="AD10724" t="str">
            <v>SMP</v>
          </cell>
          <cell r="AE10724" t="str">
            <v>KLOJEN</v>
          </cell>
          <cell r="AN10724" t="str">
            <v>Belum Sertifikasi</v>
          </cell>
          <cell r="BB10724" t="str">
            <v>Belum</v>
          </cell>
        </row>
        <row r="10725">
          <cell r="N10725" t="str">
            <v>PPPK</v>
          </cell>
          <cell r="R10725" t="str">
            <v>S1</v>
          </cell>
          <cell r="X10725" t="str">
            <v>P</v>
          </cell>
          <cell r="AC10725" t="str">
            <v>Guru</v>
          </cell>
          <cell r="AD10725" t="str">
            <v>SMP</v>
          </cell>
          <cell r="AE10725" t="str">
            <v>KLOJEN</v>
          </cell>
          <cell r="AN10725" t="str">
            <v>Belum Sertifikasi</v>
          </cell>
          <cell r="BB10725" t="str">
            <v>Belum</v>
          </cell>
        </row>
        <row r="10726">
          <cell r="N10726" t="str">
            <v>PPPK</v>
          </cell>
          <cell r="R10726" t="str">
            <v>S1</v>
          </cell>
          <cell r="X10726" t="str">
            <v>P</v>
          </cell>
          <cell r="AC10726" t="str">
            <v>Guru</v>
          </cell>
          <cell r="AD10726" t="str">
            <v>SMP</v>
          </cell>
          <cell r="AE10726" t="str">
            <v>KLOJEN</v>
          </cell>
          <cell r="AN10726" t="str">
            <v>Lulus Sertifikasi</v>
          </cell>
          <cell r="BB10726" t="str">
            <v>Belum</v>
          </cell>
        </row>
        <row r="10727">
          <cell r="N10727" t="str">
            <v>PPPK</v>
          </cell>
          <cell r="R10727" t="str">
            <v>S1</v>
          </cell>
          <cell r="X10727" t="str">
            <v>P</v>
          </cell>
          <cell r="AC10727" t="str">
            <v>Guru</v>
          </cell>
          <cell r="AD10727" t="str">
            <v>SMP</v>
          </cell>
          <cell r="AE10727" t="str">
            <v>KLOJEN</v>
          </cell>
          <cell r="AN10727" t="str">
            <v>Belum Sertifikasi</v>
          </cell>
          <cell r="BB10727" t="str">
            <v>Lulus</v>
          </cell>
        </row>
        <row r="10728">
          <cell r="N10728" t="str">
            <v>PPPK</v>
          </cell>
          <cell r="R10728" t="str">
            <v>S1</v>
          </cell>
          <cell r="X10728" t="str">
            <v>P</v>
          </cell>
          <cell r="AC10728" t="str">
            <v>Guru</v>
          </cell>
          <cell r="AD10728" t="str">
            <v>SMP</v>
          </cell>
          <cell r="AE10728" t="str">
            <v>KLOJEN</v>
          </cell>
          <cell r="AN10728" t="str">
            <v>Lulus Sertifikasi</v>
          </cell>
          <cell r="BB10728" t="str">
            <v>Belum</v>
          </cell>
        </row>
        <row r="10729">
          <cell r="N10729" t="str">
            <v>PPPK</v>
          </cell>
          <cell r="R10729" t="str">
            <v>S1</v>
          </cell>
          <cell r="X10729" t="str">
            <v>L</v>
          </cell>
          <cell r="AC10729" t="str">
            <v>Guru</v>
          </cell>
          <cell r="AD10729" t="str">
            <v>SMP</v>
          </cell>
          <cell r="AE10729" t="str">
            <v>KLOJEN</v>
          </cell>
          <cell r="AN10729" t="str">
            <v>Belum Sertifikasi</v>
          </cell>
          <cell r="BB10729" t="str">
            <v>Belum</v>
          </cell>
        </row>
        <row r="10730">
          <cell r="N10730" t="str">
            <v>PPPK</v>
          </cell>
          <cell r="R10730" t="str">
            <v>S1</v>
          </cell>
          <cell r="X10730" t="str">
            <v>P</v>
          </cell>
          <cell r="AC10730" t="str">
            <v>Guru</v>
          </cell>
          <cell r="AD10730" t="str">
            <v>SMP</v>
          </cell>
          <cell r="AE10730" t="str">
            <v>KLOJEN</v>
          </cell>
          <cell r="AN10730" t="str">
            <v>Belum Sertifikasi</v>
          </cell>
          <cell r="BB10730" t="str">
            <v>Belum</v>
          </cell>
        </row>
        <row r="10731">
          <cell r="N10731" t="str">
            <v>PPPK</v>
          </cell>
          <cell r="R10731" t="str">
            <v>S1</v>
          </cell>
          <cell r="X10731" t="str">
            <v>P</v>
          </cell>
          <cell r="AC10731" t="str">
            <v>Guru</v>
          </cell>
          <cell r="AD10731" t="str">
            <v>SMP</v>
          </cell>
          <cell r="AE10731" t="str">
            <v>KLOJEN</v>
          </cell>
          <cell r="AN10731" t="str">
            <v>Lulus Sertifikasi</v>
          </cell>
          <cell r="BB10731" t="str">
            <v>Belum</v>
          </cell>
        </row>
        <row r="10732">
          <cell r="N10732" t="str">
            <v>PPPK</v>
          </cell>
          <cell r="R10732" t="str">
            <v>S1</v>
          </cell>
          <cell r="X10732" t="str">
            <v>L</v>
          </cell>
          <cell r="AC10732" t="str">
            <v>Guru</v>
          </cell>
          <cell r="AD10732" t="str">
            <v>SMP</v>
          </cell>
          <cell r="AE10732" t="str">
            <v>KLOJEN</v>
          </cell>
          <cell r="AN10732" t="str">
            <v>Belum Sertifikasi</v>
          </cell>
          <cell r="BB10732" t="str">
            <v>Belum</v>
          </cell>
        </row>
        <row r="10733">
          <cell r="N10733" t="str">
            <v>PPPK</v>
          </cell>
          <cell r="R10733" t="str">
            <v>S1</v>
          </cell>
          <cell r="X10733" t="str">
            <v>P</v>
          </cell>
          <cell r="AC10733" t="str">
            <v>Guru</v>
          </cell>
          <cell r="AD10733" t="str">
            <v>SMP</v>
          </cell>
          <cell r="AE10733" t="str">
            <v>KEDUNG KANDANG</v>
          </cell>
          <cell r="AN10733" t="str">
            <v>Belum Sertifikasi</v>
          </cell>
          <cell r="BB10733" t="str">
            <v>Belum</v>
          </cell>
        </row>
        <row r="10734">
          <cell r="N10734" t="str">
            <v>PPPK</v>
          </cell>
          <cell r="R10734" t="str">
            <v>S1</v>
          </cell>
          <cell r="X10734" t="str">
            <v>L</v>
          </cell>
          <cell r="AC10734" t="str">
            <v>Guru</v>
          </cell>
          <cell r="AD10734" t="str">
            <v>SMP</v>
          </cell>
          <cell r="AE10734" t="str">
            <v>KEDUNG KANDANG</v>
          </cell>
          <cell r="AN10734" t="str">
            <v>Belum Sertifikasi</v>
          </cell>
          <cell r="BB10734" t="str">
            <v>Belum</v>
          </cell>
        </row>
        <row r="10735">
          <cell r="N10735" t="str">
            <v>PPPK</v>
          </cell>
          <cell r="R10735" t="str">
            <v>S1</v>
          </cell>
          <cell r="X10735" t="str">
            <v>P</v>
          </cell>
          <cell r="AC10735" t="str">
            <v>Guru</v>
          </cell>
          <cell r="AD10735" t="str">
            <v>SMP</v>
          </cell>
          <cell r="AE10735" t="str">
            <v>KEDUNG KANDANG</v>
          </cell>
          <cell r="AN10735" t="str">
            <v>Belum Sertifikasi</v>
          </cell>
          <cell r="BB10735" t="str">
            <v>Belum</v>
          </cell>
        </row>
        <row r="10736">
          <cell r="N10736" t="str">
            <v>PPPK</v>
          </cell>
          <cell r="R10736" t="str">
            <v>S1</v>
          </cell>
          <cell r="X10736" t="str">
            <v>P</v>
          </cell>
          <cell r="AC10736" t="str">
            <v>Guru</v>
          </cell>
          <cell r="AD10736" t="str">
            <v>SMP</v>
          </cell>
          <cell r="AE10736" t="str">
            <v>KEDUNG KANDANG</v>
          </cell>
          <cell r="AN10736" t="str">
            <v>Belum Sertifikasi</v>
          </cell>
          <cell r="BB10736" t="str">
            <v>Belum</v>
          </cell>
        </row>
        <row r="10737">
          <cell r="N10737" t="str">
            <v>PPPK</v>
          </cell>
          <cell r="R10737" t="str">
            <v>S1</v>
          </cell>
          <cell r="X10737" t="str">
            <v>L</v>
          </cell>
          <cell r="AC10737" t="str">
            <v>Guru</v>
          </cell>
          <cell r="AD10737" t="str">
            <v>SMP</v>
          </cell>
          <cell r="AE10737" t="str">
            <v>KEDUNG KANDANG</v>
          </cell>
          <cell r="AN10737" t="str">
            <v>Belum Sertifikasi</v>
          </cell>
          <cell r="BB10737" t="str">
            <v>Belum</v>
          </cell>
        </row>
        <row r="10738">
          <cell r="N10738" t="str">
            <v>PPPK</v>
          </cell>
          <cell r="R10738" t="str">
            <v>S1</v>
          </cell>
          <cell r="X10738" t="str">
            <v>P</v>
          </cell>
          <cell r="AC10738" t="str">
            <v>Guru</v>
          </cell>
          <cell r="AD10738" t="str">
            <v>SMP</v>
          </cell>
          <cell r="AE10738" t="str">
            <v>KEDUNG KANDANG</v>
          </cell>
          <cell r="AN10738" t="str">
            <v>Belum Sertifikasi</v>
          </cell>
          <cell r="BB10738" t="str">
            <v>Belum</v>
          </cell>
        </row>
        <row r="10739">
          <cell r="N10739" t="str">
            <v>PPPK</v>
          </cell>
          <cell r="R10739" t="str">
            <v>S1</v>
          </cell>
          <cell r="X10739" t="str">
            <v>L</v>
          </cell>
          <cell r="AC10739" t="str">
            <v>Guru</v>
          </cell>
          <cell r="AD10739" t="str">
            <v>SMP</v>
          </cell>
          <cell r="AE10739" t="str">
            <v>KEDUNG KANDANG</v>
          </cell>
          <cell r="AN10739" t="str">
            <v>Belum Sertifikasi</v>
          </cell>
          <cell r="BB10739" t="str">
            <v>Belum</v>
          </cell>
        </row>
        <row r="10740">
          <cell r="N10740" t="str">
            <v>PPPK</v>
          </cell>
          <cell r="R10740" t="str">
            <v>S1</v>
          </cell>
          <cell r="X10740" t="str">
            <v>P</v>
          </cell>
          <cell r="AC10740" t="str">
            <v>Guru</v>
          </cell>
          <cell r="AD10740" t="str">
            <v>SMP</v>
          </cell>
          <cell r="AE10740" t="str">
            <v>KEDUNG KANDANG</v>
          </cell>
          <cell r="AN10740" t="str">
            <v>Belum Sertifikasi</v>
          </cell>
          <cell r="BB10740" t="str">
            <v>Belum</v>
          </cell>
        </row>
        <row r="10741">
          <cell r="N10741" t="str">
            <v>PPPK</v>
          </cell>
          <cell r="R10741" t="str">
            <v>S1</v>
          </cell>
          <cell r="X10741" t="str">
            <v>L</v>
          </cell>
          <cell r="AC10741" t="str">
            <v>Guru</v>
          </cell>
          <cell r="AD10741" t="str">
            <v>SMP</v>
          </cell>
          <cell r="AE10741" t="str">
            <v>KEDUNG KANDANG</v>
          </cell>
          <cell r="AN10741" t="str">
            <v>Belum Sertifikasi</v>
          </cell>
          <cell r="BB10741" t="str">
            <v>Belum</v>
          </cell>
        </row>
        <row r="10742">
          <cell r="N10742" t="str">
            <v>PPPK</v>
          </cell>
          <cell r="R10742" t="str">
            <v>S1</v>
          </cell>
          <cell r="X10742" t="str">
            <v>P</v>
          </cell>
          <cell r="AC10742" t="str">
            <v>Guru</v>
          </cell>
          <cell r="AD10742" t="str">
            <v>SMP</v>
          </cell>
          <cell r="AE10742" t="str">
            <v>KEDUNG KANDANG</v>
          </cell>
          <cell r="AN10742" t="str">
            <v>Lulus Sertifikasi</v>
          </cell>
          <cell r="BB10742" t="str">
            <v>Belum</v>
          </cell>
        </row>
        <row r="10743">
          <cell r="N10743" t="str">
            <v>PPPK</v>
          </cell>
          <cell r="R10743" t="str">
            <v>S1</v>
          </cell>
          <cell r="X10743" t="str">
            <v>L</v>
          </cell>
          <cell r="AC10743" t="str">
            <v>Guru</v>
          </cell>
          <cell r="AD10743" t="str">
            <v>SMP</v>
          </cell>
          <cell r="AE10743" t="str">
            <v>KEDUNG KANDANG</v>
          </cell>
          <cell r="AN10743" t="str">
            <v>Belum Sertifikasi</v>
          </cell>
          <cell r="BB10743" t="str">
            <v>Belum</v>
          </cell>
        </row>
        <row r="10744">
          <cell r="N10744" t="str">
            <v>PPPK</v>
          </cell>
          <cell r="R10744" t="str">
            <v>S1</v>
          </cell>
          <cell r="X10744" t="str">
            <v>P</v>
          </cell>
          <cell r="AC10744" t="str">
            <v>Guru</v>
          </cell>
          <cell r="AD10744" t="str">
            <v>SMP</v>
          </cell>
          <cell r="AE10744" t="str">
            <v>KEDUNG KANDANG</v>
          </cell>
          <cell r="AN10744" t="str">
            <v>Belum Sertifikasi</v>
          </cell>
          <cell r="BB10744" t="str">
            <v>Belum</v>
          </cell>
        </row>
        <row r="10745">
          <cell r="N10745" t="str">
            <v>PPPK</v>
          </cell>
          <cell r="R10745" t="str">
            <v>S1</v>
          </cell>
          <cell r="X10745" t="str">
            <v>P</v>
          </cell>
          <cell r="AC10745" t="str">
            <v>Guru</v>
          </cell>
          <cell r="AD10745" t="str">
            <v>SMP</v>
          </cell>
          <cell r="AE10745" t="str">
            <v>KEDUNG KANDANG</v>
          </cell>
          <cell r="AN10745" t="str">
            <v>Lulus Sertifikasi</v>
          </cell>
          <cell r="BB10745" t="str">
            <v>Belum</v>
          </cell>
        </row>
        <row r="10746">
          <cell r="N10746" t="str">
            <v>PPPK</v>
          </cell>
          <cell r="R10746" t="str">
            <v>S1</v>
          </cell>
          <cell r="X10746" t="str">
            <v>P</v>
          </cell>
          <cell r="AC10746" t="str">
            <v>Guru</v>
          </cell>
          <cell r="AD10746" t="str">
            <v>SMP</v>
          </cell>
          <cell r="AE10746" t="str">
            <v>KEDUNG KANDANG</v>
          </cell>
          <cell r="AN10746" t="str">
            <v>Lulus Sertifikasi</v>
          </cell>
          <cell r="BB10746" t="str">
            <v>Belum</v>
          </cell>
        </row>
        <row r="10747">
          <cell r="N10747" t="str">
            <v>PPPK</v>
          </cell>
          <cell r="R10747" t="str">
            <v>S1</v>
          </cell>
          <cell r="X10747" t="str">
            <v>P</v>
          </cell>
          <cell r="AC10747" t="str">
            <v>Guru</v>
          </cell>
          <cell r="AD10747" t="str">
            <v>SMP</v>
          </cell>
          <cell r="AE10747" t="str">
            <v>KEDUNG KANDANG</v>
          </cell>
          <cell r="AN10747" t="str">
            <v>Lulus Sertifikasi</v>
          </cell>
          <cell r="BB10747" t="str">
            <v>Belum</v>
          </cell>
        </row>
        <row r="10748">
          <cell r="N10748" t="str">
            <v>PPPK</v>
          </cell>
          <cell r="R10748" t="str">
            <v>S1</v>
          </cell>
          <cell r="X10748" t="str">
            <v>P</v>
          </cell>
          <cell r="AC10748" t="str">
            <v>Guru</v>
          </cell>
          <cell r="AD10748" t="str">
            <v>SMP</v>
          </cell>
          <cell r="AE10748" t="str">
            <v>KEDUNG KANDANG</v>
          </cell>
          <cell r="AN10748" t="str">
            <v>Lulus Sertifikasi</v>
          </cell>
          <cell r="BB10748" t="str">
            <v>Belum</v>
          </cell>
        </row>
        <row r="10749">
          <cell r="N10749" t="str">
            <v>PPPK</v>
          </cell>
          <cell r="R10749" t="str">
            <v>S1</v>
          </cell>
          <cell r="X10749" t="str">
            <v>L</v>
          </cell>
          <cell r="AC10749" t="str">
            <v>Guru</v>
          </cell>
          <cell r="AD10749" t="str">
            <v>SMP</v>
          </cell>
          <cell r="AE10749" t="str">
            <v>KEDUNG KANDANG</v>
          </cell>
          <cell r="AN10749" t="str">
            <v>Belum Sertifikasi</v>
          </cell>
          <cell r="BB10749" t="str">
            <v>Belum</v>
          </cell>
        </row>
        <row r="10750">
          <cell r="N10750" t="str">
            <v>PPPK</v>
          </cell>
          <cell r="R10750" t="str">
            <v>S1</v>
          </cell>
          <cell r="X10750" t="str">
            <v>L</v>
          </cell>
          <cell r="AC10750" t="str">
            <v>Guru</v>
          </cell>
          <cell r="AD10750" t="str">
            <v>SMP</v>
          </cell>
          <cell r="AE10750" t="str">
            <v>KEDUNG KANDANG</v>
          </cell>
          <cell r="AN10750" t="str">
            <v>Lulus Sertifikasi</v>
          </cell>
          <cell r="BB10750" t="str">
            <v>Belum</v>
          </cell>
        </row>
        <row r="10751">
          <cell r="N10751" t="str">
            <v>PPPK</v>
          </cell>
          <cell r="R10751" t="str">
            <v>S1</v>
          </cell>
          <cell r="X10751" t="str">
            <v>L</v>
          </cell>
          <cell r="AC10751" t="str">
            <v>Guru</v>
          </cell>
          <cell r="AD10751" t="str">
            <v>SMP</v>
          </cell>
          <cell r="AE10751" t="str">
            <v>KEDUNG KANDANG</v>
          </cell>
          <cell r="AN10751" t="str">
            <v>Lulus Sertifikasi</v>
          </cell>
          <cell r="BB10751" t="str">
            <v>Belum</v>
          </cell>
        </row>
        <row r="10752">
          <cell r="N10752" t="str">
            <v>PPPK</v>
          </cell>
          <cell r="R10752" t="str">
            <v>S1</v>
          </cell>
          <cell r="X10752" t="str">
            <v>L</v>
          </cell>
          <cell r="AC10752" t="str">
            <v>Guru</v>
          </cell>
          <cell r="AD10752" t="str">
            <v>SMP</v>
          </cell>
          <cell r="AE10752" t="str">
            <v>KEDUNG KANDANG</v>
          </cell>
          <cell r="AN10752" t="str">
            <v>Lulus Sertifikasi</v>
          </cell>
          <cell r="BB10752" t="str">
            <v>Belum</v>
          </cell>
        </row>
        <row r="10753">
          <cell r="N10753" t="str">
            <v>PPPK</v>
          </cell>
          <cell r="R10753" t="str">
            <v>S1</v>
          </cell>
          <cell r="X10753" t="str">
            <v>P</v>
          </cell>
          <cell r="AC10753" t="str">
            <v>Guru</v>
          </cell>
          <cell r="AD10753" t="str">
            <v>SMP</v>
          </cell>
          <cell r="AE10753" t="str">
            <v>KEDUNG KANDANG</v>
          </cell>
          <cell r="AN10753" t="str">
            <v>Lulus Sertifikasi</v>
          </cell>
          <cell r="BB10753" t="str">
            <v>Belum</v>
          </cell>
        </row>
        <row r="10754">
          <cell r="N10754" t="str">
            <v>PPPK</v>
          </cell>
          <cell r="R10754" t="str">
            <v>S1</v>
          </cell>
          <cell r="X10754" t="str">
            <v>P</v>
          </cell>
          <cell r="AC10754" t="str">
            <v>Guru</v>
          </cell>
          <cell r="AD10754" t="str">
            <v>SMP</v>
          </cell>
          <cell r="AE10754" t="str">
            <v>KLOJEN</v>
          </cell>
          <cell r="AN10754" t="str">
            <v>Belum Sertifikasi</v>
          </cell>
          <cell r="BB10754" t="str">
            <v>Belum</v>
          </cell>
        </row>
        <row r="10755">
          <cell r="N10755" t="str">
            <v>PPPK</v>
          </cell>
          <cell r="R10755" t="str">
            <v>S1</v>
          </cell>
          <cell r="X10755" t="str">
            <v>P</v>
          </cell>
          <cell r="AC10755" t="str">
            <v>Guru</v>
          </cell>
          <cell r="AD10755" t="str">
            <v>SMP</v>
          </cell>
          <cell r="AE10755" t="str">
            <v>KLOJEN</v>
          </cell>
          <cell r="AN10755" t="str">
            <v>Belum Sertifikasi</v>
          </cell>
          <cell r="BB10755" t="str">
            <v>Belum</v>
          </cell>
        </row>
        <row r="10756">
          <cell r="N10756" t="str">
            <v>PPPK</v>
          </cell>
          <cell r="R10756" t="str">
            <v>S1</v>
          </cell>
          <cell r="X10756" t="str">
            <v>L</v>
          </cell>
          <cell r="AC10756" t="str">
            <v>Guru</v>
          </cell>
          <cell r="AD10756" t="str">
            <v>SMP</v>
          </cell>
          <cell r="AE10756" t="str">
            <v>KLOJEN</v>
          </cell>
          <cell r="AN10756" t="str">
            <v>Belum Sertifikasi</v>
          </cell>
          <cell r="BB10756" t="str">
            <v>Belum</v>
          </cell>
        </row>
        <row r="10757">
          <cell r="N10757" t="str">
            <v>PPPK</v>
          </cell>
          <cell r="R10757" t="str">
            <v>S1</v>
          </cell>
          <cell r="X10757" t="str">
            <v>P</v>
          </cell>
          <cell r="AC10757" t="str">
            <v>Guru</v>
          </cell>
          <cell r="AD10757" t="str">
            <v>SMP</v>
          </cell>
          <cell r="AE10757" t="str">
            <v>KLOJEN</v>
          </cell>
          <cell r="AN10757" t="str">
            <v>Belum Sertifikasi</v>
          </cell>
          <cell r="BB10757" t="str">
            <v>Belum</v>
          </cell>
        </row>
        <row r="10758">
          <cell r="N10758" t="str">
            <v>PPPK</v>
          </cell>
          <cell r="R10758" t="str">
            <v>S1</v>
          </cell>
          <cell r="X10758" t="str">
            <v>P</v>
          </cell>
          <cell r="AC10758" t="str">
            <v>Guru</v>
          </cell>
          <cell r="AD10758" t="str">
            <v>SMP</v>
          </cell>
          <cell r="AE10758" t="str">
            <v>KLOJEN</v>
          </cell>
          <cell r="AN10758" t="str">
            <v>Belum Sertifikasi</v>
          </cell>
          <cell r="BB10758" t="str">
            <v>Belum</v>
          </cell>
        </row>
        <row r="10759">
          <cell r="N10759" t="str">
            <v>PPPK</v>
          </cell>
          <cell r="R10759" t="str">
            <v>S1</v>
          </cell>
          <cell r="X10759" t="str">
            <v>P</v>
          </cell>
          <cell r="AC10759" t="str">
            <v>Guru</v>
          </cell>
          <cell r="AD10759" t="str">
            <v>SMP</v>
          </cell>
          <cell r="AE10759" t="str">
            <v>KLOJEN</v>
          </cell>
          <cell r="AN10759" t="str">
            <v>Belum Sertifikasi</v>
          </cell>
          <cell r="BB10759" t="str">
            <v>Belum</v>
          </cell>
        </row>
        <row r="10760">
          <cell r="N10760" t="str">
            <v>PPPK</v>
          </cell>
          <cell r="R10760" t="str">
            <v>S1</v>
          </cell>
          <cell r="X10760" t="str">
            <v>L</v>
          </cell>
          <cell r="AC10760" t="str">
            <v>Guru</v>
          </cell>
          <cell r="AD10760" t="str">
            <v>SMP</v>
          </cell>
          <cell r="AE10760" t="str">
            <v>KLOJEN</v>
          </cell>
          <cell r="AN10760" t="str">
            <v>Belum Sertifikasi</v>
          </cell>
          <cell r="BB10760" t="str">
            <v>Belum</v>
          </cell>
        </row>
        <row r="10761">
          <cell r="N10761" t="str">
            <v>PPPK</v>
          </cell>
          <cell r="R10761" t="str">
            <v>S1</v>
          </cell>
          <cell r="X10761" t="str">
            <v>L</v>
          </cell>
          <cell r="AC10761" t="str">
            <v>Guru</v>
          </cell>
          <cell r="AD10761" t="str">
            <v>SMP</v>
          </cell>
          <cell r="AE10761" t="str">
            <v>KLOJEN</v>
          </cell>
          <cell r="AN10761" t="str">
            <v>Belum Sertifikasi</v>
          </cell>
          <cell r="BB10761" t="str">
            <v>Belum</v>
          </cell>
        </row>
        <row r="10762">
          <cell r="N10762" t="str">
            <v>PPPK</v>
          </cell>
          <cell r="R10762" t="str">
            <v>S1</v>
          </cell>
          <cell r="X10762" t="str">
            <v>L</v>
          </cell>
          <cell r="AC10762" t="str">
            <v>Guru</v>
          </cell>
          <cell r="AD10762" t="str">
            <v>SMP</v>
          </cell>
          <cell r="AE10762" t="str">
            <v>KLOJEN</v>
          </cell>
          <cell r="AN10762" t="str">
            <v>Lulus Sertifikasi</v>
          </cell>
          <cell r="BB10762" t="str">
            <v>Belum</v>
          </cell>
        </row>
        <row r="10763">
          <cell r="N10763" t="str">
            <v>PPPK</v>
          </cell>
          <cell r="R10763" t="str">
            <v>S1</v>
          </cell>
          <cell r="X10763" t="str">
            <v>P</v>
          </cell>
          <cell r="AC10763" t="str">
            <v>Guru</v>
          </cell>
          <cell r="AD10763" t="str">
            <v>SMP</v>
          </cell>
          <cell r="AE10763" t="str">
            <v>KLOJEN</v>
          </cell>
          <cell r="AN10763" t="str">
            <v>Belum Sertifikasi</v>
          </cell>
          <cell r="BB10763" t="str">
            <v>Belum</v>
          </cell>
        </row>
        <row r="10764">
          <cell r="N10764" t="str">
            <v>PPPK</v>
          </cell>
          <cell r="R10764" t="str">
            <v>S1</v>
          </cell>
          <cell r="X10764" t="str">
            <v>P</v>
          </cell>
          <cell r="AC10764" t="str">
            <v>Guru</v>
          </cell>
          <cell r="AD10764" t="str">
            <v>SMP</v>
          </cell>
          <cell r="AE10764" t="str">
            <v>KLOJEN</v>
          </cell>
          <cell r="AN10764" t="str">
            <v>Belum Sertifikasi</v>
          </cell>
          <cell r="BB10764" t="str">
            <v>Belum</v>
          </cell>
        </row>
        <row r="10765">
          <cell r="N10765" t="str">
            <v>PPPK</v>
          </cell>
          <cell r="R10765" t="str">
            <v>S1</v>
          </cell>
          <cell r="X10765" t="str">
            <v>P</v>
          </cell>
          <cell r="AC10765" t="str">
            <v>Guru</v>
          </cell>
          <cell r="AD10765" t="str">
            <v>SMP</v>
          </cell>
          <cell r="AE10765" t="str">
            <v>KLOJEN</v>
          </cell>
          <cell r="AN10765" t="str">
            <v>Belum Sertifikasi</v>
          </cell>
          <cell r="BB10765" t="str">
            <v>Belum</v>
          </cell>
        </row>
        <row r="10766">
          <cell r="N10766" t="str">
            <v>PPPK</v>
          </cell>
          <cell r="R10766" t="str">
            <v>S1</v>
          </cell>
          <cell r="X10766" t="str">
            <v>L</v>
          </cell>
          <cell r="AC10766" t="str">
            <v>Guru</v>
          </cell>
          <cell r="AD10766" t="str">
            <v>SMP</v>
          </cell>
          <cell r="AE10766" t="str">
            <v>KLOJEN</v>
          </cell>
          <cell r="AN10766" t="str">
            <v>Belum Sertifikasi</v>
          </cell>
          <cell r="BB10766" t="str">
            <v>Belum</v>
          </cell>
        </row>
        <row r="10767">
          <cell r="N10767" t="str">
            <v>PPPK</v>
          </cell>
          <cell r="R10767" t="str">
            <v>S1</v>
          </cell>
          <cell r="X10767" t="str">
            <v>P</v>
          </cell>
          <cell r="AC10767" t="str">
            <v>Guru</v>
          </cell>
          <cell r="AD10767" t="str">
            <v>SMP</v>
          </cell>
          <cell r="AE10767" t="str">
            <v>KLOJEN</v>
          </cell>
          <cell r="AN10767" t="str">
            <v>Lulus Sertifikasi</v>
          </cell>
          <cell r="BB10767" t="str">
            <v>Belum</v>
          </cell>
        </row>
        <row r="10768">
          <cell r="N10768" t="str">
            <v>PPPK</v>
          </cell>
          <cell r="R10768" t="str">
            <v>S1</v>
          </cell>
          <cell r="X10768" t="str">
            <v>P</v>
          </cell>
          <cell r="AC10768" t="str">
            <v>Guru</v>
          </cell>
          <cell r="AD10768" t="str">
            <v>SMP</v>
          </cell>
          <cell r="AE10768" t="str">
            <v>KLOJEN</v>
          </cell>
          <cell r="AN10768" t="str">
            <v>Belum Sertifikasi</v>
          </cell>
          <cell r="BB10768" t="str">
            <v>Belum</v>
          </cell>
        </row>
        <row r="10769">
          <cell r="N10769" t="str">
            <v>PPPK</v>
          </cell>
          <cell r="R10769" t="str">
            <v>S1</v>
          </cell>
          <cell r="X10769" t="str">
            <v>P</v>
          </cell>
          <cell r="AC10769" t="str">
            <v>Guru</v>
          </cell>
          <cell r="AD10769" t="str">
            <v>SMP</v>
          </cell>
          <cell r="AE10769" t="str">
            <v>KLOJEN</v>
          </cell>
          <cell r="AN10769" t="str">
            <v>Belum Sertifikasi</v>
          </cell>
          <cell r="BB10769" t="str">
            <v>Belum</v>
          </cell>
        </row>
        <row r="10770">
          <cell r="N10770" t="str">
            <v>PPPK</v>
          </cell>
          <cell r="R10770" t="str">
            <v>S1</v>
          </cell>
          <cell r="X10770" t="str">
            <v>P</v>
          </cell>
          <cell r="AC10770" t="str">
            <v>Guru</v>
          </cell>
          <cell r="AD10770" t="str">
            <v>SMP</v>
          </cell>
          <cell r="AE10770" t="str">
            <v>KLOJEN</v>
          </cell>
          <cell r="AN10770" t="str">
            <v>Belum Sertifikasi</v>
          </cell>
          <cell r="BB10770" t="str">
            <v>Belum</v>
          </cell>
        </row>
        <row r="10771">
          <cell r="N10771" t="str">
            <v>PPPK</v>
          </cell>
          <cell r="R10771" t="str">
            <v>S1</v>
          </cell>
          <cell r="X10771" t="str">
            <v>P</v>
          </cell>
          <cell r="AC10771" t="str">
            <v>Guru</v>
          </cell>
          <cell r="AD10771" t="str">
            <v>SMP</v>
          </cell>
          <cell r="AE10771" t="str">
            <v>KLOJEN</v>
          </cell>
          <cell r="AN10771" t="str">
            <v>Lulus Sertifikasi</v>
          </cell>
          <cell r="BB10771" t="str">
            <v>Belum</v>
          </cell>
        </row>
        <row r="10772">
          <cell r="N10772" t="str">
            <v>PPPK</v>
          </cell>
          <cell r="R10772" t="str">
            <v>S1</v>
          </cell>
          <cell r="X10772" t="str">
            <v>L</v>
          </cell>
          <cell r="AC10772" t="str">
            <v>Guru</v>
          </cell>
          <cell r="AD10772" t="str">
            <v>SMP</v>
          </cell>
          <cell r="AE10772" t="str">
            <v>KLOJEN</v>
          </cell>
          <cell r="AN10772" t="str">
            <v>Lulus Sertifikasi</v>
          </cell>
          <cell r="BB10772" t="str">
            <v>Belum</v>
          </cell>
        </row>
        <row r="10773">
          <cell r="N10773" t="str">
            <v>PPPK</v>
          </cell>
          <cell r="R10773" t="str">
            <v>S1</v>
          </cell>
          <cell r="X10773" t="str">
            <v>L</v>
          </cell>
          <cell r="AC10773" t="str">
            <v>Guru</v>
          </cell>
          <cell r="AD10773" t="str">
            <v>SMP</v>
          </cell>
          <cell r="AE10773" t="str">
            <v>KLOJEN</v>
          </cell>
          <cell r="AN10773" t="str">
            <v>Lulus Sertifikasi</v>
          </cell>
          <cell r="BB10773" t="str">
            <v>Belum</v>
          </cell>
        </row>
        <row r="10774">
          <cell r="N10774" t="str">
            <v>PPPK</v>
          </cell>
          <cell r="R10774" t="str">
            <v>S2</v>
          </cell>
          <cell r="X10774" t="str">
            <v>P</v>
          </cell>
          <cell r="AC10774" t="str">
            <v>Guru</v>
          </cell>
          <cell r="AD10774" t="str">
            <v>SMP</v>
          </cell>
          <cell r="AE10774" t="str">
            <v>KLOJEN</v>
          </cell>
          <cell r="AN10774" t="str">
            <v>Belum Sertifikasi</v>
          </cell>
          <cell r="BB10774" t="str">
            <v>Belum</v>
          </cell>
        </row>
        <row r="10775">
          <cell r="N10775" t="str">
            <v>PPPK</v>
          </cell>
          <cell r="R10775" t="str">
            <v>S1</v>
          </cell>
          <cell r="X10775" t="str">
            <v>L</v>
          </cell>
          <cell r="AC10775" t="str">
            <v>Guru</v>
          </cell>
          <cell r="AD10775" t="str">
            <v>SMP</v>
          </cell>
          <cell r="AE10775" t="str">
            <v>KLOJEN</v>
          </cell>
          <cell r="AN10775" t="str">
            <v>Lulus Sertifikasi</v>
          </cell>
          <cell r="BB10775" t="str">
            <v>Lulus</v>
          </cell>
        </row>
        <row r="10776">
          <cell r="N10776" t="str">
            <v>PPPK</v>
          </cell>
          <cell r="R10776" t="str">
            <v>S1</v>
          </cell>
          <cell r="X10776" t="str">
            <v>P</v>
          </cell>
          <cell r="AC10776" t="str">
            <v>Guru</v>
          </cell>
          <cell r="AD10776" t="str">
            <v>SMP</v>
          </cell>
          <cell r="AE10776" t="str">
            <v>KLOJEN</v>
          </cell>
          <cell r="AN10776" t="str">
            <v>Belum Sertifikasi</v>
          </cell>
          <cell r="BB10776" t="str">
            <v>Belum</v>
          </cell>
        </row>
        <row r="10777">
          <cell r="N10777" t="str">
            <v>PPPK</v>
          </cell>
          <cell r="R10777" t="str">
            <v>S1</v>
          </cell>
          <cell r="X10777" t="str">
            <v>L</v>
          </cell>
          <cell r="AC10777" t="str">
            <v>Guru</v>
          </cell>
          <cell r="AD10777" t="str">
            <v>SMP</v>
          </cell>
          <cell r="AE10777" t="str">
            <v>KLOJEN</v>
          </cell>
          <cell r="AN10777" t="str">
            <v>Lulus Sertifikasi</v>
          </cell>
          <cell r="BB10777" t="str">
            <v>Belum</v>
          </cell>
        </row>
        <row r="10778">
          <cell r="N10778" t="str">
            <v>PPPK</v>
          </cell>
          <cell r="R10778" t="str">
            <v>S1</v>
          </cell>
          <cell r="X10778" t="str">
            <v>P</v>
          </cell>
          <cell r="AC10778" t="str">
            <v>Guru</v>
          </cell>
          <cell r="AD10778" t="str">
            <v>SMP</v>
          </cell>
          <cell r="AE10778" t="str">
            <v>KLOJEN</v>
          </cell>
          <cell r="AN10778" t="str">
            <v>Belum Sertifikasi</v>
          </cell>
          <cell r="BB10778" t="str">
            <v>Belum</v>
          </cell>
        </row>
        <row r="10779">
          <cell r="N10779" t="str">
            <v>PPPK</v>
          </cell>
          <cell r="R10779" t="str">
            <v>S1</v>
          </cell>
          <cell r="X10779" t="str">
            <v>P</v>
          </cell>
          <cell r="AC10779" t="str">
            <v>Guru</v>
          </cell>
          <cell r="AD10779" t="str">
            <v>SMP</v>
          </cell>
          <cell r="AE10779" t="str">
            <v>KLOJEN</v>
          </cell>
          <cell r="AN10779" t="str">
            <v>Belum Sertifikasi</v>
          </cell>
          <cell r="BB10779" t="str">
            <v>Belum</v>
          </cell>
        </row>
        <row r="10780">
          <cell r="N10780" t="str">
            <v>PPPK</v>
          </cell>
          <cell r="R10780" t="str">
            <v>S1</v>
          </cell>
          <cell r="X10780" t="str">
            <v>P</v>
          </cell>
          <cell r="AC10780" t="str">
            <v>Guru</v>
          </cell>
          <cell r="AD10780" t="str">
            <v>SMP</v>
          </cell>
          <cell r="AE10780" t="str">
            <v>KLOJEN</v>
          </cell>
          <cell r="AN10780" t="str">
            <v>Belum Sertifikasi</v>
          </cell>
          <cell r="BB10780" t="str">
            <v>Belum</v>
          </cell>
        </row>
        <row r="10781">
          <cell r="N10781" t="str">
            <v>PPPK</v>
          </cell>
          <cell r="R10781" t="str">
            <v>S1</v>
          </cell>
          <cell r="X10781" t="str">
            <v>L</v>
          </cell>
          <cell r="AC10781" t="str">
            <v>Guru</v>
          </cell>
          <cell r="AD10781" t="str">
            <v>SMP</v>
          </cell>
          <cell r="AE10781" t="str">
            <v>KLOJEN</v>
          </cell>
          <cell r="AN10781" t="str">
            <v>Belum Sertifikasi</v>
          </cell>
          <cell r="BB10781" t="str">
            <v>Belum</v>
          </cell>
        </row>
        <row r="10782">
          <cell r="N10782" t="str">
            <v>PPPK</v>
          </cell>
          <cell r="R10782" t="str">
            <v>S1</v>
          </cell>
          <cell r="X10782" t="str">
            <v>L</v>
          </cell>
          <cell r="AC10782" t="str">
            <v>Guru</v>
          </cell>
          <cell r="AD10782" t="str">
            <v>SMP</v>
          </cell>
          <cell r="AE10782" t="str">
            <v>KLOJEN</v>
          </cell>
          <cell r="AN10782" t="str">
            <v>Lulus Sertifikasi</v>
          </cell>
          <cell r="BB10782" t="str">
            <v>Lulus</v>
          </cell>
        </row>
        <row r="10783">
          <cell r="N10783" t="str">
            <v>PPPK</v>
          </cell>
          <cell r="R10783" t="str">
            <v>S1</v>
          </cell>
          <cell r="X10783" t="str">
            <v>L</v>
          </cell>
          <cell r="AC10783" t="str">
            <v>Guru</v>
          </cell>
          <cell r="AD10783" t="str">
            <v>SMP</v>
          </cell>
          <cell r="AE10783" t="str">
            <v>KLOJEN</v>
          </cell>
          <cell r="AN10783" t="str">
            <v>Belum Sertifikasi</v>
          </cell>
          <cell r="BB10783" t="str">
            <v>Belum</v>
          </cell>
        </row>
        <row r="10784">
          <cell r="N10784" t="str">
            <v>PPPK</v>
          </cell>
          <cell r="R10784" t="str">
            <v>S1</v>
          </cell>
          <cell r="X10784" t="str">
            <v>P</v>
          </cell>
          <cell r="AC10784" t="str">
            <v>Guru</v>
          </cell>
          <cell r="AD10784" t="str">
            <v>SMP</v>
          </cell>
          <cell r="AE10784" t="str">
            <v>KLOJEN</v>
          </cell>
          <cell r="AN10784" t="str">
            <v>Belum Sertifikasi</v>
          </cell>
          <cell r="BB10784" t="str">
            <v>Belum</v>
          </cell>
        </row>
        <row r="10785">
          <cell r="N10785" t="str">
            <v>PPPK</v>
          </cell>
          <cell r="R10785" t="str">
            <v>S1</v>
          </cell>
          <cell r="X10785" t="str">
            <v>P</v>
          </cell>
          <cell r="AC10785" t="str">
            <v>Guru</v>
          </cell>
          <cell r="AD10785" t="str">
            <v>SMP</v>
          </cell>
          <cell r="AE10785" t="str">
            <v>KLOJEN</v>
          </cell>
          <cell r="AN10785" t="str">
            <v>Belum Sertifikasi</v>
          </cell>
          <cell r="BB10785" t="str">
            <v>Belum</v>
          </cell>
        </row>
        <row r="10786">
          <cell r="N10786" t="str">
            <v>PPPK</v>
          </cell>
          <cell r="R10786" t="str">
            <v>S1</v>
          </cell>
          <cell r="X10786" t="str">
            <v>P</v>
          </cell>
          <cell r="AC10786" t="str">
            <v>Guru</v>
          </cell>
          <cell r="AD10786" t="str">
            <v>SMP</v>
          </cell>
          <cell r="AE10786" t="str">
            <v>KLOJEN</v>
          </cell>
          <cell r="AN10786" t="str">
            <v>Lulus Sertifikasi</v>
          </cell>
          <cell r="BB10786" t="str">
            <v>Belum</v>
          </cell>
        </row>
        <row r="10787">
          <cell r="N10787" t="str">
            <v>PPPK</v>
          </cell>
          <cell r="R10787" t="str">
            <v>S1</v>
          </cell>
          <cell r="X10787" t="str">
            <v>P</v>
          </cell>
          <cell r="AC10787" t="str">
            <v>Guru</v>
          </cell>
          <cell r="AD10787" t="str">
            <v>SMP</v>
          </cell>
          <cell r="AE10787" t="str">
            <v>KLOJEN</v>
          </cell>
          <cell r="AN10787" t="str">
            <v>Belum Sertifikasi</v>
          </cell>
          <cell r="BB10787" t="str">
            <v>Belum</v>
          </cell>
        </row>
        <row r="10788">
          <cell r="N10788" t="str">
            <v>PPPK</v>
          </cell>
          <cell r="R10788" t="str">
            <v>S1</v>
          </cell>
          <cell r="X10788" t="str">
            <v>L</v>
          </cell>
          <cell r="AC10788" t="str">
            <v>Guru</v>
          </cell>
          <cell r="AD10788" t="str">
            <v>SMP</v>
          </cell>
          <cell r="AE10788" t="str">
            <v>KLOJEN</v>
          </cell>
          <cell r="AN10788" t="str">
            <v>Lulus Sertifikasi</v>
          </cell>
          <cell r="BB10788" t="str">
            <v>Belum</v>
          </cell>
        </row>
        <row r="10789">
          <cell r="N10789" t="str">
            <v>PPPK</v>
          </cell>
          <cell r="R10789" t="str">
            <v>S1</v>
          </cell>
          <cell r="X10789" t="str">
            <v>L</v>
          </cell>
          <cell r="AC10789" t="str">
            <v>Guru</v>
          </cell>
          <cell r="AD10789" t="str">
            <v>SMP</v>
          </cell>
          <cell r="AE10789" t="str">
            <v>KLOJEN</v>
          </cell>
          <cell r="AN10789" t="str">
            <v>Lulus Sertifikasi</v>
          </cell>
          <cell r="BB10789" t="str">
            <v>Lulus</v>
          </cell>
        </row>
        <row r="10790">
          <cell r="N10790" t="str">
            <v>PPPK</v>
          </cell>
          <cell r="R10790" t="str">
            <v>S1</v>
          </cell>
          <cell r="X10790" t="str">
            <v>L</v>
          </cell>
          <cell r="AC10790" t="str">
            <v>Guru</v>
          </cell>
          <cell r="AD10790" t="str">
            <v>SMP</v>
          </cell>
          <cell r="AE10790" t="str">
            <v>KLOJEN</v>
          </cell>
          <cell r="AN10790" t="str">
            <v>Belum Sertifikasi</v>
          </cell>
          <cell r="BB10790" t="str">
            <v>Belum</v>
          </cell>
        </row>
        <row r="10791">
          <cell r="N10791" t="str">
            <v>PPPK</v>
          </cell>
          <cell r="R10791" t="str">
            <v>S1</v>
          </cell>
          <cell r="X10791" t="str">
            <v>L</v>
          </cell>
          <cell r="AC10791" t="str">
            <v>Guru</v>
          </cell>
          <cell r="AD10791" t="str">
            <v>SMP</v>
          </cell>
          <cell r="AE10791" t="str">
            <v>KLOJEN</v>
          </cell>
          <cell r="AN10791" t="str">
            <v>Belum Sertifikasi</v>
          </cell>
          <cell r="BB10791" t="str">
            <v>Belum</v>
          </cell>
        </row>
        <row r="10792">
          <cell r="N10792" t="str">
            <v>PPPK</v>
          </cell>
          <cell r="R10792" t="str">
            <v>S2</v>
          </cell>
          <cell r="X10792" t="str">
            <v>P</v>
          </cell>
          <cell r="AC10792" t="str">
            <v>Guru</v>
          </cell>
          <cell r="AD10792" t="str">
            <v>SMP</v>
          </cell>
          <cell r="AE10792" t="str">
            <v>KLOJEN</v>
          </cell>
          <cell r="AN10792" t="str">
            <v>Belum Sertifikasi</v>
          </cell>
          <cell r="BB10792" t="str">
            <v>Belum</v>
          </cell>
        </row>
        <row r="10793">
          <cell r="N10793" t="str">
            <v>PPPK</v>
          </cell>
          <cell r="R10793" t="str">
            <v>S1</v>
          </cell>
          <cell r="X10793" t="str">
            <v>L</v>
          </cell>
          <cell r="AC10793" t="str">
            <v>Guru</v>
          </cell>
          <cell r="AD10793" t="str">
            <v>SMP</v>
          </cell>
          <cell r="AE10793" t="str">
            <v>KLOJEN</v>
          </cell>
          <cell r="AN10793" t="str">
            <v>Lulus Sertifikasi</v>
          </cell>
          <cell r="BB10793" t="str">
            <v>Belum</v>
          </cell>
        </row>
        <row r="10794">
          <cell r="N10794" t="str">
            <v>PPPK</v>
          </cell>
          <cell r="R10794" t="str">
            <v>S1</v>
          </cell>
          <cell r="X10794" t="str">
            <v>P</v>
          </cell>
          <cell r="AC10794" t="str">
            <v>Guru</v>
          </cell>
          <cell r="AD10794" t="str">
            <v>SMP</v>
          </cell>
          <cell r="AE10794" t="str">
            <v>KLOJEN</v>
          </cell>
          <cell r="AN10794" t="str">
            <v>Belum Sertifikasi</v>
          </cell>
          <cell r="BB10794" t="str">
            <v>Belum</v>
          </cell>
        </row>
        <row r="10795">
          <cell r="N10795" t="str">
            <v>PPPK</v>
          </cell>
          <cell r="R10795" t="str">
            <v>S1</v>
          </cell>
          <cell r="X10795" t="str">
            <v>P</v>
          </cell>
          <cell r="AC10795" t="str">
            <v>Guru</v>
          </cell>
          <cell r="AD10795" t="str">
            <v>SMP</v>
          </cell>
          <cell r="AE10795" t="str">
            <v>KLOJEN</v>
          </cell>
          <cell r="AN10795" t="str">
            <v>Belum Sertifikasi</v>
          </cell>
          <cell r="BB10795" t="str">
            <v>Belum</v>
          </cell>
        </row>
        <row r="10796">
          <cell r="N10796" t="str">
            <v>PPPK</v>
          </cell>
          <cell r="R10796" t="str">
            <v>S1</v>
          </cell>
          <cell r="X10796" t="str">
            <v>P</v>
          </cell>
          <cell r="AC10796" t="str">
            <v>Guru</v>
          </cell>
          <cell r="AD10796" t="str">
            <v>SMP</v>
          </cell>
          <cell r="AE10796" t="str">
            <v>KLOJEN</v>
          </cell>
          <cell r="AN10796" t="str">
            <v>Lulus Sertifikasi</v>
          </cell>
          <cell r="BB10796" t="str">
            <v>Belum</v>
          </cell>
        </row>
        <row r="10797">
          <cell r="N10797" t="str">
            <v>PPPK</v>
          </cell>
          <cell r="R10797" t="str">
            <v>S1</v>
          </cell>
          <cell r="X10797" t="str">
            <v>P</v>
          </cell>
          <cell r="AC10797" t="str">
            <v>Guru</v>
          </cell>
          <cell r="AD10797" t="str">
            <v>SMP</v>
          </cell>
          <cell r="AE10797" t="str">
            <v>KLOJEN</v>
          </cell>
          <cell r="AN10797" t="str">
            <v>Lulus Sertifikasi</v>
          </cell>
          <cell r="BB10797" t="str">
            <v>Belum</v>
          </cell>
        </row>
        <row r="10798">
          <cell r="N10798" t="str">
            <v>PPPK</v>
          </cell>
          <cell r="R10798" t="str">
            <v>S1</v>
          </cell>
          <cell r="X10798" t="str">
            <v>P</v>
          </cell>
          <cell r="AC10798" t="str">
            <v>Guru</v>
          </cell>
          <cell r="AD10798" t="str">
            <v>TK</v>
          </cell>
          <cell r="AE10798" t="str">
            <v>KLOJEN</v>
          </cell>
          <cell r="AN10798" t="str">
            <v>Lulus Sertifikasi</v>
          </cell>
          <cell r="BB10798" t="str">
            <v>Belum</v>
          </cell>
        </row>
        <row r="10799">
          <cell r="N10799" t="str">
            <v>PPPK</v>
          </cell>
          <cell r="R10799" t="str">
            <v>S1</v>
          </cell>
          <cell r="X10799" t="str">
            <v>L</v>
          </cell>
          <cell r="AC10799" t="str">
            <v>Guru</v>
          </cell>
          <cell r="AD10799" t="str">
            <v>TK</v>
          </cell>
          <cell r="AE10799" t="str">
            <v>KLOJEN</v>
          </cell>
          <cell r="AN10799" t="str">
            <v>Belum Sertifikasi</v>
          </cell>
          <cell r="BB10799" t="str">
            <v>Belum</v>
          </cell>
        </row>
        <row r="10800">
          <cell r="N10800" t="str">
            <v>PPPK</v>
          </cell>
          <cell r="R10800" t="str">
            <v>S1</v>
          </cell>
          <cell r="X10800" t="str">
            <v>P</v>
          </cell>
          <cell r="AC10800" t="str">
            <v>Guru</v>
          </cell>
          <cell r="AD10800" t="str">
            <v>TK</v>
          </cell>
          <cell r="AE10800" t="str">
            <v>KLOJEN</v>
          </cell>
          <cell r="AN10800" t="str">
            <v>Belum Sertifikasi</v>
          </cell>
          <cell r="BB10800" t="str">
            <v>Belum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81"/>
  <sheetViews>
    <sheetView tabSelected="1" topLeftCell="A70" workbookViewId="0">
      <selection activeCell="B90" sqref="B90"/>
    </sheetView>
  </sheetViews>
  <sheetFormatPr defaultRowHeight="15" x14ac:dyDescent="0.25"/>
  <cols>
    <col min="1" max="1" width="7.28515625" customWidth="1"/>
    <col min="2" max="2" width="17.28515625" customWidth="1"/>
    <col min="3" max="3" width="12.85546875" hidden="1" customWidth="1"/>
    <col min="4" max="4" width="12.7109375" hidden="1" customWidth="1"/>
    <col min="5" max="5" width="12.7109375" customWidth="1"/>
    <col min="6" max="6" width="9.140625" style="28"/>
    <col min="16" max="16" width="9.85546875" customWidth="1"/>
    <col min="20" max="20" width="9.42578125" customWidth="1"/>
    <col min="23" max="23" width="10.5703125" customWidth="1"/>
    <col min="24" max="24" width="13.28515625" customWidth="1"/>
  </cols>
  <sheetData>
    <row r="1" spans="1:24" ht="18.75" x14ac:dyDescent="0.3">
      <c r="A1" s="29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x14ac:dyDescent="0.25">
      <c r="A2" s="30" t="s">
        <v>0</v>
      </c>
      <c r="F2"/>
    </row>
    <row r="3" spans="1:24" x14ac:dyDescent="0.25">
      <c r="F3"/>
    </row>
    <row r="4" spans="1:24" ht="21" x14ac:dyDescent="0.35">
      <c r="A4" s="1" t="s">
        <v>1</v>
      </c>
      <c r="F4"/>
    </row>
    <row r="5" spans="1:24" ht="27.75" customHeight="1" x14ac:dyDescent="0.25">
      <c r="A5" s="2" t="s">
        <v>2</v>
      </c>
      <c r="B5" s="2" t="s">
        <v>3</v>
      </c>
      <c r="C5" s="2" t="s">
        <v>4</v>
      </c>
      <c r="D5" s="2"/>
      <c r="E5" s="3"/>
      <c r="F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9.5" customHeight="1" x14ac:dyDescent="0.25">
      <c r="A6" s="2"/>
      <c r="B6" s="2"/>
      <c r="C6" s="4" t="s">
        <v>6</v>
      </c>
      <c r="D6" s="4" t="s">
        <v>7</v>
      </c>
      <c r="E6" s="5"/>
      <c r="F6" s="2" t="s">
        <v>8</v>
      </c>
      <c r="G6" s="2" t="s">
        <v>9</v>
      </c>
      <c r="H6" s="2" t="s">
        <v>10</v>
      </c>
      <c r="I6" s="2"/>
      <c r="J6" s="2" t="s">
        <v>11</v>
      </c>
      <c r="K6" s="2"/>
      <c r="L6" s="2" t="s">
        <v>12</v>
      </c>
      <c r="M6" s="2"/>
      <c r="N6" s="6" t="s">
        <v>13</v>
      </c>
      <c r="O6" s="7"/>
      <c r="P6" s="7"/>
      <c r="Q6" s="7"/>
      <c r="R6" s="7"/>
      <c r="S6" s="7"/>
      <c r="T6" s="7"/>
      <c r="U6" s="7"/>
      <c r="V6" s="8"/>
      <c r="W6" s="9" t="s">
        <v>14</v>
      </c>
      <c r="X6" s="9" t="s">
        <v>15</v>
      </c>
    </row>
    <row r="7" spans="1:24" ht="21.75" customHeight="1" thickBot="1" x14ac:dyDescent="0.3">
      <c r="A7" s="10"/>
      <c r="B7" s="10"/>
      <c r="C7" s="11"/>
      <c r="D7" s="11"/>
      <c r="E7" s="12"/>
      <c r="F7" s="10"/>
      <c r="G7" s="10"/>
      <c r="H7" s="13" t="s">
        <v>8</v>
      </c>
      <c r="I7" s="13" t="s">
        <v>9</v>
      </c>
      <c r="J7" s="13" t="s">
        <v>8</v>
      </c>
      <c r="K7" s="13" t="s">
        <v>9</v>
      </c>
      <c r="L7" s="13" t="s">
        <v>8</v>
      </c>
      <c r="M7" s="13" t="s">
        <v>9</v>
      </c>
      <c r="N7" s="13" t="s">
        <v>16</v>
      </c>
      <c r="O7" s="13" t="s">
        <v>17</v>
      </c>
      <c r="P7" s="13" t="s">
        <v>18</v>
      </c>
      <c r="Q7" s="13" t="s">
        <v>19</v>
      </c>
      <c r="R7" s="13" t="s">
        <v>20</v>
      </c>
      <c r="S7" s="13" t="s">
        <v>21</v>
      </c>
      <c r="T7" s="13" t="s">
        <v>22</v>
      </c>
      <c r="U7" s="13" t="s">
        <v>23</v>
      </c>
      <c r="V7" s="13" t="s">
        <v>24</v>
      </c>
      <c r="W7" s="14"/>
      <c r="X7" s="14"/>
    </row>
    <row r="8" spans="1:24" ht="15.75" thickTop="1" x14ac:dyDescent="0.25">
      <c r="A8" s="15">
        <v>1</v>
      </c>
      <c r="B8" s="16" t="s">
        <v>25</v>
      </c>
      <c r="C8" s="16"/>
      <c r="D8" s="16"/>
      <c r="E8" s="16"/>
      <c r="F8" s="16">
        <f>SUM(COUNTIFS([1]master!$AD:$AD,'[1]REKAP Guru'!$B7,[1]master!$X:$X,"L",[1]master!$AC:$AC,{"Guru","Kepala Sekolah","Pamong Belajar","Tutor","Wakil Kepala Sekolah"},[1]master!$AE:$AE,'[1]REKAP Guru'!$A$3))</f>
        <v>0</v>
      </c>
      <c r="G8" s="16">
        <f>SUM(COUNTIFS([1]master!$AD:$AD,'[1]REKAP Guru'!$B7,[1]master!$X:$X,"P",[1]master!$AC:$AC,{"Guru","Kepala Sekolah","Pamong Belajar","Tutor","Wakil Kepala Sekolah"},[1]master!$AE:$AE,'[1]REKAP Guru'!$A$3))</f>
        <v>4</v>
      </c>
      <c r="H8" s="16">
        <f>SUM(COUNTIFS([1]master!$AD:$AD,'[1]REKAP Guru'!$B7,[1]master!$N:$N,"PNS",[1]master!$X:$X,"L",[1]master!$AC:$AC,{"Guru","Kepala Sekolah","Pamong Belajar","Tutor","Wakil Kepala Sekolah"},[1]master!$AE:$AE,'[1]REKAP Guru'!$A$3))</f>
        <v>0</v>
      </c>
      <c r="I8" s="16">
        <f>SUM(COUNTIFS([1]master!$AD:$AD,'[1]REKAP Guru'!$B7,[1]master!$N:$N,"PNS",[1]master!$X:$X,"P",[1]master!$AC:$AC,{"Guru","Kepala Sekolah","Pamong Belajar","Tutor","Wakil Kepala Sekolah"},[1]master!$AE:$AE,'[1]REKAP Guru'!$A$3))</f>
        <v>0</v>
      </c>
      <c r="J8" s="16">
        <f>SUM(COUNTIFS([1]master!$AD:$AD,'[1]REKAP Guru'!$B7,[1]master!$N:$N,"PPPK",[1]master!$X:$X,"L",[1]master!$AC:$AC,{"Guru","Kepala Sekolah","Pamong Belajar","Tutor","Wakil Kepala Sekolah"},[1]master!$AE:$AE,'[1]REKAP Guru'!$A$3))</f>
        <v>0</v>
      </c>
      <c r="K8" s="16">
        <f>SUM(COUNTIFS([1]master!$AD:$AD,'[1]REKAP Guru'!$B7,[1]master!$N:$N,"PPPK",[1]master!$X:$X,"P",[1]master!$AC:$AC,{"Guru","Kepala Sekolah","Pamong Belajar","Tutor","Wakil Kepala Sekolah"},[1]master!$AE:$AE,'[1]REKAP Guru'!$A$3))</f>
        <v>0</v>
      </c>
      <c r="L8" s="16">
        <f>SUM(COUNTIFS([1]master!$AD:$AD,'[1]REKAP Guru'!$B7,[1]master!$N:$N,"NON PNS",[1]master!$X:$X,"L",[1]master!$AC:$AC,{"Guru","Kepala Sekolah","Pamong Belajar","Tutor","Wakil Kepala Sekolah"},[1]master!$AE:$AE,'[1]REKAP Guru'!$A$3))</f>
        <v>0</v>
      </c>
      <c r="M8" s="16">
        <f>SUM(COUNTIFS([1]master!$AD:$AD,'[1]REKAP Guru'!$B7,[1]master!$N:$N,"NON PNS",[1]master!$X:$X,"P",[1]master!$AC:$AC,{"Guru","Kepala Sekolah","Pamong Belajar","Tutor","Wakil Kepala Sekolah"},[1]master!$AE:$AE,'[1]REKAP Guru'!$A$3))</f>
        <v>4</v>
      </c>
      <c r="N8" s="16">
        <f>SUM(COUNTIFS([1]master!$AD:$AD,'[1]REKAP Guru'!$B7,[1]master!$R:$R,"SD",[1]master!$AC:$AC,{"Guru","Kepala Sekolah","Pamong Belajar","Tutor","Wakil Kepala Sekolah"},[1]master!$AE:$AE,'[1]REKAP Guru'!$A$3))</f>
        <v>0</v>
      </c>
      <c r="O8" s="16">
        <f>SUM(COUNTIFS([1]master!$AD:$AD,'[1]REKAP Guru'!$B7,[1]master!$R:$R,"SMP",[1]master!$AC:$AC,{"Guru","Kepala Sekolah","Pamong Belajar","Tutor","Wakil Kepala Sekolah"},[1]master!$AE:$AE,'[1]REKAP Guru'!$A$3))</f>
        <v>0</v>
      </c>
      <c r="P8" s="16">
        <f>SUM(COUNTIFS([1]master!$AD:$AD,'[1]REKAP Guru'!$B7,[1]master!$R:$R,"SMA",[1]master!$AC:$AC,{"Guru","Kepala Sekolah","Pamong Belajar","Tutor","Wakil Kepala Sekolah"},[1]master!$AE:$AE,'[1]REKAP Guru'!$A$3))</f>
        <v>0</v>
      </c>
      <c r="Q8" s="16">
        <f>SUM(COUNTIFS([1]master!$AD:$AD,'[1]REKAP Guru'!$B7,[1]master!$R:$R,"D1",[1]master!$AC:$AC,{"Guru","Kepala Sekolah","Pamong Belajar","Tutor","Wakil Kepala Sekolah"},[1]master!$AE:$AE,'[1]REKAP Guru'!$A$3))</f>
        <v>0</v>
      </c>
      <c r="R8" s="16">
        <f>SUM(COUNTIFS([1]master!$AD:$AD,'[1]REKAP Guru'!$B7,[1]master!$R:$R,"D2",[1]master!$AC:$AC,{"Guru","Kepala Sekolah","Pamong Belajar","Tutor","Wakil Kepala Sekolah"},[1]master!$AE:$AE,'[1]REKAP Guru'!$A$3))</f>
        <v>0</v>
      </c>
      <c r="S8" s="16">
        <f>SUM(COUNTIFS([1]master!$AD:$AD,'[1]REKAP Guru'!$B7,[1]master!$R:$R,"D3",[1]master!$AC:$AC,{"Guru","Kepala Sekolah","Pamong Belajar","Tutor","Wakil Kepala Sekolah"},[1]master!$AE:$AE,'[1]REKAP Guru'!$A$3))</f>
        <v>0</v>
      </c>
      <c r="T8" s="16">
        <f>SUM(COUNTIFS([1]master!$AD:$AD,'[1]REKAP Guru'!$B7,[1]master!$R:$R,"S1",[1]master!$AC:$AC,{"Guru","Kepala Sekolah","Pamong Belajar","Tutor","Wakil Kepala Sekolah"},[1]master!$AE:$AE,'[1]REKAP Guru'!$A$3))</f>
        <v>4</v>
      </c>
      <c r="U8" s="16">
        <f>SUM(COUNTIFS([1]master!$AD:$AD,'[1]REKAP Guru'!$B7,[1]master!$R:$R,"S2",[1]master!$AC:$AC,{"Guru","Kepala Sekolah","Pamong Belajar","Tutor","Wakil Kepala Sekolah"},[1]master!$AE:$AE,'[1]REKAP Guru'!$A$3))</f>
        <v>0</v>
      </c>
      <c r="V8" s="16">
        <f>SUM(COUNTIFS([1]master!$AD:$AD,'[1]REKAP Guru'!$B7,[1]master!$R:$R,"S3",[1]master!$AC:$AC,{"Guru","Kepala Sekolah","Pamong Belajar","Tutor","Wakil Kepala Sekolah"},[1]master!$AE:$AE,'[1]REKAP Guru'!$A$3))</f>
        <v>0</v>
      </c>
      <c r="W8" s="16">
        <f>SUM(COUNTIFS([1]master!$AD:$AD,'[1]REKAP Guru'!$B7,[1]master!$AN:$AN,"Lulus Sertifikasi",[1]master!$AC:$AC,{"Guru","Kepala Sekolah","Pamong Belajar","Tutor","Wakil Kepala Sekolah"},[1]master!$AE:$AE,'[1]REKAP Guru'!$A$3))</f>
        <v>0</v>
      </c>
      <c r="X8" s="16">
        <f>SUM(COUNTIFS([1]master!$AD:$AD,'[1]REKAP Guru'!$B7,[1]master!BB:BB,"Lulus",[1]master!$AC:$AC,{"Guru","Kepala Sekolah","Pamong Belajar","Tutor","Wakil Kepala Sekolah"},[1]master!$AE:$AE,'[1]REKAP Guru'!$A$3))</f>
        <v>0</v>
      </c>
    </row>
    <row r="9" spans="1:24" x14ac:dyDescent="0.25">
      <c r="A9" s="17">
        <v>2</v>
      </c>
      <c r="B9" s="18" t="s">
        <v>26</v>
      </c>
      <c r="C9" s="18"/>
      <c r="D9" s="18"/>
      <c r="E9" s="16"/>
      <c r="F9" s="16">
        <f>SUM(COUNTIFS([1]master!$AD:$AD,'[1]REKAP Guru'!$B8,[1]master!$X:$X,"L",[1]master!$AC:$AC,{"Guru","Kepala Sekolah","Pamong Belajar","Tutor","Wakil Kepala Sekolah"},[1]master!$AE:$AE,'[1]REKAP Guru'!$A$3))</f>
        <v>5</v>
      </c>
      <c r="G9" s="16">
        <f>SUM(COUNTIFS([1]master!$AD:$AD,'[1]REKAP Guru'!$B8,[1]master!$X:$X,"P",[1]master!$AC:$AC,{"Guru","Kepala Sekolah","Pamong Belajar","Tutor","Wakil Kepala Sekolah"},[1]master!$AE:$AE,'[1]REKAP Guru'!$A$3))</f>
        <v>293</v>
      </c>
      <c r="H9" s="16">
        <f>SUM(COUNTIFS([1]master!$AD:$AD,'[1]REKAP Guru'!$B8,[1]master!$N:$N,"PNS",[1]master!$X:$X,"L",[1]master!$AC:$AC,{"Guru","Kepala Sekolah","Pamong Belajar","Tutor","Wakil Kepala Sekolah"},[1]master!$AE:$AE,'[1]REKAP Guru'!$A$3))</f>
        <v>1</v>
      </c>
      <c r="I9" s="16">
        <f>SUM(COUNTIFS([1]master!$AD:$AD,'[1]REKAP Guru'!$B8,[1]master!$N:$N,"PNS",[1]master!$X:$X,"P",[1]master!$AC:$AC,{"Guru","Kepala Sekolah","Pamong Belajar","Tutor","Wakil Kepala Sekolah"},[1]master!$AE:$AE,'[1]REKAP Guru'!$A$3))</f>
        <v>10</v>
      </c>
      <c r="J9" s="16">
        <f>SUM(COUNTIFS([1]master!$AD:$AD,'[1]REKAP Guru'!$B8,[1]master!$N:$N,"PPPK",[1]master!$X:$X,"L",[1]master!$AC:$AC,{"Guru","Kepala Sekolah","Pamong Belajar","Tutor","Wakil Kepala Sekolah"},[1]master!$AE:$AE,'[1]REKAP Guru'!$A$3))</f>
        <v>1</v>
      </c>
      <c r="K9" s="16">
        <f>SUM(COUNTIFS([1]master!$AD:$AD,'[1]REKAP Guru'!$B8,[1]master!$N:$N,"PPPK",[1]master!$X:$X,"P",[1]master!$AC:$AC,{"Guru","Kepala Sekolah","Pamong Belajar","Tutor","Wakil Kepala Sekolah"},[1]master!$AE:$AE,'[1]REKAP Guru'!$A$3))</f>
        <v>2</v>
      </c>
      <c r="L9" s="16">
        <f>SUM(COUNTIFS([1]master!$AD:$AD,'[1]REKAP Guru'!$B8,[1]master!$N:$N,"NON PNS",[1]master!$X:$X,"L",[1]master!$AC:$AC,{"Guru","Kepala Sekolah","Pamong Belajar","Tutor","Wakil Kepala Sekolah"},[1]master!$AE:$AE,'[1]REKAP Guru'!$A$3))</f>
        <v>3</v>
      </c>
      <c r="M9" s="16">
        <f>SUM(COUNTIFS([1]master!$AD:$AD,'[1]REKAP Guru'!$B8,[1]master!$N:$N,"NON PNS",[1]master!$X:$X,"P",[1]master!$AC:$AC,{"Guru","Kepala Sekolah","Pamong Belajar","Tutor","Wakil Kepala Sekolah"},[1]master!$AE:$AE,'[1]REKAP Guru'!$A$3))</f>
        <v>281</v>
      </c>
      <c r="N9" s="16">
        <f>SUM(COUNTIFS([1]master!$AD:$AD,'[1]REKAP Guru'!$B8,[1]master!$R:$R,"SD",[1]master!$AC:$AC,{"Guru","Kepala Sekolah","Pamong Belajar","Tutor","Wakil Kepala Sekolah"},[1]master!$AE:$AE,'[1]REKAP Guru'!$A$3))</f>
        <v>1</v>
      </c>
      <c r="O9" s="16">
        <f>SUM(COUNTIFS([1]master!$AD:$AD,'[1]REKAP Guru'!$B8,[1]master!$R:$R,"SMP",[1]master!$AC:$AC,{"Guru","Kepala Sekolah","Pamong Belajar","Tutor","Wakil Kepala Sekolah"},[1]master!$AE:$AE,'[1]REKAP Guru'!$A$3))</f>
        <v>0</v>
      </c>
      <c r="P9" s="16">
        <f>SUM(COUNTIFS([1]master!$AD:$AD,'[1]REKAP Guru'!$B8,[1]master!$R:$R,"SMA",[1]master!$AC:$AC,{"Guru","Kepala Sekolah","Pamong Belajar","Tutor","Wakil Kepala Sekolah"},[1]master!$AE:$AE,'[1]REKAP Guru'!$A$3))</f>
        <v>37</v>
      </c>
      <c r="Q9" s="16">
        <f>SUM(COUNTIFS([1]master!$AD:$AD,'[1]REKAP Guru'!$B8,[1]master!$R:$R,"D1",[1]master!$AC:$AC,{"Guru","Kepala Sekolah","Pamong Belajar","Tutor","Wakil Kepala Sekolah"},[1]master!$AE:$AE,'[1]REKAP Guru'!$A$3))</f>
        <v>1</v>
      </c>
      <c r="R9" s="16">
        <f>SUM(COUNTIFS([1]master!$AD:$AD,'[1]REKAP Guru'!$B8,[1]master!$R:$R,"D2",[1]master!$AC:$AC,{"Guru","Kepala Sekolah","Pamong Belajar","Tutor","Wakil Kepala Sekolah"},[1]master!$AE:$AE,'[1]REKAP Guru'!$A$3))</f>
        <v>1</v>
      </c>
      <c r="S9" s="16">
        <f>SUM(COUNTIFS([1]master!$AD:$AD,'[1]REKAP Guru'!$B8,[1]master!$R:$R,"D3",[1]master!$AC:$AC,{"Guru","Kepala Sekolah","Pamong Belajar","Tutor","Wakil Kepala Sekolah"},[1]master!$AE:$AE,'[1]REKAP Guru'!$A$3))</f>
        <v>6</v>
      </c>
      <c r="T9" s="16">
        <f>SUM(COUNTIFS([1]master!$AD:$AD,'[1]REKAP Guru'!$B8,[1]master!$R:$R,"S1",[1]master!$AC:$AC,{"Guru","Kepala Sekolah","Pamong Belajar","Tutor","Wakil Kepala Sekolah"},[1]master!$AE:$AE,'[1]REKAP Guru'!$A$3))</f>
        <v>248</v>
      </c>
      <c r="U9" s="16">
        <f>SUM(COUNTIFS([1]master!$AD:$AD,'[1]REKAP Guru'!$B8,[1]master!$R:$R,"S2",[1]master!$AC:$AC,{"Guru","Kepala Sekolah","Pamong Belajar","Tutor","Wakil Kepala Sekolah"},[1]master!$AE:$AE,'[1]REKAP Guru'!$A$3))</f>
        <v>4</v>
      </c>
      <c r="V9" s="16">
        <f>SUM(COUNTIFS([1]master!$AD:$AD,'[1]REKAP Guru'!$B8,[1]master!$R:$R,"S3",[1]master!$AC:$AC,{"Guru","Kepala Sekolah","Pamong Belajar","Tutor","Wakil Kepala Sekolah"},[1]master!$AE:$AE,'[1]REKAP Guru'!$A$3))</f>
        <v>0</v>
      </c>
      <c r="W9" s="16">
        <f>SUM(COUNTIFS([1]master!$AD:$AD,'[1]REKAP Guru'!$B8,[1]master!$AN:$AN,"Lulus Sertifikasi",[1]master!$AC:$AC,{"Guru","Kepala Sekolah","Pamong Belajar","Tutor","Wakil Kepala Sekolah"},[1]master!$AE:$AE,'[1]REKAP Guru'!$A$3))</f>
        <v>130</v>
      </c>
      <c r="X9" s="16">
        <f>SUM(COUNTIFS([1]master!$AD:$AD,'[1]REKAP Guru'!$B8,[1]master!BB:BB,"Lulus",[1]master!$AC:$AC,{"Guru","Kepala Sekolah","Pamong Belajar","Tutor","Wakil Kepala Sekolah"},[1]master!$AE:$AE,'[1]REKAP Guru'!$A$3))</f>
        <v>10</v>
      </c>
    </row>
    <row r="10" spans="1:24" x14ac:dyDescent="0.25">
      <c r="A10" s="17">
        <v>3</v>
      </c>
      <c r="B10" s="18" t="s">
        <v>27</v>
      </c>
      <c r="C10" s="18"/>
      <c r="D10" s="18"/>
      <c r="E10" s="16"/>
      <c r="F10" s="16">
        <f>SUM(COUNTIFS([1]master!$AD:$AD,'[1]REKAP Guru'!$B9,[1]master!$X:$X,"L",[1]master!$AC:$AC,{"Guru","Kepala Sekolah","Pamong Belajar","Tutor","Wakil Kepala Sekolah"},[1]master!$AE:$AE,'[1]REKAP Guru'!$A$3))</f>
        <v>0</v>
      </c>
      <c r="G10" s="16">
        <f>SUM(COUNTIFS([1]master!$AD:$AD,'[1]REKAP Guru'!$B9,[1]master!$X:$X,"P",[1]master!$AC:$AC,{"Guru","Kepala Sekolah","Pamong Belajar","Tutor","Wakil Kepala Sekolah"},[1]master!$AE:$AE,'[1]REKAP Guru'!$A$3))</f>
        <v>88</v>
      </c>
      <c r="H10" s="16">
        <f>SUM(COUNTIFS([1]master!$AD:$AD,'[1]REKAP Guru'!$B9,[1]master!$N:$N,"PNS",[1]master!$X:$X,"L",[1]master!$AC:$AC,{"Guru","Kepala Sekolah","Pamong Belajar","Tutor","Wakil Kepala Sekolah"},[1]master!$AE:$AE,'[1]REKAP Guru'!$A$3))</f>
        <v>0</v>
      </c>
      <c r="I10" s="16">
        <f>SUM(COUNTIFS([1]master!$AD:$AD,'[1]REKAP Guru'!$B9,[1]master!$N:$N,"PNS",[1]master!$X:$X,"P",[1]master!$AC:$AC,{"Guru","Kepala Sekolah","Pamong Belajar","Tutor","Wakil Kepala Sekolah"},[1]master!$AE:$AE,'[1]REKAP Guru'!$A$3))</f>
        <v>0</v>
      </c>
      <c r="J10" s="16">
        <f>SUM(COUNTIFS([1]master!$AD:$AD,'[1]REKAP Guru'!$B9,[1]master!$N:$N,"PPPK",[1]master!$X:$X,"L",[1]master!$AC:$AC,{"Guru","Kepala Sekolah","Pamong Belajar","Tutor","Wakil Kepala Sekolah"},[1]master!$AE:$AE,'[1]REKAP Guru'!$A$3))</f>
        <v>0</v>
      </c>
      <c r="K10" s="16">
        <f>SUM(COUNTIFS([1]master!$AD:$AD,'[1]REKAP Guru'!$B9,[1]master!$N:$N,"PPPK",[1]master!$X:$X,"P",[1]master!$AC:$AC,{"Guru","Kepala Sekolah","Pamong Belajar","Tutor","Wakil Kepala Sekolah"},[1]master!$AE:$AE,'[1]REKAP Guru'!$A$3))</f>
        <v>0</v>
      </c>
      <c r="L10" s="16">
        <f>SUM(COUNTIFS([1]master!$AD:$AD,'[1]REKAP Guru'!$B9,[1]master!$N:$N,"NON PNS",[1]master!$X:$X,"L",[1]master!$AC:$AC,{"Guru","Kepala Sekolah","Pamong Belajar","Tutor","Wakil Kepala Sekolah"},[1]master!$AE:$AE,'[1]REKAP Guru'!$A$3))</f>
        <v>0</v>
      </c>
      <c r="M10" s="16">
        <f>SUM(COUNTIFS([1]master!$AD:$AD,'[1]REKAP Guru'!$B9,[1]master!$N:$N,"NON PNS",[1]master!$X:$X,"P",[1]master!$AC:$AC,{"Guru","Kepala Sekolah","Pamong Belajar","Tutor","Wakil Kepala Sekolah"},[1]master!$AE:$AE,'[1]REKAP Guru'!$A$3))</f>
        <v>88</v>
      </c>
      <c r="N10" s="16">
        <f>SUM(COUNTIFS([1]master!$AD:$AD,'[1]REKAP Guru'!$B9,[1]master!$R:$R,"SD",[1]master!$AC:$AC,{"Guru","Kepala Sekolah","Pamong Belajar","Tutor","Wakil Kepala Sekolah"},[1]master!$AE:$AE,'[1]REKAP Guru'!$A$3))</f>
        <v>0</v>
      </c>
      <c r="O10" s="16">
        <f>SUM(COUNTIFS([1]master!$AD:$AD,'[1]REKAP Guru'!$B9,[1]master!$R:$R,"SMP",[1]master!$AC:$AC,{"Guru","Kepala Sekolah","Pamong Belajar","Tutor","Wakil Kepala Sekolah"},[1]master!$AE:$AE,'[1]REKAP Guru'!$A$3))</f>
        <v>5</v>
      </c>
      <c r="P10" s="16">
        <f>SUM(COUNTIFS([1]master!$AD:$AD,'[1]REKAP Guru'!$B9,[1]master!$R:$R,"SMA",[1]master!$AC:$AC,{"Guru","Kepala Sekolah","Pamong Belajar","Tutor","Wakil Kepala Sekolah"},[1]master!$AE:$AE,'[1]REKAP Guru'!$A$3))</f>
        <v>50</v>
      </c>
      <c r="Q10" s="16">
        <f>SUM(COUNTIFS([1]master!$AD:$AD,'[1]REKAP Guru'!$B9,[1]master!$R:$R,"D1",[1]master!$AC:$AC,{"Guru","Kepala Sekolah","Pamong Belajar","Tutor","Wakil Kepala Sekolah"},[1]master!$AE:$AE,'[1]REKAP Guru'!$A$3))</f>
        <v>1</v>
      </c>
      <c r="R10" s="16">
        <f>SUM(COUNTIFS([1]master!$AD:$AD,'[1]REKAP Guru'!$B9,[1]master!$R:$R,"D2",[1]master!$AC:$AC,{"Guru","Kepala Sekolah","Pamong Belajar","Tutor","Wakil Kepala Sekolah"},[1]master!$AE:$AE,'[1]REKAP Guru'!$A$3))</f>
        <v>1</v>
      </c>
      <c r="S10" s="16">
        <f>SUM(COUNTIFS([1]master!$AD:$AD,'[1]REKAP Guru'!$B9,[1]master!$R:$R,"D3",[1]master!$AC:$AC,{"Guru","Kepala Sekolah","Pamong Belajar","Tutor","Wakil Kepala Sekolah"},[1]master!$AE:$AE,'[1]REKAP Guru'!$A$3))</f>
        <v>2</v>
      </c>
      <c r="T10" s="16">
        <f>SUM(COUNTIFS([1]master!$AD:$AD,'[1]REKAP Guru'!$B9,[1]master!$R:$R,"S1",[1]master!$AC:$AC,{"Guru","Kepala Sekolah","Pamong Belajar","Tutor","Wakil Kepala Sekolah"},[1]master!$AE:$AE,'[1]REKAP Guru'!$A$3))</f>
        <v>28</v>
      </c>
      <c r="U10" s="16">
        <f>SUM(COUNTIFS([1]master!$AD:$AD,'[1]REKAP Guru'!$B9,[1]master!$R:$R,"S2",[1]master!$AC:$AC,{"Guru","Kepala Sekolah","Pamong Belajar","Tutor","Wakil Kepala Sekolah"},[1]master!$AE:$AE,'[1]REKAP Guru'!$A$3))</f>
        <v>1</v>
      </c>
      <c r="V10" s="16">
        <f>SUM(COUNTIFS([1]master!$AD:$AD,'[1]REKAP Guru'!$B9,[1]master!$R:$R,"S3",[1]master!$AC:$AC,{"Guru","Kepala Sekolah","Pamong Belajar","Tutor","Wakil Kepala Sekolah"},[1]master!$AE:$AE,'[1]REKAP Guru'!$A$3))</f>
        <v>0</v>
      </c>
      <c r="W10" s="16">
        <f>SUM(COUNTIFS([1]master!$AD:$AD,'[1]REKAP Guru'!$B9,[1]master!$AN:$AN,"Lulus Sertifikasi",[1]master!$AC:$AC,{"Guru","Kepala Sekolah","Pamong Belajar","Tutor","Wakil Kepala Sekolah"},[1]master!$AE:$AE,'[1]REKAP Guru'!$A$3))</f>
        <v>0</v>
      </c>
      <c r="X10" s="16">
        <f>SUM(COUNTIFS([1]master!$AD:$AD,'[1]REKAP Guru'!$B9,[1]master!BB:BB,"Lulus",[1]master!$AC:$AC,{"Guru","Kepala Sekolah","Pamong Belajar","Tutor","Wakil Kepala Sekolah"},[1]master!$AE:$AE,'[1]REKAP Guru'!$A$3))</f>
        <v>0</v>
      </c>
    </row>
    <row r="11" spans="1:24" x14ac:dyDescent="0.25">
      <c r="A11" s="17">
        <v>4</v>
      </c>
      <c r="B11" s="18" t="s">
        <v>28</v>
      </c>
      <c r="C11" s="18"/>
      <c r="D11" s="18"/>
      <c r="E11" s="16"/>
      <c r="F11" s="16">
        <f>SUM(COUNTIFS([1]master!$AD:$AD,'[1]REKAP Guru'!$B10,[1]master!$X:$X,"L",[1]master!$AC:$AC,{"Guru","Kepala Sekolah","Pamong Belajar","Tutor","Wakil Kepala Sekolah"},[1]master!$AE:$AE,'[1]REKAP Guru'!$A$3))</f>
        <v>2</v>
      </c>
      <c r="G11" s="16">
        <f>SUM(COUNTIFS([1]master!$AD:$AD,'[1]REKAP Guru'!$B10,[1]master!$X:$X,"P",[1]master!$AC:$AC,{"Guru","Kepala Sekolah","Pamong Belajar","Tutor","Wakil Kepala Sekolah"},[1]master!$AE:$AE,'[1]REKAP Guru'!$A$3))</f>
        <v>66</v>
      </c>
      <c r="H11" s="16">
        <f>SUM(COUNTIFS([1]master!$AD:$AD,'[1]REKAP Guru'!$B10,[1]master!$N:$N,"PNS",[1]master!$X:$X,"L",[1]master!$AC:$AC,{"Guru","Kepala Sekolah","Pamong Belajar","Tutor","Wakil Kepala Sekolah"},[1]master!$AE:$AE,'[1]REKAP Guru'!$A$3))</f>
        <v>0</v>
      </c>
      <c r="I11" s="16">
        <f>SUM(COUNTIFS([1]master!$AD:$AD,'[1]REKAP Guru'!$B10,[1]master!$N:$N,"PNS",[1]master!$X:$X,"P",[1]master!$AC:$AC,{"Guru","Kepala Sekolah","Pamong Belajar","Tutor","Wakil Kepala Sekolah"},[1]master!$AE:$AE,'[1]REKAP Guru'!$A$3))</f>
        <v>0</v>
      </c>
      <c r="J11" s="16">
        <f>SUM(COUNTIFS([1]master!$AD:$AD,'[1]REKAP Guru'!$B10,[1]master!$N:$N,"PPPK",[1]master!$X:$X,"L",[1]master!$AC:$AC,{"Guru","Kepala Sekolah","Pamong Belajar","Tutor","Wakil Kepala Sekolah"},[1]master!$AE:$AE,'[1]REKAP Guru'!$A$3))</f>
        <v>0</v>
      </c>
      <c r="K11" s="16">
        <f>SUM(COUNTIFS([1]master!$AD:$AD,'[1]REKAP Guru'!$B10,[1]master!$N:$N,"PPPK",[1]master!$X:$X,"P",[1]master!$AC:$AC,{"Guru","Kepala Sekolah","Pamong Belajar","Tutor","Wakil Kepala Sekolah"},[1]master!$AE:$AE,'[1]REKAP Guru'!$A$3))</f>
        <v>0</v>
      </c>
      <c r="L11" s="16">
        <f>SUM(COUNTIFS([1]master!$AD:$AD,'[1]REKAP Guru'!$B10,[1]master!$N:$N,"NON PNS",[1]master!$X:$X,"L",[1]master!$AC:$AC,{"Guru","Kepala Sekolah","Pamong Belajar","Tutor","Wakil Kepala Sekolah"},[1]master!$AE:$AE,'[1]REKAP Guru'!$A$3))</f>
        <v>2</v>
      </c>
      <c r="M11" s="16">
        <f>SUM(COUNTIFS([1]master!$AD:$AD,'[1]REKAP Guru'!$B10,[1]master!$N:$N,"NON PNS",[1]master!$X:$X,"P",[1]master!$AC:$AC,{"Guru","Kepala Sekolah","Pamong Belajar","Tutor","Wakil Kepala Sekolah"},[1]master!$AE:$AE,'[1]REKAP Guru'!$A$3))</f>
        <v>66</v>
      </c>
      <c r="N11" s="16">
        <f>SUM(COUNTIFS([1]master!$AD:$AD,'[1]REKAP Guru'!$B10,[1]master!$R:$R,"SD",[1]master!$AC:$AC,{"Guru","Kepala Sekolah","Pamong Belajar","Tutor","Wakil Kepala Sekolah"},[1]master!$AE:$AE,'[1]REKAP Guru'!$A$3))</f>
        <v>0</v>
      </c>
      <c r="O11" s="16">
        <f>SUM(COUNTIFS([1]master!$AD:$AD,'[1]REKAP Guru'!$B10,[1]master!$R:$R,"SMP",[1]master!$AC:$AC,{"Guru","Kepala Sekolah","Pamong Belajar","Tutor","Wakil Kepala Sekolah"},[1]master!$AE:$AE,'[1]REKAP Guru'!$A$3))</f>
        <v>2</v>
      </c>
      <c r="P11" s="16">
        <f>SUM(COUNTIFS([1]master!$AD:$AD,'[1]REKAP Guru'!$B10,[1]master!$R:$R,"SMA",[1]master!$AC:$AC,{"Guru","Kepala Sekolah","Pamong Belajar","Tutor","Wakil Kepala Sekolah"},[1]master!$AE:$AE,'[1]REKAP Guru'!$A$3))</f>
        <v>25</v>
      </c>
      <c r="Q11" s="16">
        <f>SUM(COUNTIFS([1]master!$AD:$AD,'[1]REKAP Guru'!$B10,[1]master!$R:$R,"D1",[1]master!$AC:$AC,{"Guru","Kepala Sekolah","Pamong Belajar","Tutor","Wakil Kepala Sekolah"},[1]master!$AE:$AE,'[1]REKAP Guru'!$A$3))</f>
        <v>0</v>
      </c>
      <c r="R11" s="16">
        <f>SUM(COUNTIFS([1]master!$AD:$AD,'[1]REKAP Guru'!$B10,[1]master!$R:$R,"D2",[1]master!$AC:$AC,{"Guru","Kepala Sekolah","Pamong Belajar","Tutor","Wakil Kepala Sekolah"},[1]master!$AE:$AE,'[1]REKAP Guru'!$A$3))</f>
        <v>4</v>
      </c>
      <c r="S11" s="16">
        <f>SUM(COUNTIFS([1]master!$AD:$AD,'[1]REKAP Guru'!$B10,[1]master!$R:$R,"D3",[1]master!$AC:$AC,{"Guru","Kepala Sekolah","Pamong Belajar","Tutor","Wakil Kepala Sekolah"},[1]master!$AE:$AE,'[1]REKAP Guru'!$A$3))</f>
        <v>2</v>
      </c>
      <c r="T11" s="16">
        <f>SUM(COUNTIFS([1]master!$AD:$AD,'[1]REKAP Guru'!$B10,[1]master!$R:$R,"S1",[1]master!$AC:$AC,{"Guru","Kepala Sekolah","Pamong Belajar","Tutor","Wakil Kepala Sekolah"},[1]master!$AE:$AE,'[1]REKAP Guru'!$A$3))</f>
        <v>34</v>
      </c>
      <c r="U11" s="16">
        <f>SUM(COUNTIFS([1]master!$AD:$AD,'[1]REKAP Guru'!$B10,[1]master!$R:$R,"S2",[1]master!$AC:$AC,{"Guru","Kepala Sekolah","Pamong Belajar","Tutor","Wakil Kepala Sekolah"},[1]master!$AE:$AE,'[1]REKAP Guru'!$A$3))</f>
        <v>1</v>
      </c>
      <c r="V11" s="16">
        <f>SUM(COUNTIFS([1]master!$AD:$AD,'[1]REKAP Guru'!$B10,[1]master!$R:$R,"S3",[1]master!$AC:$AC,{"Guru","Kepala Sekolah","Pamong Belajar","Tutor","Wakil Kepala Sekolah"},[1]master!$AE:$AE,'[1]REKAP Guru'!$A$3))</f>
        <v>0</v>
      </c>
      <c r="W11" s="16">
        <f>SUM(COUNTIFS([1]master!$AD:$AD,'[1]REKAP Guru'!$B10,[1]master!$AN:$AN,"Lulus Sertifikasi",[1]master!$AC:$AC,{"Guru","Kepala Sekolah","Pamong Belajar","Tutor","Wakil Kepala Sekolah"},[1]master!$AE:$AE,'[1]REKAP Guru'!$A$3))</f>
        <v>2</v>
      </c>
      <c r="X11" s="16">
        <f>SUM(COUNTIFS([1]master!$AD:$AD,'[1]REKAP Guru'!$B10,[1]master!BB:BB,"Lulus",[1]master!$AC:$AC,{"Guru","Kepala Sekolah","Pamong Belajar","Tutor","Wakil Kepala Sekolah"},[1]master!$AE:$AE,'[1]REKAP Guru'!$A$3))</f>
        <v>0</v>
      </c>
    </row>
    <row r="12" spans="1:24" x14ac:dyDescent="0.25">
      <c r="A12" s="17">
        <v>5</v>
      </c>
      <c r="B12" s="18" t="s">
        <v>16</v>
      </c>
      <c r="C12" s="18"/>
      <c r="D12" s="18"/>
      <c r="E12" s="16"/>
      <c r="F12" s="16">
        <f>SUM(COUNTIFS([1]master!$AD:$AD,'[1]REKAP Guru'!$B11,[1]master!$X:$X,"L",[1]master!$AC:$AC,{"Guru","Kepala Sekolah","Pamong Belajar","Tutor","Wakil Kepala Sekolah"},[1]master!$AE:$AE,'[1]REKAP Guru'!$A$3))</f>
        <v>172</v>
      </c>
      <c r="G12" s="16">
        <f>SUM(COUNTIFS([1]master!$AD:$AD,'[1]REKAP Guru'!$B11,[1]master!$X:$X,"P",[1]master!$AC:$AC,{"Guru","Kepala Sekolah","Pamong Belajar","Tutor","Wakil Kepala Sekolah"},[1]master!$AE:$AE,'[1]REKAP Guru'!$A$3))</f>
        <v>465</v>
      </c>
      <c r="H12" s="16">
        <f>SUM(COUNTIFS([1]master!$AD:$AD,'[1]REKAP Guru'!$B11,[1]master!$N:$N,"PNS",[1]master!$X:$X,"L",[1]master!$AC:$AC,{"Guru","Kepala Sekolah","Pamong Belajar","Tutor","Wakil Kepala Sekolah"},[1]master!$AE:$AE,'[1]REKAP Guru'!$A$3))</f>
        <v>35</v>
      </c>
      <c r="I12" s="16">
        <f>SUM(COUNTIFS([1]master!$AD:$AD,'[1]REKAP Guru'!$B11,[1]master!$N:$N,"PNS",[1]master!$X:$X,"P",[1]master!$AC:$AC,{"Guru","Kepala Sekolah","Pamong Belajar","Tutor","Wakil Kepala Sekolah"},[1]master!$AE:$AE,'[1]REKAP Guru'!$A$3))</f>
        <v>104</v>
      </c>
      <c r="J12" s="16">
        <f>SUM(COUNTIFS([1]master!$AD:$AD,'[1]REKAP Guru'!$B11,[1]master!$N:$N,"PPPK",[1]master!$X:$X,"L",[1]master!$AC:$AC,{"Guru","Kepala Sekolah","Pamong Belajar","Tutor","Wakil Kepala Sekolah"},[1]master!$AE:$AE,'[1]REKAP Guru'!$A$3))</f>
        <v>37</v>
      </c>
      <c r="K12" s="16">
        <f>SUM(COUNTIFS([1]master!$AD:$AD,'[1]REKAP Guru'!$B11,[1]master!$N:$N,"PPPK",[1]master!$X:$X,"P",[1]master!$AC:$AC,{"Guru","Kepala Sekolah","Pamong Belajar","Tutor","Wakil Kepala Sekolah"},[1]master!$AE:$AE,'[1]REKAP Guru'!$A$3))</f>
        <v>58</v>
      </c>
      <c r="L12" s="16">
        <f>SUM(COUNTIFS([1]master!$AD:$AD,'[1]REKAP Guru'!$B11,[1]master!$N:$N,"NON PNS",[1]master!$X:$X,"L",[1]master!$AC:$AC,{"Guru","Kepala Sekolah","Pamong Belajar","Tutor","Wakil Kepala Sekolah"},[1]master!$AE:$AE,'[1]REKAP Guru'!$A$3))</f>
        <v>100</v>
      </c>
      <c r="M12" s="16">
        <f>SUM(COUNTIFS([1]master!$AD:$AD,'[1]REKAP Guru'!$B11,[1]master!$N:$N,"NON PNS",[1]master!$X:$X,"P",[1]master!$AC:$AC,{"Guru","Kepala Sekolah","Pamong Belajar","Tutor","Wakil Kepala Sekolah"},[1]master!$AE:$AE,'[1]REKAP Guru'!$A$3))</f>
        <v>303</v>
      </c>
      <c r="N12" s="16">
        <f>SUM(COUNTIFS([1]master!$AD:$AD,'[1]REKAP Guru'!$B11,[1]master!$R:$R,"SD",[1]master!$AC:$AC,{"Guru","Kepala Sekolah","Pamong Belajar","Tutor","Wakil Kepala Sekolah"},[1]master!$AE:$AE,'[1]REKAP Guru'!$A$3))</f>
        <v>0</v>
      </c>
      <c r="O12" s="16">
        <f>SUM(COUNTIFS([1]master!$AD:$AD,'[1]REKAP Guru'!$B11,[1]master!$R:$R,"SMP",[1]master!$AC:$AC,{"Guru","Kepala Sekolah","Pamong Belajar","Tutor","Wakil Kepala Sekolah"},[1]master!$AE:$AE,'[1]REKAP Guru'!$A$3))</f>
        <v>0</v>
      </c>
      <c r="P12" s="16">
        <f>SUM(COUNTIFS([1]master!$AD:$AD,'[1]REKAP Guru'!$B11,[1]master!$R:$R,"SMA",[1]master!$AC:$AC,{"Guru","Kepala Sekolah","Pamong Belajar","Tutor","Wakil Kepala Sekolah"},[1]master!$AE:$AE,'[1]REKAP Guru'!$A$3))</f>
        <v>19</v>
      </c>
      <c r="Q12" s="16">
        <f>SUM(COUNTIFS([1]master!$AD:$AD,'[1]REKAP Guru'!$B11,[1]master!$R:$R,"D1",[1]master!$AC:$AC,{"Guru","Kepala Sekolah","Pamong Belajar","Tutor","Wakil Kepala Sekolah"},[1]master!$AE:$AE,'[1]REKAP Guru'!$A$3))</f>
        <v>1</v>
      </c>
      <c r="R12" s="16">
        <f>SUM(COUNTIFS([1]master!$AD:$AD,'[1]REKAP Guru'!$B11,[1]master!$R:$R,"D2",[1]master!$AC:$AC,{"Guru","Kepala Sekolah","Pamong Belajar","Tutor","Wakil Kepala Sekolah"},[1]master!$AE:$AE,'[1]REKAP Guru'!$A$3))</f>
        <v>5</v>
      </c>
      <c r="S12" s="16">
        <f>SUM(COUNTIFS([1]master!$AD:$AD,'[1]REKAP Guru'!$B11,[1]master!$R:$R,"D3",[1]master!$AC:$AC,{"Guru","Kepala Sekolah","Pamong Belajar","Tutor","Wakil Kepala Sekolah"},[1]master!$AE:$AE,'[1]REKAP Guru'!$A$3))</f>
        <v>5</v>
      </c>
      <c r="T12" s="16">
        <f>SUM(COUNTIFS([1]master!$AD:$AD,'[1]REKAP Guru'!$B11,[1]master!$R:$R,"S1",[1]master!$AC:$AC,{"Guru","Kepala Sekolah","Pamong Belajar","Tutor","Wakil Kepala Sekolah"},[1]master!$AE:$AE,'[1]REKAP Guru'!$A$3))</f>
        <v>566</v>
      </c>
      <c r="U12" s="16">
        <f>SUM(COUNTIFS([1]master!$AD:$AD,'[1]REKAP Guru'!$B11,[1]master!$R:$R,"S2",[1]master!$AC:$AC,{"Guru","Kepala Sekolah","Pamong Belajar","Tutor","Wakil Kepala Sekolah"},[1]master!$AE:$AE,'[1]REKAP Guru'!$A$3))</f>
        <v>41</v>
      </c>
      <c r="V12" s="16">
        <f>SUM(COUNTIFS([1]master!$AD:$AD,'[1]REKAP Guru'!$B11,[1]master!$R:$R,"S3",[1]master!$AC:$AC,{"Guru","Kepala Sekolah","Pamong Belajar","Tutor","Wakil Kepala Sekolah"},[1]master!$AE:$AE,'[1]REKAP Guru'!$A$3))</f>
        <v>0</v>
      </c>
      <c r="W12" s="16">
        <f>SUM(COUNTIFS([1]master!$AD:$AD,'[1]REKAP Guru'!$B11,[1]master!$AN:$AN,"Lulus Sertifikasi",[1]master!$AC:$AC,{"Guru","Kepala Sekolah","Pamong Belajar","Tutor","Wakil Kepala Sekolah"},[1]master!$AE:$AE,'[1]REKAP Guru'!$A$3))</f>
        <v>280</v>
      </c>
      <c r="X12" s="16">
        <f>SUM(COUNTIFS([1]master!$AD:$AD,'[1]REKAP Guru'!$B11,[1]master!BB:BB,"Lulus",[1]master!$AC:$AC,{"Guru","Kepala Sekolah","Pamong Belajar","Tutor","Wakil Kepala Sekolah"},[1]master!$AE:$AE,'[1]REKAP Guru'!$A$3))</f>
        <v>23</v>
      </c>
    </row>
    <row r="13" spans="1:24" x14ac:dyDescent="0.25">
      <c r="A13" s="17">
        <v>6</v>
      </c>
      <c r="B13" s="19" t="s">
        <v>17</v>
      </c>
      <c r="C13" s="19"/>
      <c r="D13" s="19"/>
      <c r="E13" s="20"/>
      <c r="F13" s="16">
        <f>SUM(COUNTIFS([1]master!$AD:$AD,'[1]REKAP Guru'!$B12,[1]master!$X:$X,"L",[1]master!$AC:$AC,{"Guru","Kepala Sekolah","Pamong Belajar","Tutor","Wakil Kepala Sekolah"},[1]master!$AE:$AE,'[1]REKAP Guru'!$A$3))</f>
        <v>206</v>
      </c>
      <c r="G13" s="16">
        <f>SUM(COUNTIFS([1]master!$AD:$AD,'[1]REKAP Guru'!$B12,[1]master!$X:$X,"P",[1]master!$AC:$AC,{"Guru","Kepala Sekolah","Pamong Belajar","Tutor","Wakil Kepala Sekolah"},[1]master!$AE:$AE,'[1]REKAP Guru'!$A$3))</f>
        <v>400</v>
      </c>
      <c r="H13" s="16">
        <f>SUM(COUNTIFS([1]master!$AD:$AD,'[1]REKAP Guru'!$B12,[1]master!$N:$N,"PNS",[1]master!$X:$X,"L",[1]master!$AC:$AC,{"Guru","Kepala Sekolah","Pamong Belajar","Tutor","Wakil Kepala Sekolah"},[1]master!$AE:$AE,'[1]REKAP Guru'!$A$3))</f>
        <v>48</v>
      </c>
      <c r="I13" s="16">
        <f>SUM(COUNTIFS([1]master!$AD:$AD,'[1]REKAP Guru'!$B12,[1]master!$N:$N,"PNS",[1]master!$X:$X,"P",[1]master!$AC:$AC,{"Guru","Kepala Sekolah","Pamong Belajar","Tutor","Wakil Kepala Sekolah"},[1]master!$AE:$AE,'[1]REKAP Guru'!$A$3))</f>
        <v>127</v>
      </c>
      <c r="J13" s="16">
        <f>SUM(COUNTIFS([1]master!$AD:$AD,'[1]REKAP Guru'!$B12,[1]master!$N:$N,"PPPK",[1]master!$X:$X,"L",[1]master!$AC:$AC,{"Guru","Kepala Sekolah","Pamong Belajar","Tutor","Wakil Kepala Sekolah"},[1]master!$AE:$AE,'[1]REKAP Guru'!$A$3))</f>
        <v>54</v>
      </c>
      <c r="K13" s="16">
        <f>SUM(COUNTIFS([1]master!$AD:$AD,'[1]REKAP Guru'!$B12,[1]master!$N:$N,"PPPK",[1]master!$X:$X,"P",[1]master!$AC:$AC,{"Guru","Kepala Sekolah","Pamong Belajar","Tutor","Wakil Kepala Sekolah"},[1]master!$AE:$AE,'[1]REKAP Guru'!$A$3))</f>
        <v>101</v>
      </c>
      <c r="L13" s="16">
        <f>SUM(COUNTIFS([1]master!$AD:$AD,'[1]REKAP Guru'!$B12,[1]master!$N:$N,"NON PNS",[1]master!$X:$X,"L",[1]master!$AC:$AC,{"Guru","Kepala Sekolah","Pamong Belajar","Tutor","Wakil Kepala Sekolah"},[1]master!$AE:$AE,'[1]REKAP Guru'!$A$3))</f>
        <v>104</v>
      </c>
      <c r="M13" s="16">
        <f>SUM(COUNTIFS([1]master!$AD:$AD,'[1]REKAP Guru'!$B12,[1]master!$N:$N,"NON PNS",[1]master!$X:$X,"P",[1]master!$AC:$AC,{"Guru","Kepala Sekolah","Pamong Belajar","Tutor","Wakil Kepala Sekolah"},[1]master!$AE:$AE,'[1]REKAP Guru'!$A$3))</f>
        <v>172</v>
      </c>
      <c r="N13" s="16">
        <f>SUM(COUNTIFS([1]master!$AD:$AD,'[1]REKAP Guru'!$B12,[1]master!$R:$R,"SD",[1]master!$AC:$AC,{"Guru","Kepala Sekolah","Pamong Belajar","Tutor","Wakil Kepala Sekolah"},[1]master!$AE:$AE,'[1]REKAP Guru'!$A$3))</f>
        <v>0</v>
      </c>
      <c r="O13" s="16">
        <f>SUM(COUNTIFS([1]master!$AD:$AD,'[1]REKAP Guru'!$B12,[1]master!$R:$R,"SMP",[1]master!$AC:$AC,{"Guru","Kepala Sekolah","Pamong Belajar","Tutor","Wakil Kepala Sekolah"},[1]master!$AE:$AE,'[1]REKAP Guru'!$A$3))</f>
        <v>0</v>
      </c>
      <c r="P13" s="16">
        <f>SUM(COUNTIFS([1]master!$AD:$AD,'[1]REKAP Guru'!$B12,[1]master!$R:$R,"SMA",[1]master!$AC:$AC,{"Guru","Kepala Sekolah","Pamong Belajar","Tutor","Wakil Kepala Sekolah"},[1]master!$AE:$AE,'[1]REKAP Guru'!$A$3))</f>
        <v>11</v>
      </c>
      <c r="Q13" s="16">
        <f>SUM(COUNTIFS([1]master!$AD:$AD,'[1]REKAP Guru'!$B12,[1]master!$R:$R,"D1",[1]master!$AC:$AC,{"Guru","Kepala Sekolah","Pamong Belajar","Tutor","Wakil Kepala Sekolah"},[1]master!$AE:$AE,'[1]REKAP Guru'!$A$3))</f>
        <v>0</v>
      </c>
      <c r="R13" s="16">
        <f>SUM(COUNTIFS([1]master!$AD:$AD,'[1]REKAP Guru'!$B12,[1]master!$R:$R,"D2",[1]master!$AC:$AC,{"Guru","Kepala Sekolah","Pamong Belajar","Tutor","Wakil Kepala Sekolah"},[1]master!$AE:$AE,'[1]REKAP Guru'!$A$3))</f>
        <v>0</v>
      </c>
      <c r="S13" s="16">
        <f>SUM(COUNTIFS([1]master!$AD:$AD,'[1]REKAP Guru'!$B12,[1]master!$R:$R,"D3",[1]master!$AC:$AC,{"Guru","Kepala Sekolah","Pamong Belajar","Tutor","Wakil Kepala Sekolah"},[1]master!$AE:$AE,'[1]REKAP Guru'!$A$3))</f>
        <v>1</v>
      </c>
      <c r="T13" s="16">
        <f>SUM(COUNTIFS([1]master!$AD:$AD,'[1]REKAP Guru'!$B12,[1]master!$R:$R,"S1",[1]master!$AC:$AC,{"Guru","Kepala Sekolah","Pamong Belajar","Tutor","Wakil Kepala Sekolah"},[1]master!$AE:$AE,'[1]REKAP Guru'!$A$3))</f>
        <v>535</v>
      </c>
      <c r="U13" s="16">
        <f>SUM(COUNTIFS([1]master!$AD:$AD,'[1]REKAP Guru'!$B12,[1]master!$R:$R,"S2",[1]master!$AC:$AC,{"Guru","Kepala Sekolah","Pamong Belajar","Tutor","Wakil Kepala Sekolah"},[1]master!$AE:$AE,'[1]REKAP Guru'!$A$3))</f>
        <v>59</v>
      </c>
      <c r="V13" s="16">
        <f>SUM(COUNTIFS([1]master!$AD:$AD,'[1]REKAP Guru'!$B12,[1]master!$R:$R,"S3",[1]master!$AC:$AC,{"Guru","Kepala Sekolah","Pamong Belajar","Tutor","Wakil Kepala Sekolah"},[1]master!$AE:$AE,'[1]REKAP Guru'!$A$3))</f>
        <v>0</v>
      </c>
      <c r="W13" s="16">
        <f>SUM(COUNTIFS([1]master!$AD:$AD,'[1]REKAP Guru'!$B12,[1]master!$AN:$AN,"Lulus Sertifikasi",[1]master!$AC:$AC,{"Guru","Kepala Sekolah","Pamong Belajar","Tutor","Wakil Kepala Sekolah"},[1]master!$AE:$AE,'[1]REKAP Guru'!$A$3))</f>
        <v>294</v>
      </c>
      <c r="X13" s="16">
        <f>SUM(COUNTIFS([1]master!$AD:$AD,'[1]REKAP Guru'!$B12,[1]master!BB:BB,"Lulus",[1]master!$AC:$AC,{"Guru","Kepala Sekolah","Pamong Belajar","Tutor","Wakil Kepala Sekolah"},[1]master!$AE:$AE,'[1]REKAP Guru'!$A$3))</f>
        <v>30</v>
      </c>
    </row>
    <row r="14" spans="1:24" x14ac:dyDescent="0.25">
      <c r="A14" s="17">
        <v>7</v>
      </c>
      <c r="B14" s="19" t="s">
        <v>29</v>
      </c>
      <c r="C14" s="19"/>
      <c r="D14" s="19"/>
      <c r="E14" s="20"/>
      <c r="F14" s="16">
        <v>1</v>
      </c>
      <c r="G14" s="16">
        <v>2</v>
      </c>
      <c r="H14" s="16">
        <v>0</v>
      </c>
      <c r="I14" s="16">
        <v>0</v>
      </c>
      <c r="J14" s="16">
        <v>0</v>
      </c>
      <c r="K14" s="16">
        <v>0</v>
      </c>
      <c r="L14" s="16">
        <v>1</v>
      </c>
      <c r="M14" s="16">
        <v>2</v>
      </c>
      <c r="N14" s="16">
        <v>0</v>
      </c>
      <c r="O14" s="16">
        <v>0</v>
      </c>
      <c r="P14" s="16">
        <v>2</v>
      </c>
      <c r="Q14" s="16">
        <v>0</v>
      </c>
      <c r="R14" s="16">
        <v>0</v>
      </c>
      <c r="S14" s="16">
        <v>0</v>
      </c>
      <c r="T14" s="16">
        <v>1</v>
      </c>
      <c r="U14" s="16">
        <v>0</v>
      </c>
      <c r="V14" s="16">
        <v>0</v>
      </c>
      <c r="W14" s="16">
        <v>0</v>
      </c>
      <c r="X14" s="16">
        <v>0</v>
      </c>
    </row>
    <row r="15" spans="1:24" x14ac:dyDescent="0.25">
      <c r="A15" s="17">
        <v>8</v>
      </c>
      <c r="B15" s="19" t="s">
        <v>30</v>
      </c>
      <c r="C15" s="19"/>
      <c r="D15" s="19"/>
      <c r="E15" s="19"/>
      <c r="F15" s="18">
        <f>SUM(F8:F14)</f>
        <v>386</v>
      </c>
      <c r="G15" s="18">
        <f t="shared" ref="G15:X15" si="0">SUM(G8:G14)</f>
        <v>1318</v>
      </c>
      <c r="H15" s="18">
        <f t="shared" si="0"/>
        <v>84</v>
      </c>
      <c r="I15" s="18">
        <f t="shared" si="0"/>
        <v>241</v>
      </c>
      <c r="J15" s="18">
        <f t="shared" si="0"/>
        <v>92</v>
      </c>
      <c r="K15" s="18">
        <f t="shared" si="0"/>
        <v>161</v>
      </c>
      <c r="L15" s="18">
        <f t="shared" si="0"/>
        <v>210</v>
      </c>
      <c r="M15" s="18">
        <f t="shared" si="0"/>
        <v>916</v>
      </c>
      <c r="N15" s="18">
        <f t="shared" si="0"/>
        <v>1</v>
      </c>
      <c r="O15" s="18">
        <f t="shared" si="0"/>
        <v>7</v>
      </c>
      <c r="P15" s="18">
        <f t="shared" si="0"/>
        <v>144</v>
      </c>
      <c r="Q15" s="18">
        <f t="shared" si="0"/>
        <v>3</v>
      </c>
      <c r="R15" s="18">
        <f t="shared" si="0"/>
        <v>11</v>
      </c>
      <c r="S15" s="18">
        <f t="shared" si="0"/>
        <v>16</v>
      </c>
      <c r="T15" s="18">
        <f t="shared" si="0"/>
        <v>1416</v>
      </c>
      <c r="U15" s="18">
        <f t="shared" si="0"/>
        <v>106</v>
      </c>
      <c r="V15" s="18">
        <f t="shared" si="0"/>
        <v>0</v>
      </c>
      <c r="W15" s="18">
        <f t="shared" si="0"/>
        <v>706</v>
      </c>
      <c r="X15" s="18">
        <f t="shared" si="0"/>
        <v>63</v>
      </c>
    </row>
    <row r="16" spans="1:24" x14ac:dyDescent="0.25">
      <c r="F16"/>
    </row>
    <row r="17" spans="1:24" x14ac:dyDescent="0.25">
      <c r="F17"/>
    </row>
    <row r="18" spans="1:24" ht="21" x14ac:dyDescent="0.35">
      <c r="A18" s="1" t="s">
        <v>31</v>
      </c>
      <c r="F18"/>
    </row>
    <row r="19" spans="1:24" ht="27.75" customHeight="1" x14ac:dyDescent="0.25">
      <c r="A19" s="2" t="s">
        <v>2</v>
      </c>
      <c r="B19" s="2" t="s">
        <v>3</v>
      </c>
      <c r="C19" s="2" t="s">
        <v>4</v>
      </c>
      <c r="D19" s="2"/>
      <c r="E19" s="3"/>
      <c r="F19" s="2" t="s">
        <v>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9.5" customHeight="1" x14ac:dyDescent="0.25">
      <c r="A20" s="2"/>
      <c r="B20" s="2"/>
      <c r="C20" s="4" t="s">
        <v>6</v>
      </c>
      <c r="D20" s="4" t="s">
        <v>7</v>
      </c>
      <c r="E20" s="5"/>
      <c r="F20" s="2" t="s">
        <v>8</v>
      </c>
      <c r="G20" s="2" t="s">
        <v>9</v>
      </c>
      <c r="H20" s="2" t="s">
        <v>10</v>
      </c>
      <c r="I20" s="2"/>
      <c r="J20" s="2" t="s">
        <v>11</v>
      </c>
      <c r="K20" s="2"/>
      <c r="L20" s="2" t="s">
        <v>12</v>
      </c>
      <c r="M20" s="2"/>
      <c r="N20" s="6" t="s">
        <v>13</v>
      </c>
      <c r="O20" s="7"/>
      <c r="P20" s="7"/>
      <c r="Q20" s="7"/>
      <c r="R20" s="7"/>
      <c r="S20" s="7"/>
      <c r="T20" s="7"/>
      <c r="U20" s="7"/>
      <c r="V20" s="8"/>
      <c r="W20" s="9" t="s">
        <v>14</v>
      </c>
      <c r="X20" s="9" t="s">
        <v>15</v>
      </c>
    </row>
    <row r="21" spans="1:24" ht="21.75" customHeight="1" thickBot="1" x14ac:dyDescent="0.3">
      <c r="A21" s="10"/>
      <c r="B21" s="10"/>
      <c r="C21" s="11"/>
      <c r="D21" s="11"/>
      <c r="E21" s="12"/>
      <c r="F21" s="10"/>
      <c r="G21" s="10"/>
      <c r="H21" s="13" t="s">
        <v>8</v>
      </c>
      <c r="I21" s="13" t="s">
        <v>9</v>
      </c>
      <c r="J21" s="13" t="s">
        <v>8</v>
      </c>
      <c r="K21" s="13" t="s">
        <v>9</v>
      </c>
      <c r="L21" s="13" t="s">
        <v>8</v>
      </c>
      <c r="M21" s="13" t="s">
        <v>9</v>
      </c>
      <c r="N21" s="13" t="s">
        <v>16</v>
      </c>
      <c r="O21" s="13" t="s">
        <v>17</v>
      </c>
      <c r="P21" s="13" t="s">
        <v>18</v>
      </c>
      <c r="Q21" s="13" t="s">
        <v>19</v>
      </c>
      <c r="R21" s="13" t="s">
        <v>20</v>
      </c>
      <c r="S21" s="13" t="s">
        <v>21</v>
      </c>
      <c r="T21" s="13" t="s">
        <v>22</v>
      </c>
      <c r="U21" s="13" t="s">
        <v>23</v>
      </c>
      <c r="V21" s="13" t="s">
        <v>24</v>
      </c>
      <c r="W21" s="14"/>
      <c r="X21" s="14"/>
    </row>
    <row r="22" spans="1:24" ht="15.75" thickTop="1" x14ac:dyDescent="0.25">
      <c r="A22" s="15">
        <v>1</v>
      </c>
      <c r="B22" s="16" t="s">
        <v>25</v>
      </c>
      <c r="C22" s="16"/>
      <c r="D22" s="16"/>
      <c r="E22" s="16"/>
      <c r="F22" s="16">
        <f>SUM(COUNTIFS([1]master!$AD:$AD,'[1]REKAP Guru'!$B21,[1]master!$X:$X,"L",[1]master!$AC:$AC,{"Guru","Kepala Sekolah","Pamong Belajar","Tutor","Wakil Kepala Sekolah"},[1]master!$AE:$AE,$A$18))</f>
        <v>0</v>
      </c>
      <c r="G22" s="16">
        <f>SUM(COUNTIFS([1]master!$AD:$AD,'[1]REKAP Guru'!$B21,[1]master!$X:$X,"P",[1]master!$AC:$AC,{"Guru","Kepala Sekolah","Pamong Belajar","Tutor","Wakil Kepala Sekolah"},[1]master!$AE:$AE,$A$18))</f>
        <v>10</v>
      </c>
      <c r="H22" s="16">
        <f>SUM(COUNTIFS([1]master!$AD:$AD,'[1]REKAP Guru'!$B21,[1]master!$N:$N,"PNS",[1]master!$X:$X,"L",[1]master!$AC:$AC,{"Guru","Kepala Sekolah","Pamong Belajar","Tutor","Wakil Kepala Sekolah"},[1]master!$AE:$AE,$A$18))</f>
        <v>0</v>
      </c>
      <c r="I22" s="16">
        <f>SUM(COUNTIFS([1]master!$AD:$AD,'[1]REKAP Guru'!$B21,[1]master!$N:$N,"PNS",[1]master!$X:$X,"P",[1]master!$AC:$AC,{"Guru","Kepala Sekolah","Pamong Belajar","Tutor","Wakil Kepala Sekolah"},[1]master!$AE:$AE,$A$18))</f>
        <v>0</v>
      </c>
      <c r="J22" s="16">
        <f>SUM(COUNTIFS([1]master!$AD:$AD,'[1]REKAP Guru'!$B21,[1]master!$N:$N,"PPPK",[1]master!$X:$X,"L",[1]master!$AC:$AC,{"Guru","Kepala Sekolah","Pamong Belajar","Tutor","Wakil Kepala Sekolah"},[1]master!$AE:$AE,$A$18))</f>
        <v>0</v>
      </c>
      <c r="K22" s="16">
        <f>SUM(COUNTIFS([1]master!$AD:$AD,'[1]REKAP Guru'!$B21,[1]master!$N:$N,"PPPK",[1]master!$X:$X,"P",[1]master!$AC:$AC,{"Guru","Kepala Sekolah","Pamong Belajar","Tutor","Wakil Kepala Sekolah"},[1]master!$AE:$AE,$A$18))</f>
        <v>0</v>
      </c>
      <c r="L22" s="16">
        <f>SUM(COUNTIFS([1]master!$AD:$AD,'[1]REKAP Guru'!$B21,[1]master!$N:$N,"NON PNS",[1]master!$X:$X,"L",[1]master!$AC:$AC,{"Guru","Kepala Sekolah","Pamong Belajar","Tutor","Wakil Kepala Sekolah"},[1]master!$AE:$AE,$A$18))</f>
        <v>0</v>
      </c>
      <c r="M22" s="16">
        <f>SUM(COUNTIFS([1]master!$AD:$AD,'[1]REKAP Guru'!$B21,[1]master!$N:$N,"NON PNS",[1]master!$X:$X,"P",[1]master!$AC:$AC,{"Guru","Kepala Sekolah","Pamong Belajar","Tutor","Wakil Kepala Sekolah"},[1]master!$AE:$AE,$A$18))</f>
        <v>10</v>
      </c>
      <c r="N22" s="16">
        <f>SUM(COUNTIFS([1]master!$AD:$AD,'[1]REKAP Guru'!$B21,[1]master!$R:$R,"SD",[1]master!$AC:$AC,{"Guru","Kepala Sekolah","Pamong Belajar","Tutor","Wakil Kepala Sekolah"},[1]master!$AE:$AE,$A$18))</f>
        <v>0</v>
      </c>
      <c r="O22" s="16">
        <f>SUM(COUNTIFS([1]master!$AD:$AD,'[1]REKAP Guru'!$B21,[1]master!$R:$R,"SMP",[1]master!$AC:$AC,{"Guru","Kepala Sekolah","Pamong Belajar","Tutor","Wakil Kepala Sekolah"},[1]master!$AE:$AE,$A$18))</f>
        <v>0</v>
      </c>
      <c r="P22" s="16">
        <f>SUM(COUNTIFS([1]master!$AD:$AD,'[1]REKAP Guru'!$B21,[1]master!$R:$R,"SMA",[1]master!$AC:$AC,{"Guru","Kepala Sekolah","Pamong Belajar","Tutor","Wakil Kepala Sekolah"},[1]master!$AE:$AE,$A$18))</f>
        <v>9</v>
      </c>
      <c r="Q22" s="16">
        <f>SUM(COUNTIFS([1]master!$AD:$AD,'[1]REKAP Guru'!$B21,[1]master!$R:$R,"D1",[1]master!$AC:$AC,{"Guru","Kepala Sekolah","Pamong Belajar","Tutor","Wakil Kepala Sekolah"},[1]master!$AE:$AE,$A$18))</f>
        <v>0</v>
      </c>
      <c r="R22" s="16">
        <f>SUM(COUNTIFS([1]master!$AD:$AD,'[1]REKAP Guru'!$B21,[1]master!$R:$R,"D2",[1]master!$AC:$AC,{"Guru","Kepala Sekolah","Pamong Belajar","Tutor","Wakil Kepala Sekolah"},[1]master!$AE:$AE,$A$18))</f>
        <v>0</v>
      </c>
      <c r="S22" s="16">
        <f>SUM(COUNTIFS([1]master!$AD:$AD,'[1]REKAP Guru'!$B21,[1]master!$R:$R,"D3",[1]master!$AC:$AC,{"Guru","Kepala Sekolah","Pamong Belajar","Tutor","Wakil Kepala Sekolah"},[1]master!$AE:$AE,$A$18))</f>
        <v>0</v>
      </c>
      <c r="T22" s="16">
        <f>SUM(COUNTIFS([1]master!$AD:$AD,'[1]REKAP Guru'!$B21,[1]master!$R:$R,"S1",[1]master!$AC:$AC,{"Guru","Kepala Sekolah","Pamong Belajar","Tutor","Wakil Kepala Sekolah"},[1]master!$AE:$AE,$A$18))</f>
        <v>1</v>
      </c>
      <c r="U22" s="16">
        <f>SUM(COUNTIFS([1]master!$AD:$AD,'[1]REKAP Guru'!$B21,[1]master!$R:$R,"S2",[1]master!$AC:$AC,{"Guru","Kepala Sekolah","Pamong Belajar","Tutor","Wakil Kepala Sekolah"},[1]master!$AE:$AE,$A$18))</f>
        <v>0</v>
      </c>
      <c r="V22" s="16">
        <f>SUM(COUNTIFS([1]master!$AD:$AD,'[1]REKAP Guru'!$B21,[1]master!$R:$R,"S3",[1]master!$AC:$AC,{"Guru","Kepala Sekolah","Pamong Belajar","Tutor","Wakil Kepala Sekolah"},[1]master!$AE:$AE,$A$18))</f>
        <v>0</v>
      </c>
      <c r="W22" s="16">
        <f>SUM(COUNTIFS([1]master!$AD:$AD,'[1]REKAP Guru'!$B21,[1]master!$AN:$AN,"Lulus Sertifikasi",[1]master!$AC:$AC,{"Guru","Kepala Sekolah","Pamong Belajar","Tutor","Wakil Kepala Sekolah"},[1]master!$AE:$AE,$A$18))</f>
        <v>0</v>
      </c>
      <c r="X22" s="16">
        <f>SUM(COUNTIFS([1]master!$AD:$AD,'[1]REKAP Guru'!$B21,[1]master!BB:BB,"Lulus",[1]master!$AC:$AC,{"Guru","Kepala Sekolah","Pamong Belajar","Tutor","Wakil Kepala Sekolah"},[1]master!$AE:$AE,$A$18))</f>
        <v>0</v>
      </c>
    </row>
    <row r="23" spans="1:24" x14ac:dyDescent="0.25">
      <c r="A23" s="17">
        <v>2</v>
      </c>
      <c r="B23" s="18" t="s">
        <v>26</v>
      </c>
      <c r="C23" s="18"/>
      <c r="D23" s="18"/>
      <c r="E23" s="16"/>
      <c r="F23" s="16">
        <f>SUM(COUNTIFS([1]master!$AD:$AD,'[1]REKAP Guru'!$B22,[1]master!$X:$X,"L",[1]master!$AC:$AC,{"Guru","Kepala Sekolah","Pamong Belajar","Tutor","Wakil Kepala Sekolah"},[1]master!$AE:$AE,$A$18))</f>
        <v>0</v>
      </c>
      <c r="G23" s="16">
        <f>SUM(COUNTIFS([1]master!$AD:$AD,'[1]REKAP Guru'!$B22,[1]master!$X:$X,"P",[1]master!$AC:$AC,{"Guru","Kepala Sekolah","Pamong Belajar","Tutor","Wakil Kepala Sekolah"},[1]master!$AE:$AE,$A$18))</f>
        <v>315</v>
      </c>
      <c r="H23" s="16">
        <f>SUM(COUNTIFS([1]master!$AD:$AD,'[1]REKAP Guru'!$B22,[1]master!$N:$N,"PNS",[1]master!$X:$X,"L",[1]master!$AC:$AC,{"Guru","Kepala Sekolah","Pamong Belajar","Tutor","Wakil Kepala Sekolah"},[1]master!$AE:$AE,$A$18))</f>
        <v>0</v>
      </c>
      <c r="I23" s="16">
        <f>SUM(COUNTIFS([1]master!$AD:$AD,'[1]REKAP Guru'!$B22,[1]master!$N:$N,"PNS",[1]master!$X:$X,"P",[1]master!$AC:$AC,{"Guru","Kepala Sekolah","Pamong Belajar","Tutor","Wakil Kepala Sekolah"},[1]master!$AE:$AE,$A$18))</f>
        <v>11</v>
      </c>
      <c r="J23" s="16">
        <f>SUM(COUNTIFS([1]master!$AD:$AD,'[1]REKAP Guru'!$B22,[1]master!$N:$N,"PPPK",[1]master!$X:$X,"L",[1]master!$AC:$AC,{"Guru","Kepala Sekolah","Pamong Belajar","Tutor","Wakil Kepala Sekolah"},[1]master!$AE:$AE,$A$18))</f>
        <v>0</v>
      </c>
      <c r="K23" s="16">
        <f>SUM(COUNTIFS([1]master!$AD:$AD,'[1]REKAP Guru'!$B22,[1]master!$N:$N,"PPPK",[1]master!$X:$X,"P",[1]master!$AC:$AC,{"Guru","Kepala Sekolah","Pamong Belajar","Tutor","Wakil Kepala Sekolah"},[1]master!$AE:$AE,$A$18))</f>
        <v>0</v>
      </c>
      <c r="L23" s="16">
        <f>SUM(COUNTIFS([1]master!$AD:$AD,'[1]REKAP Guru'!$B22,[1]master!$N:$N,"NON PNS",[1]master!$X:$X,"L",[1]master!$AC:$AC,{"Guru","Kepala Sekolah","Pamong Belajar","Tutor","Wakil Kepala Sekolah"},[1]master!$AE:$AE,$A$18))</f>
        <v>0</v>
      </c>
      <c r="M23" s="16">
        <f>SUM(COUNTIFS([1]master!$AD:$AD,'[1]REKAP Guru'!$B22,[1]master!$N:$N,"NON PNS",[1]master!$X:$X,"P",[1]master!$AC:$AC,{"Guru","Kepala Sekolah","Pamong Belajar","Tutor","Wakil Kepala Sekolah"},[1]master!$AE:$AE,$A$18))</f>
        <v>304</v>
      </c>
      <c r="N23" s="16">
        <f>SUM(COUNTIFS([1]master!$AD:$AD,'[1]REKAP Guru'!$B22,[1]master!$R:$R,"SD",[1]master!$AC:$AC,{"Guru","Kepala Sekolah","Pamong Belajar","Tutor","Wakil Kepala Sekolah"},[1]master!$AE:$AE,$A$18))</f>
        <v>0</v>
      </c>
      <c r="O23" s="16">
        <f>SUM(COUNTIFS([1]master!$AD:$AD,'[1]REKAP Guru'!$B22,[1]master!$R:$R,"SMP",[1]master!$AC:$AC,{"Guru","Kepala Sekolah","Pamong Belajar","Tutor","Wakil Kepala Sekolah"},[1]master!$AE:$AE,$A$18))</f>
        <v>1</v>
      </c>
      <c r="P23" s="16">
        <f>SUM(COUNTIFS([1]master!$AD:$AD,'[1]REKAP Guru'!$B22,[1]master!$R:$R,"SMA",[1]master!$AC:$AC,{"Guru","Kepala Sekolah","Pamong Belajar","Tutor","Wakil Kepala Sekolah"},[1]master!$AE:$AE,$A$18))</f>
        <v>67</v>
      </c>
      <c r="Q23" s="16">
        <f>SUM(COUNTIFS([1]master!$AD:$AD,'[1]REKAP Guru'!$B22,[1]master!$R:$R,"D1",[1]master!$AC:$AC,{"Guru","Kepala Sekolah","Pamong Belajar","Tutor","Wakil Kepala Sekolah"},[1]master!$AE:$AE,$A$18))</f>
        <v>0</v>
      </c>
      <c r="R23" s="16">
        <f>SUM(COUNTIFS([1]master!$AD:$AD,'[1]REKAP Guru'!$B22,[1]master!$R:$R,"D2",[1]master!$AC:$AC,{"Guru","Kepala Sekolah","Pamong Belajar","Tutor","Wakil Kepala Sekolah"},[1]master!$AE:$AE,$A$18))</f>
        <v>3</v>
      </c>
      <c r="S23" s="16">
        <f>SUM(COUNTIFS([1]master!$AD:$AD,'[1]REKAP Guru'!$B22,[1]master!$R:$R,"D3",[1]master!$AC:$AC,{"Guru","Kepala Sekolah","Pamong Belajar","Tutor","Wakil Kepala Sekolah"},[1]master!$AE:$AE,$A$18))</f>
        <v>2</v>
      </c>
      <c r="T23" s="16">
        <f>SUM(COUNTIFS([1]master!$AD:$AD,'[1]REKAP Guru'!$B22,[1]master!$R:$R,"S1",[1]master!$AC:$AC,{"Guru","Kepala Sekolah","Pamong Belajar","Tutor","Wakil Kepala Sekolah"},[1]master!$AE:$AE,$A$18))</f>
        <v>236</v>
      </c>
      <c r="U23" s="16">
        <f>SUM(COUNTIFS([1]master!$AD:$AD,'[1]REKAP Guru'!$B22,[1]master!$R:$R,"S2",[1]master!$AC:$AC,{"Guru","Kepala Sekolah","Pamong Belajar","Tutor","Wakil Kepala Sekolah"},[1]master!$AE:$AE,$A$18))</f>
        <v>6</v>
      </c>
      <c r="V23" s="16">
        <f>SUM(COUNTIFS([1]master!$AD:$AD,'[1]REKAP Guru'!$B22,[1]master!$R:$R,"S3",[1]master!$AC:$AC,{"Guru","Kepala Sekolah","Pamong Belajar","Tutor","Wakil Kepala Sekolah"},[1]master!$AE:$AE,$A$18))</f>
        <v>0</v>
      </c>
      <c r="W23" s="16">
        <f>SUM(COUNTIFS([1]master!$AD:$AD,'[1]REKAP Guru'!$B22,[1]master!$AN:$AN,"Lulus Sertifikasi",[1]master!$AC:$AC,{"Guru","Kepala Sekolah","Pamong Belajar","Tutor","Wakil Kepala Sekolah"},[1]master!$AE:$AE,$A$18))</f>
        <v>135</v>
      </c>
      <c r="X23" s="16">
        <f>SUM(COUNTIFS([1]master!$AD:$AD,'[1]REKAP Guru'!$B22,[1]master!BB:BB,"Lulus",[1]master!$AC:$AC,{"Guru","Kepala Sekolah","Pamong Belajar","Tutor","Wakil Kepala Sekolah"},[1]master!$AE:$AE,$A$18))</f>
        <v>5</v>
      </c>
    </row>
    <row r="24" spans="1:24" x14ac:dyDescent="0.25">
      <c r="A24" s="17">
        <v>3</v>
      </c>
      <c r="B24" s="18" t="s">
        <v>27</v>
      </c>
      <c r="C24" s="18"/>
      <c r="D24" s="18"/>
      <c r="E24" s="16"/>
      <c r="F24" s="16">
        <f>SUM(COUNTIFS([1]master!$AD:$AD,'[1]REKAP Guru'!$B23,[1]master!$X:$X,"L",[1]master!$AC:$AC,{"Guru","Kepala Sekolah","Pamong Belajar","Tutor","Wakil Kepala Sekolah"},[1]master!$AE:$AE,$A$18))</f>
        <v>2</v>
      </c>
      <c r="G24" s="16">
        <f>SUM(COUNTIFS([1]master!$AD:$AD,'[1]REKAP Guru'!$B23,[1]master!$X:$X,"P",[1]master!$AC:$AC,{"Guru","Kepala Sekolah","Pamong Belajar","Tutor","Wakil Kepala Sekolah"},[1]master!$AE:$AE,$A$18))</f>
        <v>74</v>
      </c>
      <c r="H24" s="16">
        <f>SUM(COUNTIFS([1]master!$AD:$AD,'[1]REKAP Guru'!$B23,[1]master!$N:$N,"PNS",[1]master!$X:$X,"L",[1]master!$AC:$AC,{"Guru","Kepala Sekolah","Pamong Belajar","Tutor","Wakil Kepala Sekolah"},[1]master!$AE:$AE,$A$18))</f>
        <v>0</v>
      </c>
      <c r="I24" s="16">
        <f>SUM(COUNTIFS([1]master!$AD:$AD,'[1]REKAP Guru'!$B23,[1]master!$N:$N,"PNS",[1]master!$X:$X,"P",[1]master!$AC:$AC,{"Guru","Kepala Sekolah","Pamong Belajar","Tutor","Wakil Kepala Sekolah"},[1]master!$AE:$AE,$A$18))</f>
        <v>0</v>
      </c>
      <c r="J24" s="16">
        <f>SUM(COUNTIFS([1]master!$AD:$AD,'[1]REKAP Guru'!$B23,[1]master!$N:$N,"PPPK",[1]master!$X:$X,"L",[1]master!$AC:$AC,{"Guru","Kepala Sekolah","Pamong Belajar","Tutor","Wakil Kepala Sekolah"},[1]master!$AE:$AE,$A$18))</f>
        <v>0</v>
      </c>
      <c r="K24" s="16">
        <f>SUM(COUNTIFS([1]master!$AD:$AD,'[1]REKAP Guru'!$B23,[1]master!$N:$N,"PPPK",[1]master!$X:$X,"P",[1]master!$AC:$AC,{"Guru","Kepala Sekolah","Pamong Belajar","Tutor","Wakil Kepala Sekolah"},[1]master!$AE:$AE,$A$18))</f>
        <v>0</v>
      </c>
      <c r="L24" s="16">
        <f>SUM(COUNTIFS([1]master!$AD:$AD,'[1]REKAP Guru'!$B23,[1]master!$N:$N,"NON PNS",[1]master!$X:$X,"L",[1]master!$AC:$AC,{"Guru","Kepala Sekolah","Pamong Belajar","Tutor","Wakil Kepala Sekolah"},[1]master!$AE:$AE,$A$18))</f>
        <v>2</v>
      </c>
      <c r="M24" s="16">
        <f>SUM(COUNTIFS([1]master!$AD:$AD,'[1]REKAP Guru'!$B23,[1]master!$N:$N,"NON PNS",[1]master!$X:$X,"P",[1]master!$AC:$AC,{"Guru","Kepala Sekolah","Pamong Belajar","Tutor","Wakil Kepala Sekolah"},[1]master!$AE:$AE,$A$18))</f>
        <v>74</v>
      </c>
      <c r="N24" s="16">
        <f>SUM(COUNTIFS([1]master!$AD:$AD,'[1]REKAP Guru'!$B23,[1]master!$R:$R,"SD",[1]master!$AC:$AC,{"Guru","Kepala Sekolah","Pamong Belajar","Tutor","Wakil Kepala Sekolah"},[1]master!$AE:$AE,$A$18))</f>
        <v>0</v>
      </c>
      <c r="O24" s="16">
        <f>SUM(COUNTIFS([1]master!$AD:$AD,'[1]REKAP Guru'!$B23,[1]master!$R:$R,"SMP",[1]master!$AC:$AC,{"Guru","Kepala Sekolah","Pamong Belajar","Tutor","Wakil Kepala Sekolah"},[1]master!$AE:$AE,$A$18))</f>
        <v>3</v>
      </c>
      <c r="P24" s="16">
        <f>SUM(COUNTIFS([1]master!$AD:$AD,'[1]REKAP Guru'!$B23,[1]master!$R:$R,"SMA",[1]master!$AC:$AC,{"Guru","Kepala Sekolah","Pamong Belajar","Tutor","Wakil Kepala Sekolah"},[1]master!$AE:$AE,$A$18))</f>
        <v>53</v>
      </c>
      <c r="Q24" s="16">
        <f>SUM(COUNTIFS([1]master!$AD:$AD,'[1]REKAP Guru'!$B23,[1]master!$R:$R,"D1",[1]master!$AC:$AC,{"Guru","Kepala Sekolah","Pamong Belajar","Tutor","Wakil Kepala Sekolah"},[1]master!$AE:$AE,$A$18))</f>
        <v>1</v>
      </c>
      <c r="R24" s="16">
        <f>SUM(COUNTIFS([1]master!$AD:$AD,'[1]REKAP Guru'!$B23,[1]master!$R:$R,"D2",[1]master!$AC:$AC,{"Guru","Kepala Sekolah","Pamong Belajar","Tutor","Wakil Kepala Sekolah"},[1]master!$AE:$AE,$A$18))</f>
        <v>0</v>
      </c>
      <c r="S24" s="16">
        <f>SUM(COUNTIFS([1]master!$AD:$AD,'[1]REKAP Guru'!$B23,[1]master!$R:$R,"D3",[1]master!$AC:$AC,{"Guru","Kepala Sekolah","Pamong Belajar","Tutor","Wakil Kepala Sekolah"},[1]master!$AE:$AE,$A$18))</f>
        <v>2</v>
      </c>
      <c r="T24" s="16">
        <f>SUM(COUNTIFS([1]master!$AD:$AD,'[1]REKAP Guru'!$B23,[1]master!$R:$R,"S1",[1]master!$AC:$AC,{"Guru","Kepala Sekolah","Pamong Belajar","Tutor","Wakil Kepala Sekolah"},[1]master!$AE:$AE,$A$18))</f>
        <v>17</v>
      </c>
      <c r="U24" s="16">
        <f>SUM(COUNTIFS([1]master!$AD:$AD,'[1]REKAP Guru'!$B23,[1]master!$R:$R,"S2",[1]master!$AC:$AC,{"Guru","Kepala Sekolah","Pamong Belajar","Tutor","Wakil Kepala Sekolah"},[1]master!$AE:$AE,$A$18))</f>
        <v>0</v>
      </c>
      <c r="V24" s="16">
        <f>SUM(COUNTIFS([1]master!$AD:$AD,'[1]REKAP Guru'!$B23,[1]master!$R:$R,"S3",[1]master!$AC:$AC,{"Guru","Kepala Sekolah","Pamong Belajar","Tutor","Wakil Kepala Sekolah"},[1]master!$AE:$AE,$A$18))</f>
        <v>0</v>
      </c>
      <c r="W24" s="16">
        <f>SUM(COUNTIFS([1]master!$AD:$AD,'[1]REKAP Guru'!$B23,[1]master!$AN:$AN,"Lulus Sertifikasi",[1]master!$AC:$AC,{"Guru","Kepala Sekolah","Pamong Belajar","Tutor","Wakil Kepala Sekolah"},[1]master!$AE:$AE,$A$18))</f>
        <v>0</v>
      </c>
      <c r="X24" s="16">
        <f>SUM(COUNTIFS([1]master!$AD:$AD,'[1]REKAP Guru'!$B23,[1]master!BB:BB,"Lulus",[1]master!$AC:$AC,{"Guru","Kepala Sekolah","Pamong Belajar","Tutor","Wakil Kepala Sekolah"},[1]master!$AE:$AE,$A$18))</f>
        <v>1</v>
      </c>
    </row>
    <row r="25" spans="1:24" x14ac:dyDescent="0.25">
      <c r="A25" s="17">
        <v>4</v>
      </c>
      <c r="B25" s="18" t="s">
        <v>28</v>
      </c>
      <c r="C25" s="18"/>
      <c r="D25" s="18"/>
      <c r="E25" s="16"/>
      <c r="F25" s="16">
        <f>SUM(COUNTIFS([1]master!$AD:$AD,'[1]REKAP Guru'!$B24,[1]master!$X:$X,"L",[1]master!$AC:$AC,{"Guru","Kepala Sekolah","Pamong Belajar","Tutor","Wakil Kepala Sekolah"},[1]master!$AE:$AE,$A$18))</f>
        <v>0</v>
      </c>
      <c r="G25" s="16">
        <f>SUM(COUNTIFS([1]master!$AD:$AD,'[1]REKAP Guru'!$B24,[1]master!$X:$X,"P",[1]master!$AC:$AC,{"Guru","Kepala Sekolah","Pamong Belajar","Tutor","Wakil Kepala Sekolah"},[1]master!$AE:$AE,$A$18))</f>
        <v>79</v>
      </c>
      <c r="H25" s="16">
        <f>SUM(COUNTIFS([1]master!$AD:$AD,'[1]REKAP Guru'!$B24,[1]master!$N:$N,"PNS",[1]master!$X:$X,"L",[1]master!$AC:$AC,{"Guru","Kepala Sekolah","Pamong Belajar","Tutor","Wakil Kepala Sekolah"},[1]master!$AE:$AE,$A$18))</f>
        <v>0</v>
      </c>
      <c r="I25" s="16">
        <f>SUM(COUNTIFS([1]master!$AD:$AD,'[1]REKAP Guru'!$B24,[1]master!$N:$N,"PNS",[1]master!$X:$X,"P",[1]master!$AC:$AC,{"Guru","Kepala Sekolah","Pamong Belajar","Tutor","Wakil Kepala Sekolah"},[1]master!$AE:$AE,$A$18))</f>
        <v>0</v>
      </c>
      <c r="J25" s="16">
        <f>SUM(COUNTIFS([1]master!$AD:$AD,'[1]REKAP Guru'!$B24,[1]master!$N:$N,"PPPK",[1]master!$X:$X,"L",[1]master!$AC:$AC,{"Guru","Kepala Sekolah","Pamong Belajar","Tutor","Wakil Kepala Sekolah"},[1]master!$AE:$AE,$A$18))</f>
        <v>0</v>
      </c>
      <c r="K25" s="16">
        <f>SUM(COUNTIFS([1]master!$AD:$AD,'[1]REKAP Guru'!$B24,[1]master!$N:$N,"PPPK",[1]master!$X:$X,"P",[1]master!$AC:$AC,{"Guru","Kepala Sekolah","Pamong Belajar","Tutor","Wakil Kepala Sekolah"},[1]master!$AE:$AE,$A$18))</f>
        <v>0</v>
      </c>
      <c r="L25" s="16">
        <f>SUM(COUNTIFS([1]master!$AD:$AD,'[1]REKAP Guru'!$B24,[1]master!$N:$N,"NON PNS",[1]master!$X:$X,"L",[1]master!$AC:$AC,{"Guru","Kepala Sekolah","Pamong Belajar","Tutor","Wakil Kepala Sekolah"},[1]master!$AE:$AE,$A$18))</f>
        <v>0</v>
      </c>
      <c r="M25" s="16">
        <f>SUM(COUNTIFS([1]master!$AD:$AD,'[1]REKAP Guru'!$B24,[1]master!$N:$N,"NON PNS",[1]master!$X:$X,"P",[1]master!$AC:$AC,{"Guru","Kepala Sekolah","Pamong Belajar","Tutor","Wakil Kepala Sekolah"},[1]master!$AE:$AE,$A$18))</f>
        <v>79</v>
      </c>
      <c r="N25" s="16">
        <f>SUM(COUNTIFS([1]master!$AD:$AD,'[1]REKAP Guru'!$B24,[1]master!$R:$R,"SD",[1]master!$AC:$AC,{"Guru","Kepala Sekolah","Pamong Belajar","Tutor","Wakil Kepala Sekolah"},[1]master!$AE:$AE,$A$18))</f>
        <v>0</v>
      </c>
      <c r="O25" s="16">
        <f>SUM(COUNTIFS([1]master!$AD:$AD,'[1]REKAP Guru'!$B24,[1]master!$R:$R,"SMP",[1]master!$AC:$AC,{"Guru","Kepala Sekolah","Pamong Belajar","Tutor","Wakil Kepala Sekolah"},[1]master!$AE:$AE,$A$18))</f>
        <v>2</v>
      </c>
      <c r="P25" s="16">
        <f>SUM(COUNTIFS([1]master!$AD:$AD,'[1]REKAP Guru'!$B24,[1]master!$R:$R,"SMA",[1]master!$AC:$AC,{"Guru","Kepala Sekolah","Pamong Belajar","Tutor","Wakil Kepala Sekolah"},[1]master!$AE:$AE,$A$18))</f>
        <v>34</v>
      </c>
      <c r="Q25" s="16">
        <f>SUM(COUNTIFS([1]master!$AD:$AD,'[1]REKAP Guru'!$B24,[1]master!$R:$R,"D1",[1]master!$AC:$AC,{"Guru","Kepala Sekolah","Pamong Belajar","Tutor","Wakil Kepala Sekolah"},[1]master!$AE:$AE,$A$18))</f>
        <v>2</v>
      </c>
      <c r="R25" s="16">
        <f>SUM(COUNTIFS([1]master!$AD:$AD,'[1]REKAP Guru'!$B24,[1]master!$R:$R,"D2",[1]master!$AC:$AC,{"Guru","Kepala Sekolah","Pamong Belajar","Tutor","Wakil Kepala Sekolah"},[1]master!$AE:$AE,$A$18))</f>
        <v>0</v>
      </c>
      <c r="S25" s="16">
        <f>SUM(COUNTIFS([1]master!$AD:$AD,'[1]REKAP Guru'!$B24,[1]master!$R:$R,"D3",[1]master!$AC:$AC,{"Guru","Kepala Sekolah","Pamong Belajar","Tutor","Wakil Kepala Sekolah"},[1]master!$AE:$AE,$A$18))</f>
        <v>4</v>
      </c>
      <c r="T25" s="16">
        <f>SUM(COUNTIFS([1]master!$AD:$AD,'[1]REKAP Guru'!$B24,[1]master!$R:$R,"S1",[1]master!$AC:$AC,{"Guru","Kepala Sekolah","Pamong Belajar","Tutor","Wakil Kepala Sekolah"},[1]master!$AE:$AE,$A$18))</f>
        <v>37</v>
      </c>
      <c r="U25" s="16">
        <f>SUM(COUNTIFS([1]master!$AD:$AD,'[1]REKAP Guru'!$B24,[1]master!$R:$R,"S2",[1]master!$AC:$AC,{"Guru","Kepala Sekolah","Pamong Belajar","Tutor","Wakil Kepala Sekolah"},[1]master!$AE:$AE,$A$18))</f>
        <v>0</v>
      </c>
      <c r="V25" s="16">
        <f>SUM(COUNTIFS([1]master!$AD:$AD,'[1]REKAP Guru'!$B24,[1]master!$R:$R,"S3",[1]master!$AC:$AC,{"Guru","Kepala Sekolah","Pamong Belajar","Tutor","Wakil Kepala Sekolah"},[1]master!$AE:$AE,$A$18))</f>
        <v>0</v>
      </c>
      <c r="W25" s="16">
        <f>SUM(COUNTIFS([1]master!$AD:$AD,'[1]REKAP Guru'!$B24,[1]master!$AN:$AN,"Lulus Sertifikasi",[1]master!$AC:$AC,{"Guru","Kepala Sekolah","Pamong Belajar","Tutor","Wakil Kepala Sekolah"},[1]master!$AE:$AE,$A$18))</f>
        <v>1</v>
      </c>
      <c r="X25" s="16">
        <f>SUM(COUNTIFS([1]master!$AD:$AD,'[1]REKAP Guru'!$B24,[1]master!BB:BB,"Lulus",[1]master!$AC:$AC,{"Guru","Kepala Sekolah","Pamong Belajar","Tutor","Wakil Kepala Sekolah"},[1]master!$AE:$AE,$A$18))</f>
        <v>0</v>
      </c>
    </row>
    <row r="26" spans="1:24" x14ac:dyDescent="0.25">
      <c r="A26" s="17">
        <v>5</v>
      </c>
      <c r="B26" s="18" t="s">
        <v>16</v>
      </c>
      <c r="C26" s="18"/>
      <c r="D26" s="18"/>
      <c r="E26" s="16"/>
      <c r="F26" s="16">
        <f>SUM(COUNTIFS([1]master!$AD:$AD,'[1]REKAP Guru'!$B25,[1]master!$X:$X,"L",[1]master!$AC:$AC,{"Guru","Kepala Sekolah","Pamong Belajar","Tutor","Wakil Kepala Sekolah"},[1]master!$AE:$AE,$A$18))</f>
        <v>220</v>
      </c>
      <c r="G26" s="16">
        <f>SUM(COUNTIFS([1]master!$AD:$AD,'[1]REKAP Guru'!$B25,[1]master!$X:$X,"P",[1]master!$AC:$AC,{"Guru","Kepala Sekolah","Pamong Belajar","Tutor","Wakil Kepala Sekolah"},[1]master!$AE:$AE,$A$18))</f>
        <v>584</v>
      </c>
      <c r="H26" s="16">
        <f>SUM(COUNTIFS([1]master!$AD:$AD,'[1]REKAP Guru'!$B25,[1]master!$N:$N,"PNS",[1]master!$X:$X,"L",[1]master!$AC:$AC,{"Guru","Kepala Sekolah","Pamong Belajar","Tutor","Wakil Kepala Sekolah"},[1]master!$AE:$AE,$A$18))</f>
        <v>60</v>
      </c>
      <c r="I26" s="16">
        <f>SUM(COUNTIFS([1]master!$AD:$AD,'[1]REKAP Guru'!$B25,[1]master!$N:$N,"PNS",[1]master!$X:$X,"P",[1]master!$AC:$AC,{"Guru","Kepala Sekolah","Pamong Belajar","Tutor","Wakil Kepala Sekolah"},[1]master!$AE:$AE,$A$18))</f>
        <v>183</v>
      </c>
      <c r="J26" s="16">
        <f>SUM(COUNTIFS([1]master!$AD:$AD,'[1]REKAP Guru'!$B25,[1]master!$N:$N,"PPPK",[1]master!$X:$X,"L",[1]master!$AC:$AC,{"Guru","Kepala Sekolah","Pamong Belajar","Tutor","Wakil Kepala Sekolah"},[1]master!$AE:$AE,$A$18))</f>
        <v>67</v>
      </c>
      <c r="K26" s="16">
        <f>SUM(COUNTIFS([1]master!$AD:$AD,'[1]REKAP Guru'!$B25,[1]master!$N:$N,"PPPK",[1]master!$X:$X,"P",[1]master!$AC:$AC,{"Guru","Kepala Sekolah","Pamong Belajar","Tutor","Wakil Kepala Sekolah"},[1]master!$AE:$AE,$A$18))</f>
        <v>172</v>
      </c>
      <c r="L26" s="16">
        <f>SUM(COUNTIFS([1]master!$AD:$AD,'[1]REKAP Guru'!$B25,[1]master!$N:$N,"NON PNS",[1]master!$X:$X,"L",[1]master!$AC:$AC,{"Guru","Kepala Sekolah","Pamong Belajar","Tutor","Wakil Kepala Sekolah"},[1]master!$AE:$AE,$A$18))</f>
        <v>93</v>
      </c>
      <c r="M26" s="16">
        <f>SUM(COUNTIFS([1]master!$AD:$AD,'[1]REKAP Guru'!$B25,[1]master!$N:$N,"NON PNS",[1]master!$X:$X,"P",[1]master!$AC:$AC,{"Guru","Kepala Sekolah","Pamong Belajar","Tutor","Wakil Kepala Sekolah"},[1]master!$AE:$AE,$A$18))</f>
        <v>229</v>
      </c>
      <c r="N26" s="16">
        <f>SUM(COUNTIFS([1]master!$AD:$AD,'[1]REKAP Guru'!$B25,[1]master!$R:$R,"SD",[1]master!$AC:$AC,{"Guru","Kepala Sekolah","Pamong Belajar","Tutor","Wakil Kepala Sekolah"},[1]master!$AE:$AE,$A$18))</f>
        <v>0</v>
      </c>
      <c r="O26" s="16">
        <f>SUM(COUNTIFS([1]master!$AD:$AD,'[1]REKAP Guru'!$B25,[1]master!$R:$R,"SMP",[1]master!$AC:$AC,{"Guru","Kepala Sekolah","Pamong Belajar","Tutor","Wakil Kepala Sekolah"},[1]master!$AE:$AE,$A$18))</f>
        <v>0</v>
      </c>
      <c r="P26" s="16">
        <f>SUM(COUNTIFS([1]master!$AD:$AD,'[1]REKAP Guru'!$B25,[1]master!$R:$R,"SMA",[1]master!$AC:$AC,{"Guru","Kepala Sekolah","Pamong Belajar","Tutor","Wakil Kepala Sekolah"},[1]master!$AE:$AE,$A$18))</f>
        <v>9</v>
      </c>
      <c r="Q26" s="16">
        <f>SUM(COUNTIFS([1]master!$AD:$AD,'[1]REKAP Guru'!$B25,[1]master!$R:$R,"D1",[1]master!$AC:$AC,{"Guru","Kepala Sekolah","Pamong Belajar","Tutor","Wakil Kepala Sekolah"},[1]master!$AE:$AE,$A$18))</f>
        <v>0</v>
      </c>
      <c r="R26" s="16">
        <f>SUM(COUNTIFS([1]master!$AD:$AD,'[1]REKAP Guru'!$B25,[1]master!$R:$R,"D2",[1]master!$AC:$AC,{"Guru","Kepala Sekolah","Pamong Belajar","Tutor","Wakil Kepala Sekolah"},[1]master!$AE:$AE,$A$18))</f>
        <v>4</v>
      </c>
      <c r="S26" s="16">
        <f>SUM(COUNTIFS([1]master!$AD:$AD,'[1]REKAP Guru'!$B25,[1]master!$R:$R,"D3",[1]master!$AC:$AC,{"Guru","Kepala Sekolah","Pamong Belajar","Tutor","Wakil Kepala Sekolah"},[1]master!$AE:$AE,$A$18))</f>
        <v>3</v>
      </c>
      <c r="T26" s="16">
        <f>SUM(COUNTIFS([1]master!$AD:$AD,'[1]REKAP Guru'!$B25,[1]master!$R:$R,"S1",[1]master!$AC:$AC,{"Guru","Kepala Sekolah","Pamong Belajar","Tutor","Wakil Kepala Sekolah"},[1]master!$AE:$AE,$A$18))</f>
        <v>737</v>
      </c>
      <c r="U26" s="16">
        <f>SUM(COUNTIFS([1]master!$AD:$AD,'[1]REKAP Guru'!$B25,[1]master!$R:$R,"S2",[1]master!$AC:$AC,{"Guru","Kepala Sekolah","Pamong Belajar","Tutor","Wakil Kepala Sekolah"},[1]master!$AE:$AE,$A$18))</f>
        <v>50</v>
      </c>
      <c r="V26" s="16">
        <f>SUM(COUNTIFS([1]master!$AD:$AD,'[1]REKAP Guru'!$B25,[1]master!$R:$R,"S3",[1]master!$AC:$AC,{"Guru","Kepala Sekolah","Pamong Belajar","Tutor","Wakil Kepala Sekolah"},[1]master!$AE:$AE,$A$18))</f>
        <v>1</v>
      </c>
      <c r="W26" s="16">
        <f>SUM(COUNTIFS([1]master!$AD:$AD,'[1]REKAP Guru'!$B25,[1]master!$AN:$AN,"Lulus Sertifikasi",[1]master!$AC:$AC,{"Guru","Kepala Sekolah","Pamong Belajar","Tutor","Wakil Kepala Sekolah"},[1]master!$AE:$AE,$A$18))</f>
        <v>395</v>
      </c>
      <c r="X26" s="16">
        <f>SUM(COUNTIFS([1]master!$AD:$AD,'[1]REKAP Guru'!$B25,[1]master!BB:BB,"Lulus",[1]master!$AC:$AC,{"Guru","Kepala Sekolah","Pamong Belajar","Tutor","Wakil Kepala Sekolah"},[1]master!$AE:$AE,$A$18))</f>
        <v>45</v>
      </c>
    </row>
    <row r="27" spans="1:24" x14ac:dyDescent="0.25">
      <c r="A27" s="17">
        <v>6</v>
      </c>
      <c r="B27" s="19" t="s">
        <v>17</v>
      </c>
      <c r="C27" s="19"/>
      <c r="D27" s="19"/>
      <c r="E27" s="20"/>
      <c r="F27" s="16">
        <f>SUM(COUNTIFS([1]master!$AD:$AD,'[1]REKAP Guru'!$B26,[1]master!$X:$X,"L",[1]master!$AC:$AC,{"Guru","Kepala Sekolah","Pamong Belajar","Tutor","Wakil Kepala Sekolah"},[1]master!$AE:$AE,$A$18))</f>
        <v>137</v>
      </c>
      <c r="G27" s="16">
        <f>SUM(COUNTIFS([1]master!$AD:$AD,'[1]REKAP Guru'!$B26,[1]master!$X:$X,"P",[1]master!$AC:$AC,{"Guru","Kepala Sekolah","Pamong Belajar","Tutor","Wakil Kepala Sekolah"},[1]master!$AE:$AE,$A$18))</f>
        <v>253</v>
      </c>
      <c r="H27" s="16">
        <f>SUM(COUNTIFS([1]master!$AD:$AD,'[1]REKAP Guru'!$B26,[1]master!$N:$N,"PNS",[1]master!$X:$X,"L",[1]master!$AC:$AC,{"Guru","Kepala Sekolah","Pamong Belajar","Tutor","Wakil Kepala Sekolah"},[1]master!$AE:$AE,$A$18))</f>
        <v>33</v>
      </c>
      <c r="I27" s="16">
        <f>SUM(COUNTIFS([1]master!$AD:$AD,'[1]REKAP Guru'!$B26,[1]master!$N:$N,"PNS",[1]master!$X:$X,"P",[1]master!$AC:$AC,{"Guru","Kepala Sekolah","Pamong Belajar","Tutor","Wakil Kepala Sekolah"},[1]master!$AE:$AE,$A$18))</f>
        <v>74</v>
      </c>
      <c r="J27" s="16">
        <f>SUM(COUNTIFS([1]master!$AD:$AD,'[1]REKAP Guru'!$B26,[1]master!$N:$N,"PPPK",[1]master!$X:$X,"L",[1]master!$AC:$AC,{"Guru","Kepala Sekolah","Pamong Belajar","Tutor","Wakil Kepala Sekolah"},[1]master!$AE:$AE,$A$18))</f>
        <v>26</v>
      </c>
      <c r="K27" s="16">
        <f>SUM(COUNTIFS([1]master!$AD:$AD,'[1]REKAP Guru'!$B26,[1]master!$N:$N,"PPPK",[1]master!$X:$X,"P",[1]master!$AC:$AC,{"Guru","Kepala Sekolah","Pamong Belajar","Tutor","Wakil Kepala Sekolah"},[1]master!$AE:$AE,$A$18))</f>
        <v>53</v>
      </c>
      <c r="L27" s="16">
        <f>SUM(COUNTIFS([1]master!$AD:$AD,'[1]REKAP Guru'!$B26,[1]master!$N:$N,"NON PNS",[1]master!$X:$X,"L",[1]master!$AC:$AC,{"Guru","Kepala Sekolah","Pamong Belajar","Tutor","Wakil Kepala Sekolah"},[1]master!$AE:$AE,$A$18))</f>
        <v>78</v>
      </c>
      <c r="M27" s="16">
        <f>SUM(COUNTIFS([1]master!$AD:$AD,'[1]REKAP Guru'!$B26,[1]master!$N:$N,"NON PNS",[1]master!$X:$X,"P",[1]master!$AC:$AC,{"Guru","Kepala Sekolah","Pamong Belajar","Tutor","Wakil Kepala Sekolah"},[1]master!$AE:$AE,$A$18))</f>
        <v>126</v>
      </c>
      <c r="N27" s="16">
        <f>SUM(COUNTIFS([1]master!$AD:$AD,'[1]REKAP Guru'!$B26,[1]master!$R:$R,"SD",[1]master!$AC:$AC,{"Guru","Kepala Sekolah","Pamong Belajar","Tutor","Wakil Kepala Sekolah"},[1]master!$AE:$AE,$A$18))</f>
        <v>0</v>
      </c>
      <c r="O27" s="16">
        <f>SUM(COUNTIFS([1]master!$AD:$AD,'[1]REKAP Guru'!$B26,[1]master!$R:$R,"SMP",[1]master!$AC:$AC,{"Guru","Kepala Sekolah","Pamong Belajar","Tutor","Wakil Kepala Sekolah"},[1]master!$AE:$AE,$A$18))</f>
        <v>0</v>
      </c>
      <c r="P27" s="16">
        <f>SUM(COUNTIFS([1]master!$AD:$AD,'[1]REKAP Guru'!$B26,[1]master!$R:$R,"SMA",[1]master!$AC:$AC,{"Guru","Kepala Sekolah","Pamong Belajar","Tutor","Wakil Kepala Sekolah"},[1]master!$AE:$AE,$A$18))</f>
        <v>4</v>
      </c>
      <c r="Q27" s="16">
        <f>SUM(COUNTIFS([1]master!$AD:$AD,'[1]REKAP Guru'!$B26,[1]master!$R:$R,"D1",[1]master!$AC:$AC,{"Guru","Kepala Sekolah","Pamong Belajar","Tutor","Wakil Kepala Sekolah"},[1]master!$AE:$AE,$A$18))</f>
        <v>0</v>
      </c>
      <c r="R27" s="16">
        <f>SUM(COUNTIFS([1]master!$AD:$AD,'[1]REKAP Guru'!$B26,[1]master!$R:$R,"D2",[1]master!$AC:$AC,{"Guru","Kepala Sekolah","Pamong Belajar","Tutor","Wakil Kepala Sekolah"},[1]master!$AE:$AE,$A$18))</f>
        <v>2</v>
      </c>
      <c r="S27" s="16">
        <f>SUM(COUNTIFS([1]master!$AD:$AD,'[1]REKAP Guru'!$B26,[1]master!$R:$R,"D3",[1]master!$AC:$AC,{"Guru","Kepala Sekolah","Pamong Belajar","Tutor","Wakil Kepala Sekolah"},[1]master!$AE:$AE,$A$18))</f>
        <v>1</v>
      </c>
      <c r="T27" s="16">
        <f>SUM(COUNTIFS([1]master!$AD:$AD,'[1]REKAP Guru'!$B26,[1]master!$R:$R,"S1",[1]master!$AC:$AC,{"Guru","Kepala Sekolah","Pamong Belajar","Tutor","Wakil Kepala Sekolah"},[1]master!$AE:$AE,$A$18))</f>
        <v>348</v>
      </c>
      <c r="U27" s="16">
        <f>SUM(COUNTIFS([1]master!$AD:$AD,'[1]REKAP Guru'!$B26,[1]master!$R:$R,"S2",[1]master!$AC:$AC,{"Guru","Kepala Sekolah","Pamong Belajar","Tutor","Wakil Kepala Sekolah"},[1]master!$AE:$AE,$A$18))</f>
        <v>35</v>
      </c>
      <c r="V27" s="16">
        <f>SUM(COUNTIFS([1]master!$AD:$AD,'[1]REKAP Guru'!$B26,[1]master!$R:$R,"S3",[1]master!$AC:$AC,{"Guru","Kepala Sekolah","Pamong Belajar","Tutor","Wakil Kepala Sekolah"},[1]master!$AE:$AE,$A$18))</f>
        <v>0</v>
      </c>
      <c r="W27" s="16">
        <f>SUM(COUNTIFS([1]master!$AD:$AD,'[1]REKAP Guru'!$B26,[1]master!$AN:$AN,"Lulus Sertifikasi",[1]master!$AC:$AC,{"Guru","Kepala Sekolah","Pamong Belajar","Tutor","Wakil Kepala Sekolah"},[1]master!$AE:$AE,$A$18))</f>
        <v>203</v>
      </c>
      <c r="X27" s="16">
        <f>SUM(COUNTIFS([1]master!$AD:$AD,'[1]REKAP Guru'!$B26,[1]master!BB:BB,"Lulus",[1]master!$AC:$AC,{"Guru","Kepala Sekolah","Pamong Belajar","Tutor","Wakil Kepala Sekolah"},[1]master!$AE:$AE,$A$18))</f>
        <v>5</v>
      </c>
    </row>
    <row r="28" spans="1:24" x14ac:dyDescent="0.25">
      <c r="A28" s="17">
        <v>7</v>
      </c>
      <c r="B28" s="19" t="s">
        <v>29</v>
      </c>
      <c r="C28" s="19"/>
      <c r="D28" s="19"/>
      <c r="E28" s="20"/>
      <c r="F28" s="16">
        <v>20</v>
      </c>
      <c r="G28" s="16">
        <v>35</v>
      </c>
      <c r="H28" s="16">
        <v>1</v>
      </c>
      <c r="I28" s="16">
        <v>3</v>
      </c>
      <c r="J28" s="16">
        <v>0</v>
      </c>
      <c r="K28" s="16">
        <v>0</v>
      </c>
      <c r="L28" s="16">
        <v>19</v>
      </c>
      <c r="M28" s="16">
        <v>32</v>
      </c>
      <c r="N28" s="16">
        <v>0</v>
      </c>
      <c r="O28" s="16">
        <v>0</v>
      </c>
      <c r="P28" s="16">
        <v>12</v>
      </c>
      <c r="Q28" s="16">
        <v>0</v>
      </c>
      <c r="R28" s="16">
        <v>0</v>
      </c>
      <c r="S28" s="16">
        <v>1</v>
      </c>
      <c r="T28" s="16">
        <v>39</v>
      </c>
      <c r="U28" s="16">
        <v>3</v>
      </c>
      <c r="V28" s="16">
        <v>0</v>
      </c>
      <c r="W28" s="16">
        <v>1</v>
      </c>
      <c r="X28" s="16">
        <v>0</v>
      </c>
    </row>
    <row r="29" spans="1:24" x14ac:dyDescent="0.25">
      <c r="A29" s="17"/>
      <c r="B29" s="19" t="s">
        <v>30</v>
      </c>
      <c r="C29" s="19"/>
      <c r="D29" s="19"/>
      <c r="E29" s="19"/>
      <c r="F29" s="18">
        <f>SUM(F22:F28)</f>
        <v>379</v>
      </c>
      <c r="G29" s="18">
        <f t="shared" ref="G29:X29" si="1">SUM(G22:G28)</f>
        <v>1350</v>
      </c>
      <c r="H29" s="18">
        <f t="shared" si="1"/>
        <v>94</v>
      </c>
      <c r="I29" s="18">
        <f t="shared" si="1"/>
        <v>271</v>
      </c>
      <c r="J29" s="18">
        <f t="shared" si="1"/>
        <v>93</v>
      </c>
      <c r="K29" s="18">
        <f t="shared" si="1"/>
        <v>225</v>
      </c>
      <c r="L29" s="18">
        <f t="shared" si="1"/>
        <v>192</v>
      </c>
      <c r="M29" s="18">
        <f t="shared" si="1"/>
        <v>854</v>
      </c>
      <c r="N29" s="18">
        <f t="shared" si="1"/>
        <v>0</v>
      </c>
      <c r="O29" s="18">
        <f t="shared" si="1"/>
        <v>6</v>
      </c>
      <c r="P29" s="18">
        <f t="shared" si="1"/>
        <v>188</v>
      </c>
      <c r="Q29" s="18">
        <f t="shared" si="1"/>
        <v>3</v>
      </c>
      <c r="R29" s="18">
        <f t="shared" si="1"/>
        <v>9</v>
      </c>
      <c r="S29" s="18">
        <f t="shared" si="1"/>
        <v>13</v>
      </c>
      <c r="T29" s="18">
        <f t="shared" si="1"/>
        <v>1415</v>
      </c>
      <c r="U29" s="18">
        <f t="shared" si="1"/>
        <v>94</v>
      </c>
      <c r="V29" s="18">
        <f t="shared" si="1"/>
        <v>1</v>
      </c>
      <c r="W29" s="18">
        <f t="shared" si="1"/>
        <v>735</v>
      </c>
      <c r="X29" s="18">
        <f t="shared" si="1"/>
        <v>56</v>
      </c>
    </row>
    <row r="30" spans="1:24" x14ac:dyDescent="0.25">
      <c r="F30"/>
    </row>
    <row r="31" spans="1:24" x14ac:dyDescent="0.25">
      <c r="F31"/>
    </row>
    <row r="32" spans="1:24" ht="21" x14ac:dyDescent="0.35">
      <c r="A32" s="1" t="s">
        <v>32</v>
      </c>
      <c r="F32"/>
    </row>
    <row r="33" spans="1:24" ht="27.75" customHeight="1" x14ac:dyDescent="0.25">
      <c r="A33" s="2" t="s">
        <v>2</v>
      </c>
      <c r="B33" s="2" t="s">
        <v>3</v>
      </c>
      <c r="C33" s="2" t="s">
        <v>4</v>
      </c>
      <c r="D33" s="2"/>
      <c r="E33" s="3"/>
      <c r="F33" s="2" t="s">
        <v>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9.5" customHeight="1" x14ac:dyDescent="0.25">
      <c r="A34" s="2"/>
      <c r="B34" s="2"/>
      <c r="C34" s="4" t="s">
        <v>6</v>
      </c>
      <c r="D34" s="4" t="s">
        <v>7</v>
      </c>
      <c r="E34" s="5"/>
      <c r="F34" s="2" t="s">
        <v>8</v>
      </c>
      <c r="G34" s="2" t="s">
        <v>9</v>
      </c>
      <c r="H34" s="2" t="s">
        <v>10</v>
      </c>
      <c r="I34" s="2"/>
      <c r="J34" s="2" t="s">
        <v>11</v>
      </c>
      <c r="K34" s="2"/>
      <c r="L34" s="2" t="s">
        <v>12</v>
      </c>
      <c r="M34" s="2"/>
      <c r="N34" s="6" t="s">
        <v>13</v>
      </c>
      <c r="O34" s="7"/>
      <c r="P34" s="7"/>
      <c r="Q34" s="7"/>
      <c r="R34" s="7"/>
      <c r="S34" s="7"/>
      <c r="T34" s="7"/>
      <c r="U34" s="7"/>
      <c r="V34" s="8"/>
      <c r="W34" s="9" t="s">
        <v>14</v>
      </c>
      <c r="X34" s="9" t="s">
        <v>15</v>
      </c>
    </row>
    <row r="35" spans="1:24" ht="21.75" customHeight="1" thickBot="1" x14ac:dyDescent="0.3">
      <c r="A35" s="10"/>
      <c r="B35" s="10"/>
      <c r="C35" s="11"/>
      <c r="D35" s="11"/>
      <c r="E35" s="12"/>
      <c r="F35" s="10"/>
      <c r="G35" s="10"/>
      <c r="H35" s="13" t="s">
        <v>8</v>
      </c>
      <c r="I35" s="13" t="s">
        <v>9</v>
      </c>
      <c r="J35" s="13" t="s">
        <v>8</v>
      </c>
      <c r="K35" s="13" t="s">
        <v>9</v>
      </c>
      <c r="L35" s="13" t="s">
        <v>8</v>
      </c>
      <c r="M35" s="13" t="s">
        <v>9</v>
      </c>
      <c r="N35" s="13" t="s">
        <v>16</v>
      </c>
      <c r="O35" s="13" t="s">
        <v>17</v>
      </c>
      <c r="P35" s="13" t="s">
        <v>18</v>
      </c>
      <c r="Q35" s="13" t="s">
        <v>19</v>
      </c>
      <c r="R35" s="13" t="s">
        <v>20</v>
      </c>
      <c r="S35" s="13" t="s">
        <v>21</v>
      </c>
      <c r="T35" s="13" t="s">
        <v>22</v>
      </c>
      <c r="U35" s="13" t="s">
        <v>23</v>
      </c>
      <c r="V35" s="13" t="s">
        <v>24</v>
      </c>
      <c r="W35" s="14"/>
      <c r="X35" s="14"/>
    </row>
    <row r="36" spans="1:24" ht="15.75" thickTop="1" x14ac:dyDescent="0.25">
      <c r="A36" s="15">
        <v>1</v>
      </c>
      <c r="B36" s="16" t="s">
        <v>25</v>
      </c>
      <c r="C36" s="16"/>
      <c r="D36" s="16"/>
      <c r="E36" s="16"/>
      <c r="F36" s="16">
        <f>SUM(COUNTIFS([1]master!$AD:$AD,'[1]REKAP Guru'!$B35,[1]master!$X:$X,"L",[1]master!$AC:$AC,{"Guru","Kepala Sekolah","Pamong Belajar","Tutor","Wakil Kepala Sekolah"},[1]master!$AE:$AE,$A$32))</f>
        <v>0</v>
      </c>
      <c r="G36" s="16">
        <f>SUM(COUNTIFS([1]master!$AD:$AD,'[1]REKAP Guru'!$B35,[1]master!$X:$X,"P",[1]master!$AC:$AC,{"Guru","Kepala Sekolah","Pamong Belajar","Tutor","Wakil Kepala Sekolah"},[1]master!$AE:$AE,$A$32))</f>
        <v>18</v>
      </c>
      <c r="H36" s="16">
        <f>SUM(COUNTIFS([1]master!$AD:$AD,'[1]REKAP Guru'!$B35,[1]master!$N:$N,"PNS",[1]master!$X:$X,"L",[1]master!$AC:$AC,{"Guru","Kepala Sekolah","Pamong Belajar","Tutor","Wakil Kepala Sekolah"},[1]master!$AE:$AE,$A$32))</f>
        <v>0</v>
      </c>
      <c r="I36" s="16">
        <f>SUM(COUNTIFS([1]master!$AD:$AD,'[1]REKAP Guru'!$B35,[1]master!$N:$N,"PNS",[1]master!$X:$X,"P",[1]master!$AC:$AC,{"Guru","Kepala Sekolah","Pamong Belajar","Tutor","Wakil Kepala Sekolah"},[1]master!$AE:$AE,$A$32))</f>
        <v>0</v>
      </c>
      <c r="J36" s="16">
        <f>SUM(COUNTIFS([1]master!$AD:$AD,'[1]REKAP Guru'!$B35,[1]master!$N:$N,"PPPK",[1]master!$X:$X,"L",[1]master!$AC:$AC,{"Guru","Kepala Sekolah","Pamong Belajar","Tutor","Wakil Kepala Sekolah"},[1]master!$AE:$AE,$A$32))</f>
        <v>0</v>
      </c>
      <c r="K36" s="16">
        <f>SUM(COUNTIFS([1]master!$AD:$AD,'[1]REKAP Guru'!$B35,[1]master!$N:$N,"PPPK",[1]master!$X:$X,"P",[1]master!$AC:$AC,{"Guru","Kepala Sekolah","Pamong Belajar","Tutor","Wakil Kepala Sekolah"},[1]master!$AE:$AE,$A$32))</f>
        <v>0</v>
      </c>
      <c r="L36" s="16">
        <f>SUM(COUNTIFS([1]master!$AD:$AD,'[1]REKAP Guru'!$B35,[1]master!$N:$N,"NON PNS",[1]master!$X:$X,"L",[1]master!$AC:$AC,{"Guru","Kepala Sekolah","Pamong Belajar","Tutor","Wakil Kepala Sekolah"},[1]master!$AE:$AE,$A$32))</f>
        <v>0</v>
      </c>
      <c r="M36" s="16">
        <f>SUM(COUNTIFS([1]master!$AD:$AD,'[1]REKAP Guru'!$B35,[1]master!$N:$N,"NON PNS",[1]master!$X:$X,"P",[1]master!$AC:$AC,{"Guru","Kepala Sekolah","Pamong Belajar","Tutor","Wakil Kepala Sekolah"},[1]master!$AE:$AE,$A$32))</f>
        <v>18</v>
      </c>
      <c r="N36" s="16">
        <f>SUM(COUNTIFS([1]master!$AD:$AD,'[1]REKAP Guru'!$B35,[1]master!$R:$R,"SD",[1]master!$AC:$AC,{"Guru","Kepala Sekolah","Pamong Belajar","Tutor","Wakil Kepala Sekolah"},[1]master!$AE:$AE,$A$32))</f>
        <v>0</v>
      </c>
      <c r="O36" s="16">
        <f>SUM(COUNTIFS([1]master!$AD:$AD,'[1]REKAP Guru'!$B35,[1]master!$R:$R,"SMP",[1]master!$AC:$AC,{"Guru","Kepala Sekolah","Pamong Belajar","Tutor","Wakil Kepala Sekolah"},[1]master!$AE:$AE,$A$32))</f>
        <v>0</v>
      </c>
      <c r="P36" s="16">
        <f>SUM(COUNTIFS([1]master!$AD:$AD,'[1]REKAP Guru'!$B35,[1]master!$R:$R,"SMA",[1]master!$AC:$AC,{"Guru","Kepala Sekolah","Pamong Belajar","Tutor","Wakil Kepala Sekolah"},[1]master!$AE:$AE,$A$32))</f>
        <v>14</v>
      </c>
      <c r="Q36" s="16">
        <f>SUM(COUNTIFS([1]master!$AD:$AD,'[1]REKAP Guru'!$B35,[1]master!$R:$R,"D1",[1]master!$AC:$AC,{"Guru","Kepala Sekolah","Pamong Belajar","Tutor","Wakil Kepala Sekolah"},[1]master!$AE:$AE,$A$32))</f>
        <v>0</v>
      </c>
      <c r="R36" s="16">
        <f>SUM(COUNTIFS([1]master!$AD:$AD,'[1]REKAP Guru'!$B35,[1]master!$R:$R,"D2",[1]master!$AC:$AC,{"Guru","Kepala Sekolah","Pamong Belajar","Tutor","Wakil Kepala Sekolah"},[1]master!$AE:$AE,$A$32))</f>
        <v>0</v>
      </c>
      <c r="S36" s="16">
        <f>SUM(COUNTIFS([1]master!$AD:$AD,'[1]REKAP Guru'!$B35,[1]master!$R:$R,"D3",[1]master!$AC:$AC,{"Guru","Kepala Sekolah","Pamong Belajar","Tutor","Wakil Kepala Sekolah"},[1]master!$AE:$AE,$A$32))</f>
        <v>1</v>
      </c>
      <c r="T36" s="16">
        <f>SUM(COUNTIFS([1]master!$AD:$AD,'[1]REKAP Guru'!$B35,[1]master!$R:$R,"S1",[1]master!$AC:$AC,{"Guru","Kepala Sekolah","Pamong Belajar","Tutor","Wakil Kepala Sekolah"},[1]master!$AE:$AE,$A$32))</f>
        <v>3</v>
      </c>
      <c r="U36" s="16">
        <f>SUM(COUNTIFS([1]master!$AD:$AD,'[1]REKAP Guru'!$B35,[1]master!$R:$R,"S2",[1]master!$AC:$AC,{"Guru","Kepala Sekolah","Pamong Belajar","Tutor","Wakil Kepala Sekolah"},[1]master!$AE:$AE,$A$32))</f>
        <v>0</v>
      </c>
      <c r="V36" s="16">
        <f>SUM(COUNTIFS([1]master!$AD:$AD,'[1]REKAP Guru'!$B35,[1]master!$R:$R,"S3",[1]master!$AC:$AC,{"Guru","Kepala Sekolah","Pamong Belajar","Tutor","Wakil Kepala Sekolah"},[1]master!$AE:$AE,$A$32))</f>
        <v>0</v>
      </c>
      <c r="W36" s="16">
        <f>SUM(COUNTIFS([1]master!$AD:$AD,'[1]REKAP Guru'!$B35,[1]master!$AN:$AN,"Lulus Sertifikasi",[1]master!$AC:$AC,{"Guru","Kepala Sekolah","Pamong Belajar","Tutor","Wakil Kepala Sekolah"},[1]master!$AE:$AE,$A$32))</f>
        <v>0</v>
      </c>
      <c r="X36" s="16">
        <f>SUM(COUNTIFS([1]master!$AD:$AD,'[1]REKAP Guru'!$B35,[1]master!BB:BB,"Lulus",[1]master!$AC:$AC,{"Guru","Kepala Sekolah","Pamong Belajar","Tutor","Wakil Kepala Sekolah"},[1]master!$AE:$AE,$A$32))</f>
        <v>0</v>
      </c>
    </row>
    <row r="37" spans="1:24" x14ac:dyDescent="0.25">
      <c r="A37" s="17">
        <v>2</v>
      </c>
      <c r="B37" s="18" t="s">
        <v>26</v>
      </c>
      <c r="C37" s="18"/>
      <c r="D37" s="18"/>
      <c r="E37" s="16"/>
      <c r="F37" s="16">
        <f>SUM(COUNTIFS([1]master!$AD:$AD,'[1]REKAP Guru'!$B36,[1]master!$X:$X,"L",[1]master!$AC:$AC,{"Guru","Kepala Sekolah","Pamong Belajar","Tutor","Wakil Kepala Sekolah"},[1]master!$AE:$AE,$A$32))</f>
        <v>1</v>
      </c>
      <c r="G37" s="16">
        <f>SUM(COUNTIFS([1]master!$AD:$AD,'[1]REKAP Guru'!$B36,[1]master!$X:$X,"P",[1]master!$AC:$AC,{"Guru","Kepala Sekolah","Pamong Belajar","Tutor","Wakil Kepala Sekolah"},[1]master!$AE:$AE,$A$32))</f>
        <v>382</v>
      </c>
      <c r="H37" s="16">
        <f>SUM(COUNTIFS([1]master!$AD:$AD,'[1]REKAP Guru'!$B36,[1]master!$N:$N,"PNS",[1]master!$X:$X,"L",[1]master!$AC:$AC,{"Guru","Kepala Sekolah","Pamong Belajar","Tutor","Wakil Kepala Sekolah"},[1]master!$AE:$AE,$A$32))</f>
        <v>0</v>
      </c>
      <c r="I37" s="16">
        <f>SUM(COUNTIFS([1]master!$AD:$AD,'[1]REKAP Guru'!$B36,[1]master!$N:$N,"PNS",[1]master!$X:$X,"P",[1]master!$AC:$AC,{"Guru","Kepala Sekolah","Pamong Belajar","Tutor","Wakil Kepala Sekolah"},[1]master!$AE:$AE,$A$32))</f>
        <v>18</v>
      </c>
      <c r="J37" s="16">
        <f>SUM(COUNTIFS([1]master!$AD:$AD,'[1]REKAP Guru'!$B36,[1]master!$N:$N,"PPPK",[1]master!$X:$X,"L",[1]master!$AC:$AC,{"Guru","Kepala Sekolah","Pamong Belajar","Tutor","Wakil Kepala Sekolah"},[1]master!$AE:$AE,$A$32))</f>
        <v>0</v>
      </c>
      <c r="K37" s="16">
        <f>SUM(COUNTIFS([1]master!$AD:$AD,'[1]REKAP Guru'!$B36,[1]master!$N:$N,"PPPK",[1]master!$X:$X,"P",[1]master!$AC:$AC,{"Guru","Kepala Sekolah","Pamong Belajar","Tutor","Wakil Kepala Sekolah"},[1]master!$AE:$AE,$A$32))</f>
        <v>0</v>
      </c>
      <c r="L37" s="16">
        <f>SUM(COUNTIFS([1]master!$AD:$AD,'[1]REKAP Guru'!$B36,[1]master!$N:$N,"NON PNS",[1]master!$X:$X,"L",[1]master!$AC:$AC,{"Guru","Kepala Sekolah","Pamong Belajar","Tutor","Wakil Kepala Sekolah"},[1]master!$AE:$AE,$A$32))</f>
        <v>1</v>
      </c>
      <c r="M37" s="16">
        <f>SUM(COUNTIFS([1]master!$AD:$AD,'[1]REKAP Guru'!$B36,[1]master!$N:$N,"NON PNS",[1]master!$X:$X,"P",[1]master!$AC:$AC,{"Guru","Kepala Sekolah","Pamong Belajar","Tutor","Wakil Kepala Sekolah"},[1]master!$AE:$AE,$A$32))</f>
        <v>364</v>
      </c>
      <c r="N37" s="16">
        <f>SUM(COUNTIFS([1]master!$AD:$AD,'[1]REKAP Guru'!$B36,[1]master!$R:$R,"SD",[1]master!$AC:$AC,{"Guru","Kepala Sekolah","Pamong Belajar","Tutor","Wakil Kepala Sekolah"},[1]master!$AE:$AE,$A$32))</f>
        <v>1</v>
      </c>
      <c r="O37" s="16">
        <f>SUM(COUNTIFS([1]master!$AD:$AD,'[1]REKAP Guru'!$B36,[1]master!$R:$R,"SMP",[1]master!$AC:$AC,{"Guru","Kepala Sekolah","Pamong Belajar","Tutor","Wakil Kepala Sekolah"},[1]master!$AE:$AE,$A$32))</f>
        <v>0</v>
      </c>
      <c r="P37" s="16">
        <f>SUM(COUNTIFS([1]master!$AD:$AD,'[1]REKAP Guru'!$B36,[1]master!$R:$R,"SMA",[1]master!$AC:$AC,{"Guru","Kepala Sekolah","Pamong Belajar","Tutor","Wakil Kepala Sekolah"},[1]master!$AE:$AE,$A$32))</f>
        <v>94</v>
      </c>
      <c r="Q37" s="16">
        <f>SUM(COUNTIFS([1]master!$AD:$AD,'[1]REKAP Guru'!$B36,[1]master!$R:$R,"D1",[1]master!$AC:$AC,{"Guru","Kepala Sekolah","Pamong Belajar","Tutor","Wakil Kepala Sekolah"},[1]master!$AE:$AE,$A$32))</f>
        <v>1</v>
      </c>
      <c r="R37" s="16">
        <f>SUM(COUNTIFS([1]master!$AD:$AD,'[1]REKAP Guru'!$B36,[1]master!$R:$R,"D2",[1]master!$AC:$AC,{"Guru","Kepala Sekolah","Pamong Belajar","Tutor","Wakil Kepala Sekolah"},[1]master!$AE:$AE,$A$32))</f>
        <v>3</v>
      </c>
      <c r="S37" s="16">
        <f>SUM(COUNTIFS([1]master!$AD:$AD,'[1]REKAP Guru'!$B36,[1]master!$R:$R,"D3",[1]master!$AC:$AC,{"Guru","Kepala Sekolah","Pamong Belajar","Tutor","Wakil Kepala Sekolah"},[1]master!$AE:$AE,$A$32))</f>
        <v>2</v>
      </c>
      <c r="T37" s="16">
        <f>SUM(COUNTIFS([1]master!$AD:$AD,'[1]REKAP Guru'!$B36,[1]master!$R:$R,"S1",[1]master!$AC:$AC,{"Guru","Kepala Sekolah","Pamong Belajar","Tutor","Wakil Kepala Sekolah"},[1]master!$AE:$AE,$A$32))</f>
        <v>281</v>
      </c>
      <c r="U37" s="16">
        <f>SUM(COUNTIFS([1]master!$AD:$AD,'[1]REKAP Guru'!$B36,[1]master!$R:$R,"S2",[1]master!$AC:$AC,{"Guru","Kepala Sekolah","Pamong Belajar","Tutor","Wakil Kepala Sekolah"},[1]master!$AE:$AE,$A$32))</f>
        <v>1</v>
      </c>
      <c r="V37" s="16">
        <f>SUM(COUNTIFS([1]master!$AD:$AD,'[1]REKAP Guru'!$B36,[1]master!$R:$R,"S3",[1]master!$AC:$AC,{"Guru","Kepala Sekolah","Pamong Belajar","Tutor","Wakil Kepala Sekolah"},[1]master!$AE:$AE,$A$32))</f>
        <v>0</v>
      </c>
      <c r="W37" s="16">
        <f>SUM(COUNTIFS([1]master!$AD:$AD,'[1]REKAP Guru'!$B36,[1]master!$AN:$AN,"Lulus Sertifikasi",[1]master!$AC:$AC,{"Guru","Kepala Sekolah","Pamong Belajar","Tutor","Wakil Kepala Sekolah"},[1]master!$AE:$AE,$A$32))</f>
        <v>138</v>
      </c>
      <c r="X37" s="16">
        <f>SUM(COUNTIFS([1]master!$AD:$AD,'[1]REKAP Guru'!$B36,[1]master!BB:BB,"Lulus",[1]master!$AC:$AC,{"Guru","Kepala Sekolah","Pamong Belajar","Tutor","Wakil Kepala Sekolah"},[1]master!$AE:$AE,$A$32))</f>
        <v>8</v>
      </c>
    </row>
    <row r="38" spans="1:24" x14ac:dyDescent="0.25">
      <c r="A38" s="17">
        <v>3</v>
      </c>
      <c r="B38" s="18" t="s">
        <v>27</v>
      </c>
      <c r="C38" s="18"/>
      <c r="D38" s="18"/>
      <c r="E38" s="16"/>
      <c r="F38" s="16">
        <f>SUM(COUNTIFS([1]master!$AD:$AD,'[1]REKAP Guru'!$B37,[1]master!$X:$X,"L",[1]master!$AC:$AC,{"Guru","Kepala Sekolah","Pamong Belajar","Tutor","Wakil Kepala Sekolah"},[1]master!$AE:$AE,$A$32))</f>
        <v>0</v>
      </c>
      <c r="G38" s="16">
        <f>SUM(COUNTIFS([1]master!$AD:$AD,'[1]REKAP Guru'!$B37,[1]master!$X:$X,"P",[1]master!$AC:$AC,{"Guru","Kepala Sekolah","Pamong Belajar","Tutor","Wakil Kepala Sekolah"},[1]master!$AE:$AE,$A$32))</f>
        <v>131</v>
      </c>
      <c r="H38" s="16">
        <f>SUM(COUNTIFS([1]master!$AD:$AD,'[1]REKAP Guru'!$B37,[1]master!$N:$N,"PNS",[1]master!$X:$X,"L",[1]master!$AC:$AC,{"Guru","Kepala Sekolah","Pamong Belajar","Tutor","Wakil Kepala Sekolah"},[1]master!$AE:$AE,$A$32))</f>
        <v>0</v>
      </c>
      <c r="I38" s="16">
        <f>SUM(COUNTIFS([1]master!$AD:$AD,'[1]REKAP Guru'!$B37,[1]master!$N:$N,"PNS",[1]master!$X:$X,"P",[1]master!$AC:$AC,{"Guru","Kepala Sekolah","Pamong Belajar","Tutor","Wakil Kepala Sekolah"},[1]master!$AE:$AE,$A$32))</f>
        <v>0</v>
      </c>
      <c r="J38" s="16">
        <f>SUM(COUNTIFS([1]master!$AD:$AD,'[1]REKAP Guru'!$B37,[1]master!$N:$N,"PPPK",[1]master!$X:$X,"L",[1]master!$AC:$AC,{"Guru","Kepala Sekolah","Pamong Belajar","Tutor","Wakil Kepala Sekolah"},[1]master!$AE:$AE,$A$32))</f>
        <v>0</v>
      </c>
      <c r="K38" s="16">
        <f>SUM(COUNTIFS([1]master!$AD:$AD,'[1]REKAP Guru'!$B37,[1]master!$N:$N,"PPPK",[1]master!$X:$X,"P",[1]master!$AC:$AC,{"Guru","Kepala Sekolah","Pamong Belajar","Tutor","Wakil Kepala Sekolah"},[1]master!$AE:$AE,$A$32))</f>
        <v>0</v>
      </c>
      <c r="L38" s="16">
        <f>SUM(COUNTIFS([1]master!$AD:$AD,'[1]REKAP Guru'!$B37,[1]master!$N:$N,"NON PNS",[1]master!$X:$X,"L",[1]master!$AC:$AC,{"Guru","Kepala Sekolah","Pamong Belajar","Tutor","Wakil Kepala Sekolah"},[1]master!$AE:$AE,$A$32))</f>
        <v>0</v>
      </c>
      <c r="M38" s="16">
        <f>SUM(COUNTIFS([1]master!$AD:$AD,'[1]REKAP Guru'!$B37,[1]master!$N:$N,"NON PNS",[1]master!$X:$X,"P",[1]master!$AC:$AC,{"Guru","Kepala Sekolah","Pamong Belajar","Tutor","Wakil Kepala Sekolah"},[1]master!$AE:$AE,$A$32))</f>
        <v>131</v>
      </c>
      <c r="N38" s="16">
        <f>SUM(COUNTIFS([1]master!$AD:$AD,'[1]REKAP Guru'!$B37,[1]master!$R:$R,"SD",[1]master!$AC:$AC,{"Guru","Kepala Sekolah","Pamong Belajar","Tutor","Wakil Kepala Sekolah"},[1]master!$AE:$AE,$A$32))</f>
        <v>0</v>
      </c>
      <c r="O38" s="16">
        <f>SUM(COUNTIFS([1]master!$AD:$AD,'[1]REKAP Guru'!$B37,[1]master!$R:$R,"SMP",[1]master!$AC:$AC,{"Guru","Kepala Sekolah","Pamong Belajar","Tutor","Wakil Kepala Sekolah"},[1]master!$AE:$AE,$A$32))</f>
        <v>4</v>
      </c>
      <c r="P38" s="16">
        <f>SUM(COUNTIFS([1]master!$AD:$AD,'[1]REKAP Guru'!$B37,[1]master!$R:$R,"SMA",[1]master!$AC:$AC,{"Guru","Kepala Sekolah","Pamong Belajar","Tutor","Wakil Kepala Sekolah"},[1]master!$AE:$AE,$A$32))</f>
        <v>81</v>
      </c>
      <c r="Q38" s="16">
        <f>SUM(COUNTIFS([1]master!$AD:$AD,'[1]REKAP Guru'!$B37,[1]master!$R:$R,"D1",[1]master!$AC:$AC,{"Guru","Kepala Sekolah","Pamong Belajar","Tutor","Wakil Kepala Sekolah"},[1]master!$AE:$AE,$A$32))</f>
        <v>1</v>
      </c>
      <c r="R38" s="16">
        <f>SUM(COUNTIFS([1]master!$AD:$AD,'[1]REKAP Guru'!$B37,[1]master!$R:$R,"D2",[1]master!$AC:$AC,{"Guru","Kepala Sekolah","Pamong Belajar","Tutor","Wakil Kepala Sekolah"},[1]master!$AE:$AE,$A$32))</f>
        <v>0</v>
      </c>
      <c r="S38" s="16">
        <f>SUM(COUNTIFS([1]master!$AD:$AD,'[1]REKAP Guru'!$B37,[1]master!$R:$R,"D3",[1]master!$AC:$AC,{"Guru","Kepala Sekolah","Pamong Belajar","Tutor","Wakil Kepala Sekolah"},[1]master!$AE:$AE,$A$32))</f>
        <v>3</v>
      </c>
      <c r="T38" s="16">
        <f>SUM(COUNTIFS([1]master!$AD:$AD,'[1]REKAP Guru'!$B37,[1]master!$R:$R,"S1",[1]master!$AC:$AC,{"Guru","Kepala Sekolah","Pamong Belajar","Tutor","Wakil Kepala Sekolah"},[1]master!$AE:$AE,$A$32))</f>
        <v>42</v>
      </c>
      <c r="U38" s="16">
        <f>SUM(COUNTIFS([1]master!$AD:$AD,'[1]REKAP Guru'!$B37,[1]master!$R:$R,"S2",[1]master!$AC:$AC,{"Guru","Kepala Sekolah","Pamong Belajar","Tutor","Wakil Kepala Sekolah"},[1]master!$AE:$AE,$A$32))</f>
        <v>0</v>
      </c>
      <c r="V38" s="16">
        <f>SUM(COUNTIFS([1]master!$AD:$AD,'[1]REKAP Guru'!$B37,[1]master!$R:$R,"S3",[1]master!$AC:$AC,{"Guru","Kepala Sekolah","Pamong Belajar","Tutor","Wakil Kepala Sekolah"},[1]master!$AE:$AE,$A$32))</f>
        <v>0</v>
      </c>
      <c r="W38" s="16">
        <f>SUM(COUNTIFS([1]master!$AD:$AD,'[1]REKAP Guru'!$B37,[1]master!$AN:$AN,"Lulus Sertifikasi",[1]master!$AC:$AC,{"Guru","Kepala Sekolah","Pamong Belajar","Tutor","Wakil Kepala Sekolah"},[1]master!$AE:$AE,$A$32))</f>
        <v>0</v>
      </c>
      <c r="X38" s="16">
        <f>SUM(COUNTIFS([1]master!$AD:$AD,'[1]REKAP Guru'!$B37,[1]master!BB:BB,"Lulus",[1]master!$AC:$AC,{"Guru","Kepala Sekolah","Pamong Belajar","Tutor","Wakil Kepala Sekolah"},[1]master!$AE:$AE,$A$32))</f>
        <v>0</v>
      </c>
    </row>
    <row r="39" spans="1:24" x14ac:dyDescent="0.25">
      <c r="A39" s="17">
        <v>4</v>
      </c>
      <c r="B39" s="18" t="s">
        <v>28</v>
      </c>
      <c r="C39" s="18"/>
      <c r="D39" s="18"/>
      <c r="E39" s="16"/>
      <c r="F39" s="16">
        <f>SUM(COUNTIFS([1]master!$AD:$AD,'[1]REKAP Guru'!$B38,[1]master!$X:$X,"L",[1]master!$AC:$AC,{"Guru","Kepala Sekolah","Pamong Belajar","Tutor","Wakil Kepala Sekolah"},[1]master!$AE:$AE,$A$32))</f>
        <v>0</v>
      </c>
      <c r="G39" s="16">
        <f>SUM(COUNTIFS([1]master!$AD:$AD,'[1]REKAP Guru'!$B38,[1]master!$X:$X,"P",[1]master!$AC:$AC,{"Guru","Kepala Sekolah","Pamong Belajar","Tutor","Wakil Kepala Sekolah"},[1]master!$AE:$AE,$A$32))</f>
        <v>67</v>
      </c>
      <c r="H39" s="16">
        <f>SUM(COUNTIFS([1]master!$AD:$AD,'[1]REKAP Guru'!$B38,[1]master!$N:$N,"PNS",[1]master!$X:$X,"L",[1]master!$AC:$AC,{"Guru","Kepala Sekolah","Pamong Belajar","Tutor","Wakil Kepala Sekolah"},[1]master!$AE:$AE,$A$32))</f>
        <v>0</v>
      </c>
      <c r="I39" s="16">
        <f>SUM(COUNTIFS([1]master!$AD:$AD,'[1]REKAP Guru'!$B38,[1]master!$N:$N,"PNS",[1]master!$X:$X,"P",[1]master!$AC:$AC,{"Guru","Kepala Sekolah","Pamong Belajar","Tutor","Wakil Kepala Sekolah"},[1]master!$AE:$AE,$A$32))</f>
        <v>0</v>
      </c>
      <c r="J39" s="16">
        <f>SUM(COUNTIFS([1]master!$AD:$AD,'[1]REKAP Guru'!$B38,[1]master!$N:$N,"PPPK",[1]master!$X:$X,"L",[1]master!$AC:$AC,{"Guru","Kepala Sekolah","Pamong Belajar","Tutor","Wakil Kepala Sekolah"},[1]master!$AE:$AE,$A$32))</f>
        <v>0</v>
      </c>
      <c r="K39" s="16">
        <f>SUM(COUNTIFS([1]master!$AD:$AD,'[1]REKAP Guru'!$B38,[1]master!$N:$N,"PPPK",[1]master!$X:$X,"P",[1]master!$AC:$AC,{"Guru","Kepala Sekolah","Pamong Belajar","Tutor","Wakil Kepala Sekolah"},[1]master!$AE:$AE,$A$32))</f>
        <v>0</v>
      </c>
      <c r="L39" s="16">
        <f>SUM(COUNTIFS([1]master!$AD:$AD,'[1]REKAP Guru'!$B38,[1]master!$N:$N,"NON PNS",[1]master!$X:$X,"L",[1]master!$AC:$AC,{"Guru","Kepala Sekolah","Pamong Belajar","Tutor","Wakil Kepala Sekolah"},[1]master!$AE:$AE,$A$32))</f>
        <v>0</v>
      </c>
      <c r="M39" s="16">
        <f>SUM(COUNTIFS([1]master!$AD:$AD,'[1]REKAP Guru'!$B38,[1]master!$N:$N,"NON PNS",[1]master!$X:$X,"P",[1]master!$AC:$AC,{"Guru","Kepala Sekolah","Pamong Belajar","Tutor","Wakil Kepala Sekolah"},[1]master!$AE:$AE,$A$32))</f>
        <v>67</v>
      </c>
      <c r="N39" s="16">
        <f>SUM(COUNTIFS([1]master!$AD:$AD,'[1]REKAP Guru'!$B38,[1]master!$R:$R,"SD",[1]master!$AC:$AC,{"Guru","Kepala Sekolah","Pamong Belajar","Tutor","Wakil Kepala Sekolah"},[1]master!$AE:$AE,$A$32))</f>
        <v>0</v>
      </c>
      <c r="O39" s="16">
        <f>SUM(COUNTIFS([1]master!$AD:$AD,'[1]REKAP Guru'!$B38,[1]master!$R:$R,"SMP",[1]master!$AC:$AC,{"Guru","Kepala Sekolah","Pamong Belajar","Tutor","Wakil Kepala Sekolah"},[1]master!$AE:$AE,$A$32))</f>
        <v>1</v>
      </c>
      <c r="P39" s="16">
        <f>SUM(COUNTIFS([1]master!$AD:$AD,'[1]REKAP Guru'!$B38,[1]master!$R:$R,"SMA",[1]master!$AC:$AC,{"Guru","Kepala Sekolah","Pamong Belajar","Tutor","Wakil Kepala Sekolah"},[1]master!$AE:$AE,$A$32))</f>
        <v>35</v>
      </c>
      <c r="Q39" s="16">
        <f>SUM(COUNTIFS([1]master!$AD:$AD,'[1]REKAP Guru'!$B38,[1]master!$R:$R,"D1",[1]master!$AC:$AC,{"Guru","Kepala Sekolah","Pamong Belajar","Tutor","Wakil Kepala Sekolah"},[1]master!$AE:$AE,$A$32))</f>
        <v>0</v>
      </c>
      <c r="R39" s="16">
        <f>SUM(COUNTIFS([1]master!$AD:$AD,'[1]REKAP Guru'!$B38,[1]master!$R:$R,"D2",[1]master!$AC:$AC,{"Guru","Kepala Sekolah","Pamong Belajar","Tutor","Wakil Kepala Sekolah"},[1]master!$AE:$AE,$A$32))</f>
        <v>0</v>
      </c>
      <c r="S39" s="16">
        <f>SUM(COUNTIFS([1]master!$AD:$AD,'[1]REKAP Guru'!$B38,[1]master!$R:$R,"D3",[1]master!$AC:$AC,{"Guru","Kepala Sekolah","Pamong Belajar","Tutor","Wakil Kepala Sekolah"},[1]master!$AE:$AE,$A$32))</f>
        <v>0</v>
      </c>
      <c r="T39" s="16">
        <f>SUM(COUNTIFS([1]master!$AD:$AD,'[1]REKAP Guru'!$B38,[1]master!$R:$R,"S1",[1]master!$AC:$AC,{"Guru","Kepala Sekolah","Pamong Belajar","Tutor","Wakil Kepala Sekolah"},[1]master!$AE:$AE,$A$32))</f>
        <v>30</v>
      </c>
      <c r="U39" s="16">
        <f>SUM(COUNTIFS([1]master!$AD:$AD,'[1]REKAP Guru'!$B38,[1]master!$R:$R,"S2",[1]master!$AC:$AC,{"Guru","Kepala Sekolah","Pamong Belajar","Tutor","Wakil Kepala Sekolah"},[1]master!$AE:$AE,$A$32))</f>
        <v>1</v>
      </c>
      <c r="V39" s="16">
        <f>SUM(COUNTIFS([1]master!$AD:$AD,'[1]REKAP Guru'!$B38,[1]master!$R:$R,"S3",[1]master!$AC:$AC,{"Guru","Kepala Sekolah","Pamong Belajar","Tutor","Wakil Kepala Sekolah"},[1]master!$AE:$AE,$A$32))</f>
        <v>0</v>
      </c>
      <c r="W39" s="16">
        <f>SUM(COUNTIFS([1]master!$AD:$AD,'[1]REKAP Guru'!$B38,[1]master!$AN:$AN,"Lulus Sertifikasi",[1]master!$AC:$AC,{"Guru","Kepala Sekolah","Pamong Belajar","Tutor","Wakil Kepala Sekolah"},[1]master!$AE:$AE,$A$32))</f>
        <v>0</v>
      </c>
      <c r="X39" s="16">
        <f>SUM(COUNTIFS([1]master!$AD:$AD,'[1]REKAP Guru'!$B38,[1]master!BB:BB,"Lulus",[1]master!$AC:$AC,{"Guru","Kepala Sekolah","Pamong Belajar","Tutor","Wakil Kepala Sekolah"},[1]master!$AE:$AE,$A$32))</f>
        <v>0</v>
      </c>
    </row>
    <row r="40" spans="1:24" x14ac:dyDescent="0.25">
      <c r="A40" s="17">
        <v>5</v>
      </c>
      <c r="B40" s="18" t="s">
        <v>16</v>
      </c>
      <c r="C40" s="18"/>
      <c r="D40" s="18"/>
      <c r="E40" s="16"/>
      <c r="F40" s="16">
        <f>SUM(COUNTIFS([1]master!$AD:$AD,'[1]REKAP Guru'!$B39,[1]master!$X:$X,"L",[1]master!$AC:$AC,{"Guru","Kepala Sekolah","Pamong Belajar","Tutor","Wakil Kepala Sekolah"},[1]master!$AE:$AE,$A$32))</f>
        <v>215</v>
      </c>
      <c r="G40" s="16">
        <f>SUM(COUNTIFS([1]master!$AD:$AD,'[1]REKAP Guru'!$B39,[1]master!$X:$X,"P",[1]master!$AC:$AC,{"Guru","Kepala Sekolah","Pamong Belajar","Tutor","Wakil Kepala Sekolah"},[1]master!$AE:$AE,$A$32))</f>
        <v>526</v>
      </c>
      <c r="H40" s="16">
        <f>SUM(COUNTIFS([1]master!$AD:$AD,'[1]REKAP Guru'!$B39,[1]master!$N:$N,"PNS",[1]master!$X:$X,"L",[1]master!$AC:$AC,{"Guru","Kepala Sekolah","Pamong Belajar","Tutor","Wakil Kepala Sekolah"},[1]master!$AE:$AE,$A$32))</f>
        <v>77</v>
      </c>
      <c r="I40" s="16">
        <f>SUM(COUNTIFS([1]master!$AD:$AD,'[1]REKAP Guru'!$B39,[1]master!$N:$N,"PNS",[1]master!$X:$X,"P",[1]master!$AC:$AC,{"Guru","Kepala Sekolah","Pamong Belajar","Tutor","Wakil Kepala Sekolah"},[1]master!$AE:$AE,$A$32))</f>
        <v>202</v>
      </c>
      <c r="J40" s="16">
        <f>SUM(COUNTIFS([1]master!$AD:$AD,'[1]REKAP Guru'!$B39,[1]master!$N:$N,"PPPK",[1]master!$X:$X,"L",[1]master!$AC:$AC,{"Guru","Kepala Sekolah","Pamong Belajar","Tutor","Wakil Kepala Sekolah"},[1]master!$AE:$AE,$A$32))</f>
        <v>83</v>
      </c>
      <c r="K40" s="16">
        <f>SUM(COUNTIFS([1]master!$AD:$AD,'[1]REKAP Guru'!$B39,[1]master!$N:$N,"PPPK",[1]master!$X:$X,"P",[1]master!$AC:$AC,{"Guru","Kepala Sekolah","Pamong Belajar","Tutor","Wakil Kepala Sekolah"},[1]master!$AE:$AE,$A$32))</f>
        <v>156</v>
      </c>
      <c r="L40" s="16">
        <f>SUM(COUNTIFS([1]master!$AD:$AD,'[1]REKAP Guru'!$B39,[1]master!$N:$N,"NON PNS",[1]master!$X:$X,"L",[1]master!$AC:$AC,{"Guru","Kepala Sekolah","Pamong Belajar","Tutor","Wakil Kepala Sekolah"},[1]master!$AE:$AE,$A$32))</f>
        <v>55</v>
      </c>
      <c r="M40" s="16">
        <f>SUM(COUNTIFS([1]master!$AD:$AD,'[1]REKAP Guru'!$B39,[1]master!$N:$N,"NON PNS",[1]master!$X:$X,"P",[1]master!$AC:$AC,{"Guru","Kepala Sekolah","Pamong Belajar","Tutor","Wakil Kepala Sekolah"},[1]master!$AE:$AE,$A$32))</f>
        <v>168</v>
      </c>
      <c r="N40" s="16">
        <f>SUM(COUNTIFS([1]master!$AD:$AD,'[1]REKAP Guru'!$B39,[1]master!$R:$R,"SD",[1]master!$AC:$AC,{"Guru","Kepala Sekolah","Pamong Belajar","Tutor","Wakil Kepala Sekolah"},[1]master!$AE:$AE,$A$32))</f>
        <v>0</v>
      </c>
      <c r="O40" s="16">
        <f>SUM(COUNTIFS([1]master!$AD:$AD,'[1]REKAP Guru'!$B39,[1]master!$R:$R,"SMP",[1]master!$AC:$AC,{"Guru","Kepala Sekolah","Pamong Belajar","Tutor","Wakil Kepala Sekolah"},[1]master!$AE:$AE,$A$32))</f>
        <v>0</v>
      </c>
      <c r="P40" s="16">
        <f>SUM(COUNTIFS([1]master!$AD:$AD,'[1]REKAP Guru'!$B39,[1]master!$R:$R,"SMA",[1]master!$AC:$AC,{"Guru","Kepala Sekolah","Pamong Belajar","Tutor","Wakil Kepala Sekolah"},[1]master!$AE:$AE,$A$32))</f>
        <v>17</v>
      </c>
      <c r="Q40" s="16">
        <f>SUM(COUNTIFS([1]master!$AD:$AD,'[1]REKAP Guru'!$B39,[1]master!$R:$R,"D1",[1]master!$AC:$AC,{"Guru","Kepala Sekolah","Pamong Belajar","Tutor","Wakil Kepala Sekolah"},[1]master!$AE:$AE,$A$32))</f>
        <v>1</v>
      </c>
      <c r="R40" s="16">
        <f>SUM(COUNTIFS([1]master!$AD:$AD,'[1]REKAP Guru'!$B39,[1]master!$R:$R,"D2",[1]master!$AC:$AC,{"Guru","Kepala Sekolah","Pamong Belajar","Tutor","Wakil Kepala Sekolah"},[1]master!$AE:$AE,$A$32))</f>
        <v>5</v>
      </c>
      <c r="S40" s="16">
        <f>SUM(COUNTIFS([1]master!$AD:$AD,'[1]REKAP Guru'!$B39,[1]master!$R:$R,"D3",[1]master!$AC:$AC,{"Guru","Kepala Sekolah","Pamong Belajar","Tutor","Wakil Kepala Sekolah"},[1]master!$AE:$AE,$A$32))</f>
        <v>1</v>
      </c>
      <c r="T40" s="16">
        <f>SUM(COUNTIFS([1]master!$AD:$AD,'[1]REKAP Guru'!$B39,[1]master!$R:$R,"S1",[1]master!$AC:$AC,{"Guru","Kepala Sekolah","Pamong Belajar","Tutor","Wakil Kepala Sekolah"},[1]master!$AE:$AE,$A$32))</f>
        <v>667</v>
      </c>
      <c r="U40" s="16">
        <f>SUM(COUNTIFS([1]master!$AD:$AD,'[1]REKAP Guru'!$B39,[1]master!$R:$R,"S2",[1]master!$AC:$AC,{"Guru","Kepala Sekolah","Pamong Belajar","Tutor","Wakil Kepala Sekolah"},[1]master!$AE:$AE,$A$32))</f>
        <v>50</v>
      </c>
      <c r="V40" s="16">
        <f>SUM(COUNTIFS([1]master!$AD:$AD,'[1]REKAP Guru'!$B39,[1]master!$R:$R,"S3",[1]master!$AC:$AC,{"Guru","Kepala Sekolah","Pamong Belajar","Tutor","Wakil Kepala Sekolah"},[1]master!$AE:$AE,$A$32))</f>
        <v>0</v>
      </c>
      <c r="W40" s="16">
        <f>SUM(COUNTIFS([1]master!$AD:$AD,'[1]REKAP Guru'!$B39,[1]master!$AN:$AN,"Lulus Sertifikasi",[1]master!$AC:$AC,{"Guru","Kepala Sekolah","Pamong Belajar","Tutor","Wakil Kepala Sekolah"},[1]master!$AE:$AE,$A$32))</f>
        <v>334</v>
      </c>
      <c r="X40" s="16">
        <f>SUM(COUNTIFS([1]master!$AD:$AD,'[1]REKAP Guru'!$B39,[1]master!BB:BB,"Lulus",[1]master!$AC:$AC,{"Guru","Kepala Sekolah","Pamong Belajar","Tutor","Wakil Kepala Sekolah"},[1]master!$AE:$AE,$A$32))</f>
        <v>33</v>
      </c>
    </row>
    <row r="41" spans="1:24" x14ac:dyDescent="0.25">
      <c r="A41" s="17">
        <v>6</v>
      </c>
      <c r="B41" s="19" t="s">
        <v>17</v>
      </c>
      <c r="C41" s="19"/>
      <c r="D41" s="19"/>
      <c r="E41" s="20"/>
      <c r="F41" s="16">
        <f>SUM(COUNTIFS([1]master!$AD:$AD,'[1]REKAP Guru'!$B40,[1]master!$X:$X,"L",[1]master!$AC:$AC,{"Guru","Kepala Sekolah","Pamong Belajar","Tutor","Wakil Kepala Sekolah"},[1]master!$AE:$AE,$A$32))</f>
        <v>133</v>
      </c>
      <c r="G41" s="16">
        <f>SUM(COUNTIFS([1]master!$AD:$AD,'[1]REKAP Guru'!$B40,[1]master!$X:$X,"P",[1]master!$AC:$AC,{"Guru","Kepala Sekolah","Pamong Belajar","Tutor","Wakil Kepala Sekolah"},[1]master!$AE:$AE,$A$32))</f>
        <v>225</v>
      </c>
      <c r="H41" s="16">
        <f>SUM(COUNTIFS([1]master!$AD:$AD,'[1]REKAP Guru'!$B40,[1]master!$N:$N,"PNS",[1]master!$X:$X,"L",[1]master!$AC:$AC,{"Guru","Kepala Sekolah","Pamong Belajar","Tutor","Wakil Kepala Sekolah"},[1]master!$AE:$AE,$A$32))</f>
        <v>47</v>
      </c>
      <c r="I41" s="16">
        <f>SUM(COUNTIFS([1]master!$AD:$AD,'[1]REKAP Guru'!$B40,[1]master!$N:$N,"PNS",[1]master!$X:$X,"P",[1]master!$AC:$AC,{"Guru","Kepala Sekolah","Pamong Belajar","Tutor","Wakil Kepala Sekolah"},[1]master!$AE:$AE,$A$32))</f>
        <v>93</v>
      </c>
      <c r="J41" s="16">
        <f>SUM(COUNTIFS([1]master!$AD:$AD,'[1]REKAP Guru'!$B40,[1]master!$N:$N,"PPPK",[1]master!$X:$X,"L",[1]master!$AC:$AC,{"Guru","Kepala Sekolah","Pamong Belajar","Tutor","Wakil Kepala Sekolah"},[1]master!$AE:$AE,$A$32))</f>
        <v>33</v>
      </c>
      <c r="K41" s="16">
        <f>SUM(COUNTIFS([1]master!$AD:$AD,'[1]REKAP Guru'!$B40,[1]master!$N:$N,"PPPK",[1]master!$X:$X,"P",[1]master!$AC:$AC,{"Guru","Kepala Sekolah","Pamong Belajar","Tutor","Wakil Kepala Sekolah"},[1]master!$AE:$AE,$A$32))</f>
        <v>56</v>
      </c>
      <c r="L41" s="16">
        <f>SUM(COUNTIFS([1]master!$AD:$AD,'[1]REKAP Guru'!$B40,[1]master!$N:$N,"NON PNS",[1]master!$X:$X,"L",[1]master!$AC:$AC,{"Guru","Kepala Sekolah","Pamong Belajar","Tutor","Wakil Kepala Sekolah"},[1]master!$AE:$AE,$A$32))</f>
        <v>53</v>
      </c>
      <c r="M41" s="16">
        <f>SUM(COUNTIFS([1]master!$AD:$AD,'[1]REKAP Guru'!$B40,[1]master!$N:$N,"NON PNS",[1]master!$X:$X,"P",[1]master!$AC:$AC,{"Guru","Kepala Sekolah","Pamong Belajar","Tutor","Wakil Kepala Sekolah"},[1]master!$AE:$AE,$A$32))</f>
        <v>76</v>
      </c>
      <c r="N41" s="16">
        <f>SUM(COUNTIFS([1]master!$AD:$AD,'[1]REKAP Guru'!$B40,[1]master!$R:$R,"SD",[1]master!$AC:$AC,{"Guru","Kepala Sekolah","Pamong Belajar","Tutor","Wakil Kepala Sekolah"},[1]master!$AE:$AE,$A$32))</f>
        <v>0</v>
      </c>
      <c r="O41" s="16">
        <f>SUM(COUNTIFS([1]master!$AD:$AD,'[1]REKAP Guru'!$B40,[1]master!$R:$R,"SMP",[1]master!$AC:$AC,{"Guru","Kepala Sekolah","Pamong Belajar","Tutor","Wakil Kepala Sekolah"},[1]master!$AE:$AE,$A$32))</f>
        <v>0</v>
      </c>
      <c r="P41" s="16">
        <f>SUM(COUNTIFS([1]master!$AD:$AD,'[1]REKAP Guru'!$B40,[1]master!$R:$R,"SMA",[1]master!$AC:$AC,{"Guru","Kepala Sekolah","Pamong Belajar","Tutor","Wakil Kepala Sekolah"},[1]master!$AE:$AE,$A$32))</f>
        <v>6</v>
      </c>
      <c r="Q41" s="16">
        <f>SUM(COUNTIFS([1]master!$AD:$AD,'[1]REKAP Guru'!$B40,[1]master!$R:$R,"D1",[1]master!$AC:$AC,{"Guru","Kepala Sekolah","Pamong Belajar","Tutor","Wakil Kepala Sekolah"},[1]master!$AE:$AE,$A$32))</f>
        <v>0</v>
      </c>
      <c r="R41" s="16">
        <f>SUM(COUNTIFS([1]master!$AD:$AD,'[1]REKAP Guru'!$B40,[1]master!$R:$R,"D2",[1]master!$AC:$AC,{"Guru","Kepala Sekolah","Pamong Belajar","Tutor","Wakil Kepala Sekolah"},[1]master!$AE:$AE,$A$32))</f>
        <v>0</v>
      </c>
      <c r="S41" s="16">
        <f>SUM(COUNTIFS([1]master!$AD:$AD,'[1]REKAP Guru'!$B40,[1]master!$R:$R,"D3",[1]master!$AC:$AC,{"Guru","Kepala Sekolah","Pamong Belajar","Tutor","Wakil Kepala Sekolah"},[1]master!$AE:$AE,$A$32))</f>
        <v>1</v>
      </c>
      <c r="T41" s="16">
        <f>SUM(COUNTIFS([1]master!$AD:$AD,'[1]REKAP Guru'!$B40,[1]master!$R:$R,"S1",[1]master!$AC:$AC,{"Guru","Kepala Sekolah","Pamong Belajar","Tutor","Wakil Kepala Sekolah"},[1]master!$AE:$AE,$A$32))</f>
        <v>311</v>
      </c>
      <c r="U41" s="16">
        <f>SUM(COUNTIFS([1]master!$AD:$AD,'[1]REKAP Guru'!$B40,[1]master!$R:$R,"S2",[1]master!$AC:$AC,{"Guru","Kepala Sekolah","Pamong Belajar","Tutor","Wakil Kepala Sekolah"},[1]master!$AE:$AE,$A$32))</f>
        <v>40</v>
      </c>
      <c r="V41" s="16">
        <f>SUM(COUNTIFS([1]master!$AD:$AD,'[1]REKAP Guru'!$B40,[1]master!$R:$R,"S3",[1]master!$AC:$AC,{"Guru","Kepala Sekolah","Pamong Belajar","Tutor","Wakil Kepala Sekolah"},[1]master!$AE:$AE,$A$32))</f>
        <v>0</v>
      </c>
      <c r="W41" s="16">
        <f>SUM(COUNTIFS([1]master!$AD:$AD,'[1]REKAP Guru'!$B40,[1]master!$AN:$AN,"Lulus Sertifikasi",[1]master!$AC:$AC,{"Guru","Kepala Sekolah","Pamong Belajar","Tutor","Wakil Kepala Sekolah"},[1]master!$AE:$AE,$A$32))</f>
        <v>209</v>
      </c>
      <c r="X41" s="16">
        <f>SUM(COUNTIFS([1]master!$AD:$AD,'[1]REKAP Guru'!$B40,[1]master!BB:BB,"Lulus",[1]master!$AC:$AC,{"Guru","Kepala Sekolah","Pamong Belajar","Tutor","Wakil Kepala Sekolah"},[1]master!$AE:$AE,$A$32))</f>
        <v>15</v>
      </c>
    </row>
    <row r="42" spans="1:24" x14ac:dyDescent="0.25">
      <c r="A42" s="17">
        <v>7</v>
      </c>
      <c r="B42" s="19" t="s">
        <v>29</v>
      </c>
      <c r="C42" s="19"/>
      <c r="D42" s="19"/>
      <c r="E42" s="20"/>
      <c r="F42" s="16">
        <v>27</v>
      </c>
      <c r="G42" s="16">
        <v>45</v>
      </c>
      <c r="H42" s="16">
        <v>0</v>
      </c>
      <c r="I42" s="16">
        <v>0</v>
      </c>
      <c r="J42" s="16">
        <v>0</v>
      </c>
      <c r="K42" s="16">
        <v>0</v>
      </c>
      <c r="L42" s="16">
        <v>27</v>
      </c>
      <c r="M42" s="16">
        <v>45</v>
      </c>
      <c r="N42" s="16">
        <v>0</v>
      </c>
      <c r="O42" s="16">
        <v>0</v>
      </c>
      <c r="P42" s="16">
        <v>8</v>
      </c>
      <c r="Q42" s="16">
        <v>0</v>
      </c>
      <c r="R42" s="16">
        <v>0</v>
      </c>
      <c r="S42" s="16">
        <v>3</v>
      </c>
      <c r="T42" s="16">
        <v>58</v>
      </c>
      <c r="U42" s="16">
        <v>3</v>
      </c>
      <c r="V42" s="16">
        <v>0</v>
      </c>
      <c r="W42" s="16">
        <v>1</v>
      </c>
      <c r="X42" s="16">
        <v>0</v>
      </c>
    </row>
    <row r="43" spans="1:24" x14ac:dyDescent="0.25">
      <c r="A43" s="17"/>
      <c r="B43" s="19" t="s">
        <v>30</v>
      </c>
      <c r="C43" s="19"/>
      <c r="D43" s="19"/>
      <c r="E43" s="19"/>
      <c r="F43" s="18">
        <f>SUM(F36:F42)</f>
        <v>376</v>
      </c>
      <c r="G43" s="18">
        <f t="shared" ref="G43:X43" si="2">SUM(G36:G42)</f>
        <v>1394</v>
      </c>
      <c r="H43" s="18">
        <f t="shared" si="2"/>
        <v>124</v>
      </c>
      <c r="I43" s="18">
        <f t="shared" si="2"/>
        <v>313</v>
      </c>
      <c r="J43" s="18">
        <f t="shared" si="2"/>
        <v>116</v>
      </c>
      <c r="K43" s="18">
        <f t="shared" si="2"/>
        <v>212</v>
      </c>
      <c r="L43" s="18">
        <f t="shared" si="2"/>
        <v>136</v>
      </c>
      <c r="M43" s="18">
        <f t="shared" si="2"/>
        <v>869</v>
      </c>
      <c r="N43" s="18">
        <f t="shared" si="2"/>
        <v>1</v>
      </c>
      <c r="O43" s="18">
        <f t="shared" si="2"/>
        <v>5</v>
      </c>
      <c r="P43" s="18">
        <f t="shared" si="2"/>
        <v>255</v>
      </c>
      <c r="Q43" s="18">
        <f t="shared" si="2"/>
        <v>3</v>
      </c>
      <c r="R43" s="18">
        <f t="shared" si="2"/>
        <v>8</v>
      </c>
      <c r="S43" s="18">
        <f t="shared" si="2"/>
        <v>11</v>
      </c>
      <c r="T43" s="18">
        <f t="shared" si="2"/>
        <v>1392</v>
      </c>
      <c r="U43" s="18">
        <f t="shared" si="2"/>
        <v>95</v>
      </c>
      <c r="V43" s="18">
        <f t="shared" si="2"/>
        <v>0</v>
      </c>
      <c r="W43" s="18">
        <f t="shared" si="2"/>
        <v>682</v>
      </c>
      <c r="X43" s="18">
        <f t="shared" si="2"/>
        <v>56</v>
      </c>
    </row>
    <row r="44" spans="1:24" x14ac:dyDescent="0.25">
      <c r="F44"/>
    </row>
    <row r="45" spans="1:24" x14ac:dyDescent="0.25">
      <c r="F45"/>
    </row>
    <row r="46" spans="1:24" ht="21" x14ac:dyDescent="0.35">
      <c r="A46" s="1" t="s">
        <v>33</v>
      </c>
      <c r="F46"/>
    </row>
    <row r="47" spans="1:24" ht="27.75" customHeight="1" x14ac:dyDescent="0.25">
      <c r="A47" s="2" t="s">
        <v>2</v>
      </c>
      <c r="B47" s="2" t="s">
        <v>3</v>
      </c>
      <c r="C47" s="2" t="s">
        <v>4</v>
      </c>
      <c r="D47" s="2"/>
      <c r="E47" s="3"/>
      <c r="F47" s="2" t="s">
        <v>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9.5" customHeight="1" x14ac:dyDescent="0.25">
      <c r="A48" s="2"/>
      <c r="B48" s="2"/>
      <c r="C48" s="4" t="s">
        <v>6</v>
      </c>
      <c r="D48" s="4" t="s">
        <v>7</v>
      </c>
      <c r="E48" s="5"/>
      <c r="F48" s="2" t="s">
        <v>8</v>
      </c>
      <c r="G48" s="2" t="s">
        <v>9</v>
      </c>
      <c r="H48" s="2" t="s">
        <v>10</v>
      </c>
      <c r="I48" s="2"/>
      <c r="J48" s="2" t="s">
        <v>11</v>
      </c>
      <c r="K48" s="2"/>
      <c r="L48" s="2" t="s">
        <v>12</v>
      </c>
      <c r="M48" s="2"/>
      <c r="N48" s="6" t="s">
        <v>13</v>
      </c>
      <c r="O48" s="7"/>
      <c r="P48" s="7"/>
      <c r="Q48" s="7"/>
      <c r="R48" s="7"/>
      <c r="S48" s="7"/>
      <c r="T48" s="7"/>
      <c r="U48" s="7"/>
      <c r="V48" s="8"/>
      <c r="W48" s="9" t="s">
        <v>14</v>
      </c>
      <c r="X48" s="9" t="s">
        <v>15</v>
      </c>
    </row>
    <row r="49" spans="1:24" ht="21.75" customHeight="1" thickBot="1" x14ac:dyDescent="0.3">
      <c r="A49" s="10"/>
      <c r="B49" s="10"/>
      <c r="C49" s="11"/>
      <c r="D49" s="11"/>
      <c r="E49" s="12"/>
      <c r="F49" s="10"/>
      <c r="G49" s="10"/>
      <c r="H49" s="13" t="s">
        <v>8</v>
      </c>
      <c r="I49" s="13" t="s">
        <v>9</v>
      </c>
      <c r="J49" s="13" t="s">
        <v>8</v>
      </c>
      <c r="K49" s="13" t="s">
        <v>9</v>
      </c>
      <c r="L49" s="13" t="s">
        <v>8</v>
      </c>
      <c r="M49" s="13" t="s">
        <v>9</v>
      </c>
      <c r="N49" s="13" t="s">
        <v>16</v>
      </c>
      <c r="O49" s="13" t="s">
        <v>17</v>
      </c>
      <c r="P49" s="13" t="s">
        <v>18</v>
      </c>
      <c r="Q49" s="13" t="s">
        <v>19</v>
      </c>
      <c r="R49" s="13" t="s">
        <v>20</v>
      </c>
      <c r="S49" s="13" t="s">
        <v>21</v>
      </c>
      <c r="T49" s="13" t="s">
        <v>22</v>
      </c>
      <c r="U49" s="13" t="s">
        <v>23</v>
      </c>
      <c r="V49" s="13" t="s">
        <v>24</v>
      </c>
      <c r="W49" s="14"/>
      <c r="X49" s="14"/>
    </row>
    <row r="50" spans="1:24" ht="15.75" thickTop="1" x14ac:dyDescent="0.25">
      <c r="A50" s="15">
        <v>1</v>
      </c>
      <c r="B50" s="16" t="s">
        <v>25</v>
      </c>
      <c r="C50" s="16"/>
      <c r="D50" s="16"/>
      <c r="E50" s="16"/>
      <c r="F50" s="16">
        <f>SUM(COUNTIFS([1]master!$AD:$AD,'[1]REKAP Guru'!$B49,[1]master!$X:$X,"L",[1]master!$AC:$AC,{"Guru","Kepala Sekolah","Pamong Belajar","Tutor","Wakil Kepala Sekolah"},[1]master!$AE:$AE,$A$46))</f>
        <v>1</v>
      </c>
      <c r="G50" s="16">
        <f>SUM(COUNTIFS([1]master!$AD:$AD,'[1]REKAP Guru'!$B49,[1]master!$X:$X,"P",[1]master!$AC:$AC,{"Guru","Kepala Sekolah","Pamong Belajar","Tutor","Wakil Kepala Sekolah"},[1]master!$AE:$AE,$A$46))</f>
        <v>33</v>
      </c>
      <c r="H50" s="16">
        <f>SUM(COUNTIFS([1]master!$AD:$AD,'[1]REKAP Guru'!$B49,[1]master!$N:$N,"PNS",[1]master!$X:$X,"L",[1]master!$AC:$AC,{"Guru","Kepala Sekolah","Pamong Belajar","Tutor","Wakil Kepala Sekolah"},[1]master!$AE:$AE,$A$46))</f>
        <v>0</v>
      </c>
      <c r="I50" s="16">
        <f>SUM(COUNTIFS([1]master!$AD:$AD,'[1]REKAP Guru'!$B49,[1]master!$N:$N,"PNS",[1]master!$X:$X,"P",[1]master!$AC:$AC,{"Guru","Kepala Sekolah","Pamong Belajar","Tutor","Wakil Kepala Sekolah"},[1]master!$AE:$AE,$A$46))</f>
        <v>0</v>
      </c>
      <c r="J50" s="16">
        <f>SUM(COUNTIFS([1]master!$AD:$AD,'[1]REKAP Guru'!$B49,[1]master!$N:$N,"PPPK",[1]master!$X:$X,"L",[1]master!$AC:$AC,{"Guru","Kepala Sekolah","Pamong Belajar","Tutor","Wakil Kepala Sekolah"},[1]master!$AE:$AE,$A$46))</f>
        <v>0</v>
      </c>
      <c r="K50" s="16">
        <f>SUM(COUNTIFS([1]master!$AD:$AD,'[1]REKAP Guru'!$B49,[1]master!$N:$N,"PPPK",[1]master!$X:$X,"P",[1]master!$AC:$AC,{"Guru","Kepala Sekolah","Pamong Belajar","Tutor","Wakil Kepala Sekolah"},[1]master!$AE:$AE,$A$46))</f>
        <v>0</v>
      </c>
      <c r="L50" s="16">
        <f>SUM(COUNTIFS([1]master!$AD:$AD,'[1]REKAP Guru'!$B49,[1]master!$N:$N,"NON PNS",[1]master!$X:$X,"L",[1]master!$AC:$AC,{"Guru","Kepala Sekolah","Pamong Belajar","Tutor","Wakil Kepala Sekolah"},[1]master!$AE:$AE,$A$46))</f>
        <v>1</v>
      </c>
      <c r="M50" s="16">
        <f>SUM(COUNTIFS([1]master!$AD:$AD,'[1]REKAP Guru'!$B49,[1]master!$N:$N,"NON PNS",[1]master!$X:$X,"P",[1]master!$AC:$AC,{"Guru","Kepala Sekolah","Pamong Belajar","Tutor","Wakil Kepala Sekolah"},[1]master!$AE:$AE,$A$46))</f>
        <v>33</v>
      </c>
      <c r="N50" s="16">
        <f>SUM(COUNTIFS([1]master!$AD:$AD,'[1]REKAP Guru'!$B49,[1]master!$R:$R,"SD",[1]master!$AC:$AC,{"Guru","Kepala Sekolah","Pamong Belajar","Tutor","Wakil Kepala Sekolah"},[1]master!$AE:$AE,$A$46))</f>
        <v>1</v>
      </c>
      <c r="O50" s="16">
        <f>SUM(COUNTIFS([1]master!$AD:$AD,'[1]REKAP Guru'!$B49,[1]master!$R:$R,"SMP",[1]master!$AC:$AC,{"Guru","Kepala Sekolah","Pamong Belajar","Tutor","Wakil Kepala Sekolah"},[1]master!$AE:$AE,$A$46))</f>
        <v>1</v>
      </c>
      <c r="P50" s="16">
        <f>SUM(COUNTIFS([1]master!$AD:$AD,'[1]REKAP Guru'!$B49,[1]master!$R:$R,"SMA",[1]master!$AC:$AC,{"Guru","Kepala Sekolah","Pamong Belajar","Tutor","Wakil Kepala Sekolah"},[1]master!$AE:$AE,$A$46))</f>
        <v>24</v>
      </c>
      <c r="Q50" s="16">
        <f>SUM(COUNTIFS([1]master!$AD:$AD,'[1]REKAP Guru'!$B49,[1]master!$R:$R,"D1",[1]master!$AC:$AC,{"Guru","Kepala Sekolah","Pamong Belajar","Tutor","Wakil Kepala Sekolah"},[1]master!$AE:$AE,$A$46))</f>
        <v>0</v>
      </c>
      <c r="R50" s="16">
        <f>SUM(COUNTIFS([1]master!$AD:$AD,'[1]REKAP Guru'!$B49,[1]master!$R:$R,"D2",[1]master!$AC:$AC,{"Guru","Kepala Sekolah","Pamong Belajar","Tutor","Wakil Kepala Sekolah"},[1]master!$AE:$AE,$A$46))</f>
        <v>0</v>
      </c>
      <c r="S50" s="16">
        <f>SUM(COUNTIFS([1]master!$AD:$AD,'[1]REKAP Guru'!$B49,[1]master!$R:$R,"D3",[1]master!$AC:$AC,{"Guru","Kepala Sekolah","Pamong Belajar","Tutor","Wakil Kepala Sekolah"},[1]master!$AE:$AE,$A$46))</f>
        <v>2</v>
      </c>
      <c r="T50" s="16">
        <f>SUM(COUNTIFS([1]master!$AD:$AD,'[1]REKAP Guru'!$B49,[1]master!$R:$R,"S1",[1]master!$AC:$AC,{"Guru","Kepala Sekolah","Pamong Belajar","Tutor","Wakil Kepala Sekolah"},[1]master!$AE:$AE,$A$46))</f>
        <v>6</v>
      </c>
      <c r="U50" s="16">
        <f>SUM(COUNTIFS([1]master!$AD:$AD,'[1]REKAP Guru'!$B49,[1]master!$R:$R,"S2",[1]master!$AC:$AC,{"Guru","Kepala Sekolah","Pamong Belajar","Tutor","Wakil Kepala Sekolah"},[1]master!$AE:$AE,$A$46))</f>
        <v>0</v>
      </c>
      <c r="V50" s="16">
        <f>SUM(COUNTIFS([1]master!$AD:$AD,'[1]REKAP Guru'!$B49,[1]master!$R:$R,"S3",[1]master!$AC:$AC,{"Guru","Kepala Sekolah","Pamong Belajar","Tutor","Wakil Kepala Sekolah"},[1]master!$AE:$AE,$A$46))</f>
        <v>0</v>
      </c>
      <c r="W50" s="16">
        <f>SUM(COUNTIFS([1]master!$AD:$AD,'[1]REKAP Guru'!$B49,[1]master!$AN:$AN,"Lulus Sertifikasi",[1]master!$AC:$AC,{"Guru","Kepala Sekolah","Pamong Belajar","Tutor","Wakil Kepala Sekolah"},[1]master!$AE:$AE,$A$46))</f>
        <v>0</v>
      </c>
      <c r="X50" s="16">
        <f>SUM(COUNTIFS([1]master!$AD:$AD,'[1]REKAP Guru'!$B49,[1]master!BB:BB,"Lulus",[1]master!$AC:$AC,{"Guru","Kepala Sekolah","Pamong Belajar","Tutor","Wakil Kepala Sekolah"},[1]master!$AE:$AE,$A$46))</f>
        <v>0</v>
      </c>
    </row>
    <row r="51" spans="1:24" x14ac:dyDescent="0.25">
      <c r="A51" s="17">
        <v>2</v>
      </c>
      <c r="B51" s="18" t="s">
        <v>26</v>
      </c>
      <c r="C51" s="18"/>
      <c r="D51" s="18"/>
      <c r="E51" s="16"/>
      <c r="F51" s="16">
        <f>SUM(COUNTIFS([1]master!$AD:$AD,'[1]REKAP Guru'!$B50,[1]master!$X:$X,"L",[1]master!$AC:$AC,{"Guru","Kepala Sekolah","Pamong Belajar","Tutor","Wakil Kepala Sekolah"},[1]master!$AE:$AE,$A$46))</f>
        <v>3</v>
      </c>
      <c r="G51" s="16">
        <f>SUM(COUNTIFS([1]master!$AD:$AD,'[1]REKAP Guru'!$B50,[1]master!$X:$X,"P",[1]master!$AC:$AC,{"Guru","Kepala Sekolah","Pamong Belajar","Tutor","Wakil Kepala Sekolah"},[1]master!$AE:$AE,$A$46))</f>
        <v>357</v>
      </c>
      <c r="H51" s="16">
        <f>SUM(COUNTIFS([1]master!$AD:$AD,'[1]REKAP Guru'!$B50,[1]master!$N:$N,"PNS",[1]master!$X:$X,"L",[1]master!$AC:$AC,{"Guru","Kepala Sekolah","Pamong Belajar","Tutor","Wakil Kepala Sekolah"},[1]master!$AE:$AE,$A$46))</f>
        <v>0</v>
      </c>
      <c r="I51" s="16">
        <f>SUM(COUNTIFS([1]master!$AD:$AD,'[1]REKAP Guru'!$B50,[1]master!$N:$N,"PNS",[1]master!$X:$X,"P",[1]master!$AC:$AC,{"Guru","Kepala Sekolah","Pamong Belajar","Tutor","Wakil Kepala Sekolah"},[1]master!$AE:$AE,$A$46))</f>
        <v>10</v>
      </c>
      <c r="J51" s="16">
        <f>SUM(COUNTIFS([1]master!$AD:$AD,'[1]REKAP Guru'!$B50,[1]master!$N:$N,"PPPK",[1]master!$X:$X,"L",[1]master!$AC:$AC,{"Guru","Kepala Sekolah","Pamong Belajar","Tutor","Wakil Kepala Sekolah"},[1]master!$AE:$AE,$A$46))</f>
        <v>0</v>
      </c>
      <c r="K51" s="16">
        <f>SUM(COUNTIFS([1]master!$AD:$AD,'[1]REKAP Guru'!$B50,[1]master!$N:$N,"PPPK",[1]master!$X:$X,"P",[1]master!$AC:$AC,{"Guru","Kepala Sekolah","Pamong Belajar","Tutor","Wakil Kepala Sekolah"},[1]master!$AE:$AE,$A$46))</f>
        <v>0</v>
      </c>
      <c r="L51" s="16">
        <f>SUM(COUNTIFS([1]master!$AD:$AD,'[1]REKAP Guru'!$B50,[1]master!$N:$N,"NON PNS",[1]master!$X:$X,"L",[1]master!$AC:$AC,{"Guru","Kepala Sekolah","Pamong Belajar","Tutor","Wakil Kepala Sekolah"},[1]master!$AE:$AE,$A$46))</f>
        <v>3</v>
      </c>
      <c r="M51" s="16">
        <f>SUM(COUNTIFS([1]master!$AD:$AD,'[1]REKAP Guru'!$B50,[1]master!$N:$N,"NON PNS",[1]master!$X:$X,"P",[1]master!$AC:$AC,{"Guru","Kepala Sekolah","Pamong Belajar","Tutor","Wakil Kepala Sekolah"},[1]master!$AE:$AE,$A$46))</f>
        <v>347</v>
      </c>
      <c r="N51" s="16">
        <f>SUM(COUNTIFS([1]master!$AD:$AD,'[1]REKAP Guru'!$B50,[1]master!$R:$R,"SD",[1]master!$AC:$AC,{"Guru","Kepala Sekolah","Pamong Belajar","Tutor","Wakil Kepala Sekolah"},[1]master!$AE:$AE,$A$46))</f>
        <v>0</v>
      </c>
      <c r="O51" s="16">
        <f>SUM(COUNTIFS([1]master!$AD:$AD,'[1]REKAP Guru'!$B50,[1]master!$R:$R,"SMP",[1]master!$AC:$AC,{"Guru","Kepala Sekolah","Pamong Belajar","Tutor","Wakil Kepala Sekolah"},[1]master!$AE:$AE,$A$46))</f>
        <v>1</v>
      </c>
      <c r="P51" s="16">
        <f>SUM(COUNTIFS([1]master!$AD:$AD,'[1]REKAP Guru'!$B50,[1]master!$R:$R,"SMA",[1]master!$AC:$AC,{"Guru","Kepala Sekolah","Pamong Belajar","Tutor","Wakil Kepala Sekolah"},[1]master!$AE:$AE,$A$46))</f>
        <v>50</v>
      </c>
      <c r="Q51" s="16">
        <f>SUM(COUNTIFS([1]master!$AD:$AD,'[1]REKAP Guru'!$B50,[1]master!$R:$R,"D1",[1]master!$AC:$AC,{"Guru","Kepala Sekolah","Pamong Belajar","Tutor","Wakil Kepala Sekolah"},[1]master!$AE:$AE,$A$46))</f>
        <v>1</v>
      </c>
      <c r="R51" s="16">
        <f>SUM(COUNTIFS([1]master!$AD:$AD,'[1]REKAP Guru'!$B50,[1]master!$R:$R,"D2",[1]master!$AC:$AC,{"Guru","Kepala Sekolah","Pamong Belajar","Tutor","Wakil Kepala Sekolah"},[1]master!$AE:$AE,$A$46))</f>
        <v>4</v>
      </c>
      <c r="S51" s="16">
        <f>SUM(COUNTIFS([1]master!$AD:$AD,'[1]REKAP Guru'!$B50,[1]master!$R:$R,"D3",[1]master!$AC:$AC,{"Guru","Kepala Sekolah","Pamong Belajar","Tutor","Wakil Kepala Sekolah"},[1]master!$AE:$AE,$A$46))</f>
        <v>4</v>
      </c>
      <c r="T51" s="16">
        <f>SUM(COUNTIFS([1]master!$AD:$AD,'[1]REKAP Guru'!$B50,[1]master!$R:$R,"S1",[1]master!$AC:$AC,{"Guru","Kepala Sekolah","Pamong Belajar","Tutor","Wakil Kepala Sekolah"},[1]master!$AE:$AE,$A$46))</f>
        <v>290</v>
      </c>
      <c r="U51" s="16">
        <f>SUM(COUNTIFS([1]master!$AD:$AD,'[1]REKAP Guru'!$B50,[1]master!$R:$R,"S2",[1]master!$AC:$AC,{"Guru","Kepala Sekolah","Pamong Belajar","Tutor","Wakil Kepala Sekolah"},[1]master!$AE:$AE,$A$46))</f>
        <v>9</v>
      </c>
      <c r="V51" s="16">
        <f>SUM(COUNTIFS([1]master!$AD:$AD,'[1]REKAP Guru'!$B50,[1]master!$R:$R,"S3",[1]master!$AC:$AC,{"Guru","Kepala Sekolah","Pamong Belajar","Tutor","Wakil Kepala Sekolah"},[1]master!$AE:$AE,$A$46))</f>
        <v>1</v>
      </c>
      <c r="W51" s="16">
        <f>SUM(COUNTIFS([1]master!$AD:$AD,'[1]REKAP Guru'!$B50,[1]master!$AN:$AN,"Lulus Sertifikasi",[1]master!$AC:$AC,{"Guru","Kepala Sekolah","Pamong Belajar","Tutor","Wakil Kepala Sekolah"},[1]master!$AE:$AE,$A$46))</f>
        <v>152</v>
      </c>
      <c r="X51" s="16">
        <f>SUM(COUNTIFS([1]master!$AD:$AD,'[1]REKAP Guru'!$B50,[1]master!BB:BB,"Lulus",[1]master!$AC:$AC,{"Guru","Kepala Sekolah","Pamong Belajar","Tutor","Wakil Kepala Sekolah"},[1]master!$AE:$AE,$A$46))</f>
        <v>9</v>
      </c>
    </row>
    <row r="52" spans="1:24" x14ac:dyDescent="0.25">
      <c r="A52" s="17">
        <v>3</v>
      </c>
      <c r="B52" s="18" t="s">
        <v>27</v>
      </c>
      <c r="C52" s="18"/>
      <c r="D52" s="18"/>
      <c r="E52" s="16"/>
      <c r="F52" s="16">
        <f>SUM(COUNTIFS([1]master!$AD:$AD,'[1]REKAP Guru'!$B51,[1]master!$X:$X,"L",[1]master!$AC:$AC,{"Guru","Kepala Sekolah","Pamong Belajar","Tutor","Wakil Kepala Sekolah"},[1]master!$AE:$AE,$A$46))</f>
        <v>0</v>
      </c>
      <c r="G52" s="16">
        <f>SUM(COUNTIFS([1]master!$AD:$AD,'[1]REKAP Guru'!$B51,[1]master!$X:$X,"P",[1]master!$AC:$AC,{"Guru","Kepala Sekolah","Pamong Belajar","Tutor","Wakil Kepala Sekolah"},[1]master!$AE:$AE,$A$46))</f>
        <v>134</v>
      </c>
      <c r="H52" s="16">
        <f>SUM(COUNTIFS([1]master!$AD:$AD,'[1]REKAP Guru'!$B51,[1]master!$N:$N,"PNS",[1]master!$X:$X,"L",[1]master!$AC:$AC,{"Guru","Kepala Sekolah","Pamong Belajar","Tutor","Wakil Kepala Sekolah"},[1]master!$AE:$AE,$A$46))</f>
        <v>0</v>
      </c>
      <c r="I52" s="16">
        <f>SUM(COUNTIFS([1]master!$AD:$AD,'[1]REKAP Guru'!$B51,[1]master!$N:$N,"PNS",[1]master!$X:$X,"P",[1]master!$AC:$AC,{"Guru","Kepala Sekolah","Pamong Belajar","Tutor","Wakil Kepala Sekolah"},[1]master!$AE:$AE,$A$46))</f>
        <v>0</v>
      </c>
      <c r="J52" s="16">
        <f>SUM(COUNTIFS([1]master!$AD:$AD,'[1]REKAP Guru'!$B51,[1]master!$N:$N,"PPPK",[1]master!$X:$X,"L",[1]master!$AC:$AC,{"Guru","Kepala Sekolah","Pamong Belajar","Tutor","Wakil Kepala Sekolah"},[1]master!$AE:$AE,$A$46))</f>
        <v>0</v>
      </c>
      <c r="K52" s="16">
        <f>SUM(COUNTIFS([1]master!$AD:$AD,'[1]REKAP Guru'!$B51,[1]master!$N:$N,"PPPK",[1]master!$X:$X,"P",[1]master!$AC:$AC,{"Guru","Kepala Sekolah","Pamong Belajar","Tutor","Wakil Kepala Sekolah"},[1]master!$AE:$AE,$A$46))</f>
        <v>0</v>
      </c>
      <c r="L52" s="16">
        <f>SUM(COUNTIFS([1]master!$AD:$AD,'[1]REKAP Guru'!$B51,[1]master!$N:$N,"NON PNS",[1]master!$X:$X,"L",[1]master!$AC:$AC,{"Guru","Kepala Sekolah","Pamong Belajar","Tutor","Wakil Kepala Sekolah"},[1]master!$AE:$AE,$A$46))</f>
        <v>0</v>
      </c>
      <c r="M52" s="16">
        <f>SUM(COUNTIFS([1]master!$AD:$AD,'[1]REKAP Guru'!$B51,[1]master!$N:$N,"NON PNS",[1]master!$X:$X,"P",[1]master!$AC:$AC,{"Guru","Kepala Sekolah","Pamong Belajar","Tutor","Wakil Kepala Sekolah"},[1]master!$AE:$AE,$A$46))</f>
        <v>134</v>
      </c>
      <c r="N52" s="16">
        <f>SUM(COUNTIFS([1]master!$AD:$AD,'[1]REKAP Guru'!$B51,[1]master!$R:$R,"SD",[1]master!$AC:$AC,{"Guru","Kepala Sekolah","Pamong Belajar","Tutor","Wakil Kepala Sekolah"},[1]master!$AE:$AE,$A$46))</f>
        <v>0</v>
      </c>
      <c r="O52" s="16">
        <f>SUM(COUNTIFS([1]master!$AD:$AD,'[1]REKAP Guru'!$B51,[1]master!$R:$R,"SMP",[1]master!$AC:$AC,{"Guru","Kepala Sekolah","Pamong Belajar","Tutor","Wakil Kepala Sekolah"},[1]master!$AE:$AE,$A$46))</f>
        <v>1</v>
      </c>
      <c r="P52" s="16">
        <f>SUM(COUNTIFS([1]master!$AD:$AD,'[1]REKAP Guru'!$B51,[1]master!$R:$R,"SMA",[1]master!$AC:$AC,{"Guru","Kepala Sekolah","Pamong Belajar","Tutor","Wakil Kepala Sekolah"},[1]master!$AE:$AE,$A$46))</f>
        <v>67</v>
      </c>
      <c r="Q52" s="16">
        <f>SUM(COUNTIFS([1]master!$AD:$AD,'[1]REKAP Guru'!$B51,[1]master!$R:$R,"D1",[1]master!$AC:$AC,{"Guru","Kepala Sekolah","Pamong Belajar","Tutor","Wakil Kepala Sekolah"},[1]master!$AE:$AE,$A$46))</f>
        <v>1</v>
      </c>
      <c r="R52" s="16">
        <f>SUM(COUNTIFS([1]master!$AD:$AD,'[1]REKAP Guru'!$B51,[1]master!$R:$R,"D2",[1]master!$AC:$AC,{"Guru","Kepala Sekolah","Pamong Belajar","Tutor","Wakil Kepala Sekolah"},[1]master!$AE:$AE,$A$46))</f>
        <v>1</v>
      </c>
      <c r="S52" s="16">
        <f>SUM(COUNTIFS([1]master!$AD:$AD,'[1]REKAP Guru'!$B51,[1]master!$R:$R,"D3",[1]master!$AC:$AC,{"Guru","Kepala Sekolah","Pamong Belajar","Tutor","Wakil Kepala Sekolah"},[1]master!$AE:$AE,$A$46))</f>
        <v>3</v>
      </c>
      <c r="T52" s="16">
        <f>SUM(COUNTIFS([1]master!$AD:$AD,'[1]REKAP Guru'!$B51,[1]master!$R:$R,"S1",[1]master!$AC:$AC,{"Guru","Kepala Sekolah","Pamong Belajar","Tutor","Wakil Kepala Sekolah"},[1]master!$AE:$AE,$A$46))</f>
        <v>61</v>
      </c>
      <c r="U52" s="16">
        <f>SUM(COUNTIFS([1]master!$AD:$AD,'[1]REKAP Guru'!$B51,[1]master!$R:$R,"S2",[1]master!$AC:$AC,{"Guru","Kepala Sekolah","Pamong Belajar","Tutor","Wakil Kepala Sekolah"},[1]master!$AE:$AE,$A$46))</f>
        <v>0</v>
      </c>
      <c r="V52" s="16">
        <f>SUM(COUNTIFS([1]master!$AD:$AD,'[1]REKAP Guru'!$B51,[1]master!$R:$R,"S3",[1]master!$AC:$AC,{"Guru","Kepala Sekolah","Pamong Belajar","Tutor","Wakil Kepala Sekolah"},[1]master!$AE:$AE,$A$46))</f>
        <v>0</v>
      </c>
      <c r="W52" s="16">
        <f>SUM(COUNTIFS([1]master!$AD:$AD,'[1]REKAP Guru'!$B51,[1]master!$AN:$AN,"Lulus Sertifikasi",[1]master!$AC:$AC,{"Guru","Kepala Sekolah","Pamong Belajar","Tutor","Wakil Kepala Sekolah"},[1]master!$AE:$AE,$A$46))</f>
        <v>0</v>
      </c>
      <c r="X52" s="16">
        <f>SUM(COUNTIFS([1]master!$AD:$AD,'[1]REKAP Guru'!$B51,[1]master!BB:BB,"Lulus",[1]master!$AC:$AC,{"Guru","Kepala Sekolah","Pamong Belajar","Tutor","Wakil Kepala Sekolah"},[1]master!$AE:$AE,$A$46))</f>
        <v>0</v>
      </c>
    </row>
    <row r="53" spans="1:24" x14ac:dyDescent="0.25">
      <c r="A53" s="17">
        <v>4</v>
      </c>
      <c r="B53" s="18" t="s">
        <v>28</v>
      </c>
      <c r="C53" s="18"/>
      <c r="D53" s="18"/>
      <c r="E53" s="16"/>
      <c r="F53" s="16">
        <f>SUM(COUNTIFS([1]master!$AD:$AD,'[1]REKAP Guru'!$B52,[1]master!$X:$X,"L",[1]master!$AC:$AC,{"Guru","Kepala Sekolah","Pamong Belajar","Tutor","Wakil Kepala Sekolah"},[1]master!$AE:$AE,$A$46))</f>
        <v>0</v>
      </c>
      <c r="G53" s="16">
        <f>SUM(COUNTIFS([1]master!$AD:$AD,'[1]REKAP Guru'!$B52,[1]master!$X:$X,"P",[1]master!$AC:$AC,{"Guru","Kepala Sekolah","Pamong Belajar","Tutor","Wakil Kepala Sekolah"},[1]master!$AE:$AE,$A$46))</f>
        <v>89</v>
      </c>
      <c r="H53" s="16">
        <f>SUM(COUNTIFS([1]master!$AD:$AD,'[1]REKAP Guru'!$B52,[1]master!$N:$N,"PNS",[1]master!$X:$X,"L",[1]master!$AC:$AC,{"Guru","Kepala Sekolah","Pamong Belajar","Tutor","Wakil Kepala Sekolah"},[1]master!$AE:$AE,$A$46))</f>
        <v>0</v>
      </c>
      <c r="I53" s="16">
        <f>SUM(COUNTIFS([1]master!$AD:$AD,'[1]REKAP Guru'!$B52,[1]master!$N:$N,"PNS",[1]master!$X:$X,"P",[1]master!$AC:$AC,{"Guru","Kepala Sekolah","Pamong Belajar","Tutor","Wakil Kepala Sekolah"},[1]master!$AE:$AE,$A$46))</f>
        <v>0</v>
      </c>
      <c r="J53" s="16">
        <f>SUM(COUNTIFS([1]master!$AD:$AD,'[1]REKAP Guru'!$B52,[1]master!$N:$N,"PPPK",[1]master!$X:$X,"L",[1]master!$AC:$AC,{"Guru","Kepala Sekolah","Pamong Belajar","Tutor","Wakil Kepala Sekolah"},[1]master!$AE:$AE,$A$46))</f>
        <v>0</v>
      </c>
      <c r="K53" s="16">
        <f>SUM(COUNTIFS([1]master!$AD:$AD,'[1]REKAP Guru'!$B52,[1]master!$N:$N,"PPPK",[1]master!$X:$X,"P",[1]master!$AC:$AC,{"Guru","Kepala Sekolah","Pamong Belajar","Tutor","Wakil Kepala Sekolah"},[1]master!$AE:$AE,$A$46))</f>
        <v>0</v>
      </c>
      <c r="L53" s="16">
        <f>SUM(COUNTIFS([1]master!$AD:$AD,'[1]REKAP Guru'!$B52,[1]master!$N:$N,"NON PNS",[1]master!$X:$X,"L",[1]master!$AC:$AC,{"Guru","Kepala Sekolah","Pamong Belajar","Tutor","Wakil Kepala Sekolah"},[1]master!$AE:$AE,$A$46))</f>
        <v>0</v>
      </c>
      <c r="M53" s="16">
        <f>SUM(COUNTIFS([1]master!$AD:$AD,'[1]REKAP Guru'!$B52,[1]master!$N:$N,"NON PNS",[1]master!$X:$X,"P",[1]master!$AC:$AC,{"Guru","Kepala Sekolah","Pamong Belajar","Tutor","Wakil Kepala Sekolah"},[1]master!$AE:$AE,$A$46))</f>
        <v>89</v>
      </c>
      <c r="N53" s="16">
        <f>SUM(COUNTIFS([1]master!$AD:$AD,'[1]REKAP Guru'!$B52,[1]master!$R:$R,"SD",[1]master!$AC:$AC,{"Guru","Kepala Sekolah","Pamong Belajar","Tutor","Wakil Kepala Sekolah"},[1]master!$AE:$AE,$A$46))</f>
        <v>0</v>
      </c>
      <c r="O53" s="16">
        <f>SUM(COUNTIFS([1]master!$AD:$AD,'[1]REKAP Guru'!$B52,[1]master!$R:$R,"SMP",[1]master!$AC:$AC,{"Guru","Kepala Sekolah","Pamong Belajar","Tutor","Wakil Kepala Sekolah"},[1]master!$AE:$AE,$A$46))</f>
        <v>0</v>
      </c>
      <c r="P53" s="16">
        <f>SUM(COUNTIFS([1]master!$AD:$AD,'[1]REKAP Guru'!$B52,[1]master!$R:$R,"SMA",[1]master!$AC:$AC,{"Guru","Kepala Sekolah","Pamong Belajar","Tutor","Wakil Kepala Sekolah"},[1]master!$AE:$AE,$A$46))</f>
        <v>21</v>
      </c>
      <c r="Q53" s="16">
        <f>SUM(COUNTIFS([1]master!$AD:$AD,'[1]REKAP Guru'!$B52,[1]master!$R:$R,"D1",[1]master!$AC:$AC,{"Guru","Kepala Sekolah","Pamong Belajar","Tutor","Wakil Kepala Sekolah"},[1]master!$AE:$AE,$A$46))</f>
        <v>1</v>
      </c>
      <c r="R53" s="16">
        <f>SUM(COUNTIFS([1]master!$AD:$AD,'[1]REKAP Guru'!$B52,[1]master!$R:$R,"D2",[1]master!$AC:$AC,{"Guru","Kepala Sekolah","Pamong Belajar","Tutor","Wakil Kepala Sekolah"},[1]master!$AE:$AE,$A$46))</f>
        <v>1</v>
      </c>
      <c r="S53" s="16">
        <f>SUM(COUNTIFS([1]master!$AD:$AD,'[1]REKAP Guru'!$B52,[1]master!$R:$R,"D3",[1]master!$AC:$AC,{"Guru","Kepala Sekolah","Pamong Belajar","Tutor","Wakil Kepala Sekolah"},[1]master!$AE:$AE,$A$46))</f>
        <v>2</v>
      </c>
      <c r="T53" s="16">
        <f>SUM(COUNTIFS([1]master!$AD:$AD,'[1]REKAP Guru'!$B52,[1]master!$R:$R,"S1",[1]master!$AC:$AC,{"Guru","Kepala Sekolah","Pamong Belajar","Tutor","Wakil Kepala Sekolah"},[1]master!$AE:$AE,$A$46))</f>
        <v>62</v>
      </c>
      <c r="U53" s="16">
        <f>SUM(COUNTIFS([1]master!$AD:$AD,'[1]REKAP Guru'!$B52,[1]master!$R:$R,"S2",[1]master!$AC:$AC,{"Guru","Kepala Sekolah","Pamong Belajar","Tutor","Wakil Kepala Sekolah"},[1]master!$AE:$AE,$A$46))</f>
        <v>2</v>
      </c>
      <c r="V53" s="16">
        <f>SUM(COUNTIFS([1]master!$AD:$AD,'[1]REKAP Guru'!$B52,[1]master!$R:$R,"S3",[1]master!$AC:$AC,{"Guru","Kepala Sekolah","Pamong Belajar","Tutor","Wakil Kepala Sekolah"},[1]master!$AE:$AE,$A$46))</f>
        <v>0</v>
      </c>
      <c r="W53" s="16">
        <f>SUM(COUNTIFS([1]master!$AD:$AD,'[1]REKAP Guru'!$B52,[1]master!$AN:$AN,"Lulus Sertifikasi",[1]master!$AC:$AC,{"Guru","Kepala Sekolah","Pamong Belajar","Tutor","Wakil Kepala Sekolah"},[1]master!$AE:$AE,$A$46))</f>
        <v>2</v>
      </c>
      <c r="X53" s="16">
        <f>SUM(COUNTIFS([1]master!$AD:$AD,'[1]REKAP Guru'!$B52,[1]master!BB:BB,"Lulus",[1]master!$AC:$AC,{"Guru","Kepala Sekolah","Pamong Belajar","Tutor","Wakil Kepala Sekolah"},[1]master!$AE:$AE,$A$46))</f>
        <v>0</v>
      </c>
    </row>
    <row r="54" spans="1:24" x14ac:dyDescent="0.25">
      <c r="A54" s="17">
        <v>5</v>
      </c>
      <c r="B54" s="18" t="s">
        <v>16</v>
      </c>
      <c r="C54" s="18"/>
      <c r="D54" s="18"/>
      <c r="E54" s="16"/>
      <c r="F54" s="16">
        <f>SUM(COUNTIFS([1]master!$AD:$AD,'[1]REKAP Guru'!$B53,[1]master!$X:$X,"L",[1]master!$AC:$AC,{"Guru","Kepala Sekolah","Pamong Belajar","Tutor","Wakil Kepala Sekolah"},[1]master!$AE:$AE,$A$46))</f>
        <v>272</v>
      </c>
      <c r="G54" s="16">
        <f>SUM(COUNTIFS([1]master!$AD:$AD,'[1]REKAP Guru'!$B53,[1]master!$X:$X,"P",[1]master!$AC:$AC,{"Guru","Kepala Sekolah","Pamong Belajar","Tutor","Wakil Kepala Sekolah"},[1]master!$AE:$AE,$A$46))</f>
        <v>680</v>
      </c>
      <c r="H54" s="16">
        <f>SUM(COUNTIFS([1]master!$AD:$AD,'[1]REKAP Guru'!$B53,[1]master!$N:$N,"PNS",[1]master!$X:$X,"L",[1]master!$AC:$AC,{"Guru","Kepala Sekolah","Pamong Belajar","Tutor","Wakil Kepala Sekolah"},[1]master!$AE:$AE,$A$46))</f>
        <v>58</v>
      </c>
      <c r="I54" s="16">
        <f>SUM(COUNTIFS([1]master!$AD:$AD,'[1]REKAP Guru'!$B53,[1]master!$N:$N,"PNS",[1]master!$X:$X,"P",[1]master!$AC:$AC,{"Guru","Kepala Sekolah","Pamong Belajar","Tutor","Wakil Kepala Sekolah"},[1]master!$AE:$AE,$A$46))</f>
        <v>195</v>
      </c>
      <c r="J54" s="16">
        <f>SUM(COUNTIFS([1]master!$AD:$AD,'[1]REKAP Guru'!$B53,[1]master!$N:$N,"PPPK",[1]master!$X:$X,"L",[1]master!$AC:$AC,{"Guru","Kepala Sekolah","Pamong Belajar","Tutor","Wakil Kepala Sekolah"},[1]master!$AE:$AE,$A$46))</f>
        <v>66</v>
      </c>
      <c r="K54" s="16">
        <f>SUM(COUNTIFS([1]master!$AD:$AD,'[1]REKAP Guru'!$B53,[1]master!$N:$N,"PPPK",[1]master!$X:$X,"P",[1]master!$AC:$AC,{"Guru","Kepala Sekolah","Pamong Belajar","Tutor","Wakil Kepala Sekolah"},[1]master!$AE:$AE,$A$46))</f>
        <v>141</v>
      </c>
      <c r="L54" s="16">
        <f>SUM(COUNTIFS([1]master!$AD:$AD,'[1]REKAP Guru'!$B53,[1]master!$N:$N,"NON PNS",[1]master!$X:$X,"L",[1]master!$AC:$AC,{"Guru","Kepala Sekolah","Pamong Belajar","Tutor","Wakil Kepala Sekolah"},[1]master!$AE:$AE,$A$46))</f>
        <v>148</v>
      </c>
      <c r="M54" s="16">
        <f>SUM(COUNTIFS([1]master!$AD:$AD,'[1]REKAP Guru'!$B53,[1]master!$N:$N,"NON PNS",[1]master!$X:$X,"P",[1]master!$AC:$AC,{"Guru","Kepala Sekolah","Pamong Belajar","Tutor","Wakil Kepala Sekolah"},[1]master!$AE:$AE,$A$46))</f>
        <v>344</v>
      </c>
      <c r="N54" s="16">
        <f>SUM(COUNTIFS([1]master!$AD:$AD,'[1]REKAP Guru'!$B53,[1]master!$R:$R,"SD",[1]master!$AC:$AC,{"Guru","Kepala Sekolah","Pamong Belajar","Tutor","Wakil Kepala Sekolah"},[1]master!$AE:$AE,$A$46))</f>
        <v>0</v>
      </c>
      <c r="O54" s="16">
        <f>SUM(COUNTIFS([1]master!$AD:$AD,'[1]REKAP Guru'!$B53,[1]master!$R:$R,"SMP",[1]master!$AC:$AC,{"Guru","Kepala Sekolah","Pamong Belajar","Tutor","Wakil Kepala Sekolah"},[1]master!$AE:$AE,$A$46))</f>
        <v>0</v>
      </c>
      <c r="P54" s="16">
        <f>SUM(COUNTIFS([1]master!$AD:$AD,'[1]REKAP Guru'!$B53,[1]master!$R:$R,"SMA",[1]master!$AC:$AC,{"Guru","Kepala Sekolah","Pamong Belajar","Tutor","Wakil Kepala Sekolah"},[1]master!$AE:$AE,$A$46))</f>
        <v>19</v>
      </c>
      <c r="Q54" s="16">
        <f>SUM(COUNTIFS([1]master!$AD:$AD,'[1]REKAP Guru'!$B53,[1]master!$R:$R,"D1",[1]master!$AC:$AC,{"Guru","Kepala Sekolah","Pamong Belajar","Tutor","Wakil Kepala Sekolah"},[1]master!$AE:$AE,$A$46))</f>
        <v>0</v>
      </c>
      <c r="R54" s="16">
        <f>SUM(COUNTIFS([1]master!$AD:$AD,'[1]REKAP Guru'!$B53,[1]master!$R:$R,"D2",[1]master!$AC:$AC,{"Guru","Kepala Sekolah","Pamong Belajar","Tutor","Wakil Kepala Sekolah"},[1]master!$AE:$AE,$A$46))</f>
        <v>6</v>
      </c>
      <c r="S54" s="16">
        <f>SUM(COUNTIFS([1]master!$AD:$AD,'[1]REKAP Guru'!$B53,[1]master!$R:$R,"D3",[1]master!$AC:$AC,{"Guru","Kepala Sekolah","Pamong Belajar","Tutor","Wakil Kepala Sekolah"},[1]master!$AE:$AE,$A$46))</f>
        <v>1</v>
      </c>
      <c r="T54" s="16">
        <f>SUM(COUNTIFS([1]master!$AD:$AD,'[1]REKAP Guru'!$B53,[1]master!$R:$R,"S1",[1]master!$AC:$AC,{"Guru","Kepala Sekolah","Pamong Belajar","Tutor","Wakil Kepala Sekolah"},[1]master!$AE:$AE,$A$46))</f>
        <v>868</v>
      </c>
      <c r="U54" s="16">
        <f>SUM(COUNTIFS([1]master!$AD:$AD,'[1]REKAP Guru'!$B53,[1]master!$R:$R,"S2",[1]master!$AC:$AC,{"Guru","Kepala Sekolah","Pamong Belajar","Tutor","Wakil Kepala Sekolah"},[1]master!$AE:$AE,$A$46))</f>
        <v>57</v>
      </c>
      <c r="V54" s="16">
        <f>SUM(COUNTIFS([1]master!$AD:$AD,'[1]REKAP Guru'!$B53,[1]master!$R:$R,"S3",[1]master!$AC:$AC,{"Guru","Kepala Sekolah","Pamong Belajar","Tutor","Wakil Kepala Sekolah"},[1]master!$AE:$AE,$A$46))</f>
        <v>1</v>
      </c>
      <c r="W54" s="16">
        <f>SUM(COUNTIFS([1]master!$AD:$AD,'[1]REKAP Guru'!$B53,[1]master!$AN:$AN,"Lulus Sertifikasi",[1]master!$AC:$AC,{"Guru","Kepala Sekolah","Pamong Belajar","Tutor","Wakil Kepala Sekolah"},[1]master!$AE:$AE,$A$46))</f>
        <v>441</v>
      </c>
      <c r="X54" s="16">
        <f>SUM(COUNTIFS([1]master!$AD:$AD,'[1]REKAP Guru'!$B53,[1]master!BB:BB,"Lulus",[1]master!$AC:$AC,{"Guru","Kepala Sekolah","Pamong Belajar","Tutor","Wakil Kepala Sekolah"},[1]master!$AE:$AE,$A$46))</f>
        <v>47</v>
      </c>
    </row>
    <row r="55" spans="1:24" x14ac:dyDescent="0.25">
      <c r="A55" s="17">
        <v>6</v>
      </c>
      <c r="B55" s="19" t="s">
        <v>17</v>
      </c>
      <c r="C55" s="19"/>
      <c r="D55" s="19"/>
      <c r="E55" s="20"/>
      <c r="F55" s="16">
        <f>SUM(COUNTIFS([1]master!$AD:$AD,'[1]REKAP Guru'!$B54,[1]master!$X:$X,"L",[1]master!$AC:$AC,{"Guru","Kepala Sekolah","Pamong Belajar","Tutor","Wakil Kepala Sekolah"},[1]master!$AE:$AE,$A$46))</f>
        <v>182</v>
      </c>
      <c r="G55" s="16">
        <f>SUM(COUNTIFS([1]master!$AD:$AD,'[1]REKAP Guru'!$B54,[1]master!$X:$X,"P",[1]master!$AC:$AC,{"Guru","Kepala Sekolah","Pamong Belajar","Tutor","Wakil Kepala Sekolah"},[1]master!$AE:$AE,$A$46))</f>
        <v>330</v>
      </c>
      <c r="H55" s="16">
        <f>SUM(COUNTIFS([1]master!$AD:$AD,'[1]REKAP Guru'!$B54,[1]master!$N:$N,"PNS",[1]master!$X:$X,"L",[1]master!$AC:$AC,{"Guru","Kepala Sekolah","Pamong Belajar","Tutor","Wakil Kepala Sekolah"},[1]master!$AE:$AE,$A$46))</f>
        <v>31</v>
      </c>
      <c r="I55" s="16">
        <f>SUM(COUNTIFS([1]master!$AD:$AD,'[1]REKAP Guru'!$B54,[1]master!$N:$N,"PNS",[1]master!$X:$X,"P",[1]master!$AC:$AC,{"Guru","Kepala Sekolah","Pamong Belajar","Tutor","Wakil Kepala Sekolah"},[1]master!$AE:$AE,$A$46))</f>
        <v>87</v>
      </c>
      <c r="J55" s="16">
        <f>SUM(COUNTIFS([1]master!$AD:$AD,'[1]REKAP Guru'!$B54,[1]master!$N:$N,"PPPK",[1]master!$X:$X,"L",[1]master!$AC:$AC,{"Guru","Kepala Sekolah","Pamong Belajar","Tutor","Wakil Kepala Sekolah"},[1]master!$AE:$AE,$A$46))</f>
        <v>37</v>
      </c>
      <c r="K55" s="16">
        <f>SUM(COUNTIFS([1]master!$AD:$AD,'[1]REKAP Guru'!$B54,[1]master!$N:$N,"PPPK",[1]master!$X:$X,"P",[1]master!$AC:$AC,{"Guru","Kepala Sekolah","Pamong Belajar","Tutor","Wakil Kepala Sekolah"},[1]master!$AE:$AE,$A$46))</f>
        <v>56</v>
      </c>
      <c r="L55" s="16">
        <f>SUM(COUNTIFS([1]master!$AD:$AD,'[1]REKAP Guru'!$B54,[1]master!$N:$N,"NON PNS",[1]master!$X:$X,"L",[1]master!$AC:$AC,{"Guru","Kepala Sekolah","Pamong Belajar","Tutor","Wakil Kepala Sekolah"},[1]master!$AE:$AE,$A$46))</f>
        <v>114</v>
      </c>
      <c r="M55" s="16">
        <f>SUM(COUNTIFS([1]master!$AD:$AD,'[1]REKAP Guru'!$B54,[1]master!$N:$N,"NON PNS",[1]master!$X:$X,"P",[1]master!$AC:$AC,{"Guru","Kepala Sekolah","Pamong Belajar","Tutor","Wakil Kepala Sekolah"},[1]master!$AE:$AE,$A$46))</f>
        <v>187</v>
      </c>
      <c r="N55" s="16">
        <f>SUM(COUNTIFS([1]master!$AD:$AD,'[1]REKAP Guru'!$B54,[1]master!$R:$R,"SD",[1]master!$AC:$AC,{"Guru","Kepala Sekolah","Pamong Belajar","Tutor","Wakil Kepala Sekolah"},[1]master!$AE:$AE,$A$46))</f>
        <v>0</v>
      </c>
      <c r="O55" s="16">
        <f>SUM(COUNTIFS([1]master!$AD:$AD,'[1]REKAP Guru'!$B54,[1]master!$R:$R,"SMP",[1]master!$AC:$AC,{"Guru","Kepala Sekolah","Pamong Belajar","Tutor","Wakil Kepala Sekolah"},[1]master!$AE:$AE,$A$46))</f>
        <v>0</v>
      </c>
      <c r="P55" s="16">
        <f>SUM(COUNTIFS([1]master!$AD:$AD,'[1]REKAP Guru'!$B54,[1]master!$R:$R,"SMA",[1]master!$AC:$AC,{"Guru","Kepala Sekolah","Pamong Belajar","Tutor","Wakil Kepala Sekolah"},[1]master!$AE:$AE,$A$46))</f>
        <v>2</v>
      </c>
      <c r="Q55" s="16">
        <f>SUM(COUNTIFS([1]master!$AD:$AD,'[1]REKAP Guru'!$B54,[1]master!$R:$R,"D1",[1]master!$AC:$AC,{"Guru","Kepala Sekolah","Pamong Belajar","Tutor","Wakil Kepala Sekolah"},[1]master!$AE:$AE,$A$46))</f>
        <v>0</v>
      </c>
      <c r="R55" s="16">
        <f>SUM(COUNTIFS([1]master!$AD:$AD,'[1]REKAP Guru'!$B54,[1]master!$R:$R,"D2",[1]master!$AC:$AC,{"Guru","Kepala Sekolah","Pamong Belajar","Tutor","Wakil Kepala Sekolah"},[1]master!$AE:$AE,$A$46))</f>
        <v>0</v>
      </c>
      <c r="S55" s="16">
        <f>SUM(COUNTIFS([1]master!$AD:$AD,'[1]REKAP Guru'!$B54,[1]master!$R:$R,"D3",[1]master!$AC:$AC,{"Guru","Kepala Sekolah","Pamong Belajar","Tutor","Wakil Kepala Sekolah"},[1]master!$AE:$AE,$A$46))</f>
        <v>2</v>
      </c>
      <c r="T55" s="16">
        <f>SUM(COUNTIFS([1]master!$AD:$AD,'[1]REKAP Guru'!$B54,[1]master!$R:$R,"S1",[1]master!$AC:$AC,{"Guru","Kepala Sekolah","Pamong Belajar","Tutor","Wakil Kepala Sekolah"},[1]master!$AE:$AE,$A$46))</f>
        <v>447</v>
      </c>
      <c r="U55" s="16">
        <f>SUM(COUNTIFS([1]master!$AD:$AD,'[1]REKAP Guru'!$B54,[1]master!$R:$R,"S2",[1]master!$AC:$AC,{"Guru","Kepala Sekolah","Pamong Belajar","Tutor","Wakil Kepala Sekolah"},[1]master!$AE:$AE,$A$46))</f>
        <v>60</v>
      </c>
      <c r="V55" s="16">
        <f>SUM(COUNTIFS([1]master!$AD:$AD,'[1]REKAP Guru'!$B54,[1]master!$R:$R,"S3",[1]master!$AC:$AC,{"Guru","Kepala Sekolah","Pamong Belajar","Tutor","Wakil Kepala Sekolah"},[1]master!$AE:$AE,$A$46))</f>
        <v>1</v>
      </c>
      <c r="W55" s="16">
        <f>SUM(COUNTIFS([1]master!$AD:$AD,'[1]REKAP Guru'!$B54,[1]master!$AN:$AN,"Lulus Sertifikasi",[1]master!$AC:$AC,{"Guru","Kepala Sekolah","Pamong Belajar","Tutor","Wakil Kepala Sekolah"},[1]master!$AE:$AE,$A$46))</f>
        <v>260</v>
      </c>
      <c r="X55" s="16">
        <f>SUM(COUNTIFS([1]master!$AD:$AD,'[1]REKAP Guru'!$B54,[1]master!BB:BB,"Lulus",[1]master!$AC:$AC,{"Guru","Kepala Sekolah","Pamong Belajar","Tutor","Wakil Kepala Sekolah"},[1]master!$AE:$AE,$A$46))</f>
        <v>32</v>
      </c>
    </row>
    <row r="56" spans="1:24" x14ac:dyDescent="0.25">
      <c r="A56" s="17">
        <v>7</v>
      </c>
      <c r="B56" s="19" t="s">
        <v>29</v>
      </c>
      <c r="C56" s="19"/>
      <c r="D56" s="19"/>
      <c r="E56" s="20"/>
      <c r="F56" s="16">
        <v>28</v>
      </c>
      <c r="G56" s="16">
        <v>57</v>
      </c>
      <c r="H56" s="16">
        <v>0</v>
      </c>
      <c r="I56" s="16">
        <v>0</v>
      </c>
      <c r="J56" s="16">
        <v>0</v>
      </c>
      <c r="K56" s="16">
        <v>0</v>
      </c>
      <c r="L56" s="16">
        <v>28</v>
      </c>
      <c r="M56" s="16">
        <v>57</v>
      </c>
      <c r="N56" s="16">
        <v>0</v>
      </c>
      <c r="O56" s="16">
        <v>1</v>
      </c>
      <c r="P56" s="16">
        <v>30</v>
      </c>
      <c r="Q56" s="16">
        <v>0</v>
      </c>
      <c r="R56" s="16">
        <v>0</v>
      </c>
      <c r="S56" s="16">
        <v>2</v>
      </c>
      <c r="T56" s="16">
        <v>46</v>
      </c>
      <c r="U56" s="16">
        <v>6</v>
      </c>
      <c r="V56" s="16">
        <v>0</v>
      </c>
      <c r="W56" s="16">
        <v>0</v>
      </c>
      <c r="X56" s="16">
        <v>0</v>
      </c>
    </row>
    <row r="57" spans="1:24" x14ac:dyDescent="0.25">
      <c r="A57" s="17"/>
      <c r="B57" s="19" t="s">
        <v>30</v>
      </c>
      <c r="C57" s="19"/>
      <c r="D57" s="19"/>
      <c r="E57" s="19"/>
      <c r="F57" s="18">
        <f>SUM(F50:F56)</f>
        <v>486</v>
      </c>
      <c r="G57" s="18">
        <f t="shared" ref="G57:X57" si="3">SUM(G50:G56)</f>
        <v>1680</v>
      </c>
      <c r="H57" s="18">
        <f t="shared" si="3"/>
        <v>89</v>
      </c>
      <c r="I57" s="18">
        <f t="shared" si="3"/>
        <v>292</v>
      </c>
      <c r="J57" s="18">
        <f t="shared" si="3"/>
        <v>103</v>
      </c>
      <c r="K57" s="18">
        <f t="shared" si="3"/>
        <v>197</v>
      </c>
      <c r="L57" s="18">
        <f t="shared" si="3"/>
        <v>294</v>
      </c>
      <c r="M57" s="18">
        <f t="shared" si="3"/>
        <v>1191</v>
      </c>
      <c r="N57" s="18">
        <f t="shared" si="3"/>
        <v>1</v>
      </c>
      <c r="O57" s="18">
        <f t="shared" si="3"/>
        <v>4</v>
      </c>
      <c r="P57" s="18">
        <f t="shared" si="3"/>
        <v>213</v>
      </c>
      <c r="Q57" s="18">
        <f t="shared" si="3"/>
        <v>3</v>
      </c>
      <c r="R57" s="18">
        <f t="shared" si="3"/>
        <v>12</v>
      </c>
      <c r="S57" s="18">
        <f t="shared" si="3"/>
        <v>16</v>
      </c>
      <c r="T57" s="18">
        <f t="shared" si="3"/>
        <v>1780</v>
      </c>
      <c r="U57" s="18">
        <f t="shared" si="3"/>
        <v>134</v>
      </c>
      <c r="V57" s="18">
        <f t="shared" si="3"/>
        <v>3</v>
      </c>
      <c r="W57" s="18">
        <f t="shared" si="3"/>
        <v>855</v>
      </c>
      <c r="X57" s="18">
        <f t="shared" si="3"/>
        <v>88</v>
      </c>
    </row>
    <row r="58" spans="1:24" x14ac:dyDescent="0.25">
      <c r="F58"/>
    </row>
    <row r="59" spans="1:24" x14ac:dyDescent="0.25">
      <c r="F59"/>
    </row>
    <row r="60" spans="1:24" ht="21" x14ac:dyDescent="0.35">
      <c r="A60" s="1" t="s">
        <v>34</v>
      </c>
      <c r="F60"/>
    </row>
    <row r="61" spans="1:24" ht="27.75" customHeight="1" x14ac:dyDescent="0.25">
      <c r="A61" s="2" t="s">
        <v>2</v>
      </c>
      <c r="B61" s="2" t="s">
        <v>3</v>
      </c>
      <c r="C61" s="2" t="s">
        <v>4</v>
      </c>
      <c r="D61" s="2"/>
      <c r="E61" s="3"/>
      <c r="F61" s="2" t="s">
        <v>5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9.5" customHeight="1" x14ac:dyDescent="0.25">
      <c r="A62" s="2"/>
      <c r="B62" s="2"/>
      <c r="C62" s="4" t="s">
        <v>6</v>
      </c>
      <c r="D62" s="4" t="s">
        <v>7</v>
      </c>
      <c r="E62" s="5"/>
      <c r="F62" s="2" t="s">
        <v>8</v>
      </c>
      <c r="G62" s="2" t="s">
        <v>9</v>
      </c>
      <c r="H62" s="2" t="s">
        <v>10</v>
      </c>
      <c r="I62" s="2"/>
      <c r="J62" s="2" t="s">
        <v>11</v>
      </c>
      <c r="K62" s="2"/>
      <c r="L62" s="2" t="s">
        <v>12</v>
      </c>
      <c r="M62" s="2"/>
      <c r="N62" s="6" t="s">
        <v>13</v>
      </c>
      <c r="O62" s="7"/>
      <c r="P62" s="7"/>
      <c r="Q62" s="7"/>
      <c r="R62" s="7"/>
      <c r="S62" s="7"/>
      <c r="T62" s="7"/>
      <c r="U62" s="7"/>
      <c r="V62" s="8"/>
      <c r="W62" s="9" t="s">
        <v>14</v>
      </c>
      <c r="X62" s="9" t="s">
        <v>15</v>
      </c>
    </row>
    <row r="63" spans="1:24" ht="21.75" customHeight="1" thickBot="1" x14ac:dyDescent="0.3">
      <c r="A63" s="10"/>
      <c r="B63" s="10"/>
      <c r="C63" s="11"/>
      <c r="D63" s="11"/>
      <c r="E63" s="12"/>
      <c r="F63" s="10"/>
      <c r="G63" s="10"/>
      <c r="H63" s="13" t="s">
        <v>8</v>
      </c>
      <c r="I63" s="13" t="s">
        <v>9</v>
      </c>
      <c r="J63" s="13" t="s">
        <v>8</v>
      </c>
      <c r="K63" s="13" t="s">
        <v>9</v>
      </c>
      <c r="L63" s="13" t="s">
        <v>8</v>
      </c>
      <c r="M63" s="13" t="s">
        <v>9</v>
      </c>
      <c r="N63" s="13" t="s">
        <v>16</v>
      </c>
      <c r="O63" s="13" t="s">
        <v>17</v>
      </c>
      <c r="P63" s="13" t="s">
        <v>18</v>
      </c>
      <c r="Q63" s="13" t="s">
        <v>19</v>
      </c>
      <c r="R63" s="13" t="s">
        <v>20</v>
      </c>
      <c r="S63" s="13" t="s">
        <v>21</v>
      </c>
      <c r="T63" s="13" t="s">
        <v>22</v>
      </c>
      <c r="U63" s="13" t="s">
        <v>23</v>
      </c>
      <c r="V63" s="13" t="s">
        <v>24</v>
      </c>
      <c r="W63" s="14"/>
      <c r="X63" s="14"/>
    </row>
    <row r="64" spans="1:24" ht="15.75" thickTop="1" x14ac:dyDescent="0.25">
      <c r="A64" s="15">
        <v>1</v>
      </c>
      <c r="B64" s="16" t="s">
        <v>25</v>
      </c>
      <c r="C64" s="16"/>
      <c r="D64" s="16"/>
      <c r="E64" s="16"/>
      <c r="F64" s="16">
        <f>SUM(COUNTIFS([1]master!$AD:$AD,'[1]REKAP Guru'!$B63,[1]master!$X:$X,"L",[1]master!$AC:$AC,{"Guru","Kepala Sekolah","Pamong Belajar","Tutor","Wakil Kepala Sekolah"},[1]master!$AE:$AE,$A$60))</f>
        <v>0</v>
      </c>
      <c r="G64" s="16">
        <f>SUM(COUNTIFS([1]master!$AD:$AD,'[1]REKAP Guru'!$B63,[1]master!$X:$X,"P",[1]master!$AC:$AC,{"Guru","Kepala Sekolah","Pamong Belajar","Tutor","Wakil Kepala Sekolah"},[1]master!$AE:$AE,$A$60))</f>
        <v>7</v>
      </c>
      <c r="H64" s="16">
        <f>SUM(COUNTIFS([1]master!$AD:$AD,'[1]REKAP Guru'!$B63,[1]master!$N:$N,"PNS",[1]master!$X:$X,"L",[1]master!$AC:$AC,{"Guru","Kepala Sekolah","Pamong Belajar","Tutor","Wakil Kepala Sekolah"},[1]master!$AE:$AE,$A$60))</f>
        <v>0</v>
      </c>
      <c r="I64" s="16">
        <f>SUM(COUNTIFS([1]master!$AD:$AD,'[1]REKAP Guru'!$B63,[1]master!$N:$N,"PNS",[1]master!$X:$X,"P",[1]master!$AC:$AC,{"Guru","Kepala Sekolah","Pamong Belajar","Tutor","Wakil Kepala Sekolah"},[1]master!$AE:$AE,$A$60))</f>
        <v>0</v>
      </c>
      <c r="J64" s="16">
        <f>SUM(COUNTIFS([1]master!$AD:$AD,'[1]REKAP Guru'!$B63,[1]master!$N:$N,"PPPK",[1]master!$X:$X,"L",[1]master!$AC:$AC,{"Guru","Kepala Sekolah","Pamong Belajar","Tutor","Wakil Kepala Sekolah"},[1]master!$AE:$AE,$A$60))</f>
        <v>0</v>
      </c>
      <c r="K64" s="16">
        <f>SUM(COUNTIFS([1]master!$AD:$AD,'[1]REKAP Guru'!$B63,[1]master!$N:$N,"PPPK",[1]master!$X:$X,"P",[1]master!$AC:$AC,{"Guru","Kepala Sekolah","Pamong Belajar","Tutor","Wakil Kepala Sekolah"},[1]master!$AE:$AE,$A$60))</f>
        <v>0</v>
      </c>
      <c r="L64" s="16">
        <f>SUM(COUNTIFS([1]master!$AD:$AD,'[1]REKAP Guru'!$B63,[1]master!$N:$N,"NON PNS",[1]master!$X:$X,"L",[1]master!$AC:$AC,{"Guru","Kepala Sekolah","Pamong Belajar","Tutor","Wakil Kepala Sekolah"},[1]master!$AE:$AE,$A$60))</f>
        <v>0</v>
      </c>
      <c r="M64" s="16">
        <f>SUM(COUNTIFS([1]master!$AD:$AD,'[1]REKAP Guru'!$B63,[1]master!$N:$N,"NON PNS",[1]master!$X:$X,"P",[1]master!$AC:$AC,{"Guru","Kepala Sekolah","Pamong Belajar","Tutor","Wakil Kepala Sekolah"},[1]master!$AE:$AE,$A$60))</f>
        <v>7</v>
      </c>
      <c r="N64" s="16">
        <f>SUM(COUNTIFS([1]master!$AD:$AD,'[1]REKAP Guru'!$B63,[1]master!$R:$R,"SD",[1]master!$AC:$AC,{"Guru","Kepala Sekolah","Pamong Belajar","Tutor","Wakil Kepala Sekolah"},[1]master!$AE:$AE,$A$60))</f>
        <v>0</v>
      </c>
      <c r="O64" s="16">
        <f>SUM(COUNTIFS([1]master!$AD:$AD,'[1]REKAP Guru'!$B63,[1]master!$R:$R,"SMP",[1]master!$AC:$AC,{"Guru","Kepala Sekolah","Pamong Belajar","Tutor","Wakil Kepala Sekolah"},[1]master!$AE:$AE,$A$60))</f>
        <v>0</v>
      </c>
      <c r="P64" s="16">
        <f>SUM(COUNTIFS([1]master!$AD:$AD,'[1]REKAP Guru'!$B63,[1]master!$R:$R,"SMA",[1]master!$AC:$AC,{"Guru","Kepala Sekolah","Pamong Belajar","Tutor","Wakil Kepala Sekolah"},[1]master!$AE:$AE,$A$60))</f>
        <v>6</v>
      </c>
      <c r="Q64" s="16">
        <f>SUM(COUNTIFS([1]master!$AD:$AD,'[1]REKAP Guru'!$B63,[1]master!$R:$R,"D1",[1]master!$AC:$AC,{"Guru","Kepala Sekolah","Pamong Belajar","Tutor","Wakil Kepala Sekolah"},[1]master!$AE:$AE,$A$60))</f>
        <v>0</v>
      </c>
      <c r="R64" s="16">
        <f>SUM(COUNTIFS([1]master!$AD:$AD,'[1]REKAP Guru'!$B63,[1]master!$R:$R,"D2",[1]master!$AC:$AC,{"Guru","Kepala Sekolah","Pamong Belajar","Tutor","Wakil Kepala Sekolah"},[1]master!$AE:$AE,$A$60))</f>
        <v>0</v>
      </c>
      <c r="S64" s="16">
        <f>SUM(COUNTIFS([1]master!$AD:$AD,'[1]REKAP Guru'!$B63,[1]master!$R:$R,"D3",[1]master!$AC:$AC,{"Guru","Kepala Sekolah","Pamong Belajar","Tutor","Wakil Kepala Sekolah"},[1]master!$AE:$AE,$A$60))</f>
        <v>0</v>
      </c>
      <c r="T64" s="16">
        <f>SUM(COUNTIFS([1]master!$AD:$AD,'[1]REKAP Guru'!$B63,[1]master!$R:$R,"S1",[1]master!$AC:$AC,{"Guru","Kepala Sekolah","Pamong Belajar","Tutor","Wakil Kepala Sekolah"},[1]master!$AE:$AE,$A$60))</f>
        <v>1</v>
      </c>
      <c r="U64" s="16">
        <f>SUM(COUNTIFS([1]master!$AD:$AD,'[1]REKAP Guru'!$B63,[1]master!$R:$R,"S2",[1]master!$AC:$AC,{"Guru","Kepala Sekolah","Pamong Belajar","Tutor","Wakil Kepala Sekolah"},[1]master!$AE:$AE,$A$60))</f>
        <v>0</v>
      </c>
      <c r="V64" s="16">
        <f>SUM(COUNTIFS([1]master!$AD:$AD,'[1]REKAP Guru'!$B63,[1]master!$R:$R,"S3",[1]master!$AC:$AC,{"Guru","Kepala Sekolah","Pamong Belajar","Tutor","Wakil Kepala Sekolah"},[1]master!$AE:$AE,$A$60))</f>
        <v>0</v>
      </c>
      <c r="W64" s="16">
        <f>SUM(COUNTIFS([1]master!$AD:$AD,'[1]REKAP Guru'!$B63,[1]master!$AN:$AN,"Lulus Sertifikasi",[1]master!$AC:$AC,{"Guru","Kepala Sekolah","Pamong Belajar","Tutor","Wakil Kepala Sekolah"},[1]master!$AE:$AE,$A$60))</f>
        <v>0</v>
      </c>
      <c r="X64" s="16">
        <f>SUM(COUNTIFS([1]master!$AD:$AD,'[1]REKAP Guru'!$B63,[1]master!BB:BB,"Lulus",[1]master!$AC:$AC,{"Guru","Kepala Sekolah","Pamong Belajar","Tutor","Wakil Kepala Sekolah"},[1]master!$AE:$AE,$A$60))</f>
        <v>0</v>
      </c>
    </row>
    <row r="65" spans="1:24" x14ac:dyDescent="0.25">
      <c r="A65" s="17">
        <v>2</v>
      </c>
      <c r="B65" s="18" t="s">
        <v>26</v>
      </c>
      <c r="C65" s="18"/>
      <c r="D65" s="18"/>
      <c r="E65" s="16"/>
      <c r="F65" s="16">
        <f>SUM(COUNTIFS([1]master!$AD:$AD,'[1]REKAP Guru'!$B64,[1]master!$X:$X,"L",[1]master!$AC:$AC,{"Guru","Kepala Sekolah","Pamong Belajar","Tutor","Wakil Kepala Sekolah"},[1]master!$AE:$AE,$A$60))</f>
        <v>8</v>
      </c>
      <c r="G65" s="16">
        <f>SUM(COUNTIFS([1]master!$AD:$AD,'[1]REKAP Guru'!$B64,[1]master!$X:$X,"P",[1]master!$AC:$AC,{"Guru","Kepala Sekolah","Pamong Belajar","Tutor","Wakil Kepala Sekolah"},[1]master!$AE:$AE,$A$60))</f>
        <v>384</v>
      </c>
      <c r="H65" s="16">
        <f>SUM(COUNTIFS([1]master!$AD:$AD,'[1]REKAP Guru'!$B64,[1]master!$N:$N,"PNS",[1]master!$X:$X,"L",[1]master!$AC:$AC,{"Guru","Kepala Sekolah","Pamong Belajar","Tutor","Wakil Kepala Sekolah"},[1]master!$AE:$AE,$A$60))</f>
        <v>0</v>
      </c>
      <c r="I65" s="16">
        <f>SUM(COUNTIFS([1]master!$AD:$AD,'[1]REKAP Guru'!$B64,[1]master!$N:$N,"PNS",[1]master!$X:$X,"P",[1]master!$AC:$AC,{"Guru","Kepala Sekolah","Pamong Belajar","Tutor","Wakil Kepala Sekolah"},[1]master!$AE:$AE,$A$60))</f>
        <v>10</v>
      </c>
      <c r="J65" s="16">
        <f>SUM(COUNTIFS([1]master!$AD:$AD,'[1]REKAP Guru'!$B64,[1]master!$N:$N,"PPPK",[1]master!$X:$X,"L",[1]master!$AC:$AC,{"Guru","Kepala Sekolah","Pamong Belajar","Tutor","Wakil Kepala Sekolah"},[1]master!$AE:$AE,$A$60))</f>
        <v>0</v>
      </c>
      <c r="K65" s="16">
        <f>SUM(COUNTIFS([1]master!$AD:$AD,'[1]REKAP Guru'!$B64,[1]master!$N:$N,"PPPK",[1]master!$X:$X,"P",[1]master!$AC:$AC,{"Guru","Kepala Sekolah","Pamong Belajar","Tutor","Wakil Kepala Sekolah"},[1]master!$AE:$AE,$A$60))</f>
        <v>0</v>
      </c>
      <c r="L65" s="16">
        <f>SUM(COUNTIFS([1]master!$AD:$AD,'[1]REKAP Guru'!$B64,[1]master!$N:$N,"NON PNS",[1]master!$X:$X,"L",[1]master!$AC:$AC,{"Guru","Kepala Sekolah","Pamong Belajar","Tutor","Wakil Kepala Sekolah"},[1]master!$AE:$AE,$A$60))</f>
        <v>8</v>
      </c>
      <c r="M65" s="16">
        <f>SUM(COUNTIFS([1]master!$AD:$AD,'[1]REKAP Guru'!$B64,[1]master!$N:$N,"NON PNS",[1]master!$X:$X,"P",[1]master!$AC:$AC,{"Guru","Kepala Sekolah","Pamong Belajar","Tutor","Wakil Kepala Sekolah"},[1]master!$AE:$AE,$A$60))</f>
        <v>374</v>
      </c>
      <c r="N65" s="16">
        <f>SUM(COUNTIFS([1]master!$AD:$AD,'[1]REKAP Guru'!$B64,[1]master!$R:$R,"SD",[1]master!$AC:$AC,{"Guru","Kepala Sekolah","Pamong Belajar","Tutor","Wakil Kepala Sekolah"},[1]master!$AE:$AE,$A$60))</f>
        <v>0</v>
      </c>
      <c r="O65" s="16">
        <f>SUM(COUNTIFS([1]master!$AD:$AD,'[1]REKAP Guru'!$B64,[1]master!$R:$R,"SMP",[1]master!$AC:$AC,{"Guru","Kepala Sekolah","Pamong Belajar","Tutor","Wakil Kepala Sekolah"},[1]master!$AE:$AE,$A$60))</f>
        <v>0</v>
      </c>
      <c r="P65" s="16">
        <f>SUM(COUNTIFS([1]master!$AD:$AD,'[1]REKAP Guru'!$B64,[1]master!$R:$R,"SMA",[1]master!$AC:$AC,{"Guru","Kepala Sekolah","Pamong Belajar","Tutor","Wakil Kepala Sekolah"},[1]master!$AE:$AE,$A$60))</f>
        <v>98</v>
      </c>
      <c r="Q65" s="16">
        <f>SUM(COUNTIFS([1]master!$AD:$AD,'[1]REKAP Guru'!$B64,[1]master!$R:$R,"D1",[1]master!$AC:$AC,{"Guru","Kepala Sekolah","Pamong Belajar","Tutor","Wakil Kepala Sekolah"},[1]master!$AE:$AE,$A$60))</f>
        <v>0</v>
      </c>
      <c r="R65" s="16">
        <f>SUM(COUNTIFS([1]master!$AD:$AD,'[1]REKAP Guru'!$B64,[1]master!$R:$R,"D2",[1]master!$AC:$AC,{"Guru","Kepala Sekolah","Pamong Belajar","Tutor","Wakil Kepala Sekolah"},[1]master!$AE:$AE,$A$60))</f>
        <v>9</v>
      </c>
      <c r="S65" s="16">
        <f>SUM(COUNTIFS([1]master!$AD:$AD,'[1]REKAP Guru'!$B64,[1]master!$R:$R,"D3",[1]master!$AC:$AC,{"Guru","Kepala Sekolah","Pamong Belajar","Tutor","Wakil Kepala Sekolah"},[1]master!$AE:$AE,$A$60))</f>
        <v>7</v>
      </c>
      <c r="T65" s="16">
        <f>SUM(COUNTIFS([1]master!$AD:$AD,'[1]REKAP Guru'!$B64,[1]master!$R:$R,"S1",[1]master!$AC:$AC,{"Guru","Kepala Sekolah","Pamong Belajar","Tutor","Wakil Kepala Sekolah"},[1]master!$AE:$AE,$A$60))</f>
        <v>268</v>
      </c>
      <c r="U65" s="16">
        <f>SUM(COUNTIFS([1]master!$AD:$AD,'[1]REKAP Guru'!$B64,[1]master!$R:$R,"S2",[1]master!$AC:$AC,{"Guru","Kepala Sekolah","Pamong Belajar","Tutor","Wakil Kepala Sekolah"},[1]master!$AE:$AE,$A$60))</f>
        <v>10</v>
      </c>
      <c r="V65" s="16">
        <f>SUM(COUNTIFS([1]master!$AD:$AD,'[1]REKAP Guru'!$B64,[1]master!$R:$R,"S3",[1]master!$AC:$AC,{"Guru","Kepala Sekolah","Pamong Belajar","Tutor","Wakil Kepala Sekolah"},[1]master!$AE:$AE,$A$60))</f>
        <v>0</v>
      </c>
      <c r="W65" s="16">
        <f>SUM(COUNTIFS([1]master!$AD:$AD,'[1]REKAP Guru'!$B64,[1]master!$AN:$AN,"Lulus Sertifikasi",[1]master!$AC:$AC,{"Guru","Kepala Sekolah","Pamong Belajar","Tutor","Wakil Kepala Sekolah"},[1]master!$AE:$AE,$A$60))</f>
        <v>151</v>
      </c>
      <c r="X65" s="16">
        <f>SUM(COUNTIFS([1]master!$AD:$AD,'[1]REKAP Guru'!$B64,[1]master!BB:BB,"Lulus",[1]master!$AC:$AC,{"Guru","Kepala Sekolah","Pamong Belajar","Tutor","Wakil Kepala Sekolah"},[1]master!$AE:$AE,$A$60))</f>
        <v>4</v>
      </c>
    </row>
    <row r="66" spans="1:24" x14ac:dyDescent="0.25">
      <c r="A66" s="17">
        <v>3</v>
      </c>
      <c r="B66" s="18" t="s">
        <v>27</v>
      </c>
      <c r="C66" s="18"/>
      <c r="D66" s="18"/>
      <c r="E66" s="16"/>
      <c r="F66" s="16">
        <f>SUM(COUNTIFS([1]master!$AD:$AD,'[1]REKAP Guru'!$B65,[1]master!$X:$X,"L",[1]master!$AC:$AC,{"Guru","Kepala Sekolah","Pamong Belajar","Tutor","Wakil Kepala Sekolah"},[1]master!$AE:$AE,$A$60))</f>
        <v>0</v>
      </c>
      <c r="G66" s="16">
        <f>SUM(COUNTIFS([1]master!$AD:$AD,'[1]REKAP Guru'!$B65,[1]master!$X:$X,"P",[1]master!$AC:$AC,{"Guru","Kepala Sekolah","Pamong Belajar","Tutor","Wakil Kepala Sekolah"},[1]master!$AE:$AE,$A$60))</f>
        <v>109</v>
      </c>
      <c r="H66" s="16">
        <f>SUM(COUNTIFS([1]master!$AD:$AD,'[1]REKAP Guru'!$B65,[1]master!$N:$N,"PNS",[1]master!$X:$X,"L",[1]master!$AC:$AC,{"Guru","Kepala Sekolah","Pamong Belajar","Tutor","Wakil Kepala Sekolah"},[1]master!$AE:$AE,$A$60))</f>
        <v>0</v>
      </c>
      <c r="I66" s="16">
        <f>SUM(COUNTIFS([1]master!$AD:$AD,'[1]REKAP Guru'!$B65,[1]master!$N:$N,"PNS",[1]master!$X:$X,"P",[1]master!$AC:$AC,{"Guru","Kepala Sekolah","Pamong Belajar","Tutor","Wakil Kepala Sekolah"},[1]master!$AE:$AE,$A$60))</f>
        <v>0</v>
      </c>
      <c r="J66" s="16">
        <f>SUM(COUNTIFS([1]master!$AD:$AD,'[1]REKAP Guru'!$B65,[1]master!$N:$N,"PPPK",[1]master!$X:$X,"L",[1]master!$AC:$AC,{"Guru","Kepala Sekolah","Pamong Belajar","Tutor","Wakil Kepala Sekolah"},[1]master!$AE:$AE,$A$60))</f>
        <v>0</v>
      </c>
      <c r="K66" s="16">
        <f>SUM(COUNTIFS([1]master!$AD:$AD,'[1]REKAP Guru'!$B65,[1]master!$N:$N,"PPPK",[1]master!$X:$X,"P",[1]master!$AC:$AC,{"Guru","Kepala Sekolah","Pamong Belajar","Tutor","Wakil Kepala Sekolah"},[1]master!$AE:$AE,$A$60))</f>
        <v>0</v>
      </c>
      <c r="L66" s="16">
        <f>SUM(COUNTIFS([1]master!$AD:$AD,'[1]REKAP Guru'!$B65,[1]master!$N:$N,"NON PNS",[1]master!$X:$X,"L",[1]master!$AC:$AC,{"Guru","Kepala Sekolah","Pamong Belajar","Tutor","Wakil Kepala Sekolah"},[1]master!$AE:$AE,$A$60))</f>
        <v>0</v>
      </c>
      <c r="M66" s="16">
        <f>SUM(COUNTIFS([1]master!$AD:$AD,'[1]REKAP Guru'!$B65,[1]master!$N:$N,"NON PNS",[1]master!$X:$X,"P",[1]master!$AC:$AC,{"Guru","Kepala Sekolah","Pamong Belajar","Tutor","Wakil Kepala Sekolah"},[1]master!$AE:$AE,$A$60))</f>
        <v>109</v>
      </c>
      <c r="N66" s="16">
        <f>SUM(COUNTIFS([1]master!$AD:$AD,'[1]REKAP Guru'!$B65,[1]master!$R:$R,"SD",[1]master!$AC:$AC,{"Guru","Kepala Sekolah","Pamong Belajar","Tutor","Wakil Kepala Sekolah"},[1]master!$AE:$AE,$A$60))</f>
        <v>0</v>
      </c>
      <c r="O66" s="16">
        <f>SUM(COUNTIFS([1]master!$AD:$AD,'[1]REKAP Guru'!$B65,[1]master!$R:$R,"SMP",[1]master!$AC:$AC,{"Guru","Kepala Sekolah","Pamong Belajar","Tutor","Wakil Kepala Sekolah"},[1]master!$AE:$AE,$A$60))</f>
        <v>3</v>
      </c>
      <c r="P66" s="16">
        <f>SUM(COUNTIFS([1]master!$AD:$AD,'[1]REKAP Guru'!$B65,[1]master!$R:$R,"SMA",[1]master!$AC:$AC,{"Guru","Kepala Sekolah","Pamong Belajar","Tutor","Wakil Kepala Sekolah"},[1]master!$AE:$AE,$A$60))</f>
        <v>54</v>
      </c>
      <c r="Q66" s="16">
        <f>SUM(COUNTIFS([1]master!$AD:$AD,'[1]REKAP Guru'!$B65,[1]master!$R:$R,"D1",[1]master!$AC:$AC,{"Guru","Kepala Sekolah","Pamong Belajar","Tutor","Wakil Kepala Sekolah"},[1]master!$AE:$AE,$A$60))</f>
        <v>0</v>
      </c>
      <c r="R66" s="16">
        <f>SUM(COUNTIFS([1]master!$AD:$AD,'[1]REKAP Guru'!$B65,[1]master!$R:$R,"D2",[1]master!$AC:$AC,{"Guru","Kepala Sekolah","Pamong Belajar","Tutor","Wakil Kepala Sekolah"},[1]master!$AE:$AE,$A$60))</f>
        <v>3</v>
      </c>
      <c r="S66" s="16">
        <f>SUM(COUNTIFS([1]master!$AD:$AD,'[1]REKAP Guru'!$B65,[1]master!$R:$R,"D3",[1]master!$AC:$AC,{"Guru","Kepala Sekolah","Pamong Belajar","Tutor","Wakil Kepala Sekolah"},[1]master!$AE:$AE,$A$60))</f>
        <v>5</v>
      </c>
      <c r="T66" s="16">
        <f>SUM(COUNTIFS([1]master!$AD:$AD,'[1]REKAP Guru'!$B65,[1]master!$R:$R,"S1",[1]master!$AC:$AC,{"Guru","Kepala Sekolah","Pamong Belajar","Tutor","Wakil Kepala Sekolah"},[1]master!$AE:$AE,$A$60))</f>
        <v>43</v>
      </c>
      <c r="U66" s="16">
        <f>SUM(COUNTIFS([1]master!$AD:$AD,'[1]REKAP Guru'!$B65,[1]master!$R:$R,"S2",[1]master!$AC:$AC,{"Guru","Kepala Sekolah","Pamong Belajar","Tutor","Wakil Kepala Sekolah"},[1]master!$AE:$AE,$A$60))</f>
        <v>1</v>
      </c>
      <c r="V66" s="16">
        <f>SUM(COUNTIFS([1]master!$AD:$AD,'[1]REKAP Guru'!$B65,[1]master!$R:$R,"S3",[1]master!$AC:$AC,{"Guru","Kepala Sekolah","Pamong Belajar","Tutor","Wakil Kepala Sekolah"},[1]master!$AE:$AE,$A$60))</f>
        <v>0</v>
      </c>
      <c r="W66" s="16">
        <f>SUM(COUNTIFS([1]master!$AD:$AD,'[1]REKAP Guru'!$B65,[1]master!$AN:$AN,"Lulus Sertifikasi",[1]master!$AC:$AC,{"Guru","Kepala Sekolah","Pamong Belajar","Tutor","Wakil Kepala Sekolah"},[1]master!$AE:$AE,$A$60))</f>
        <v>1</v>
      </c>
      <c r="X66" s="16">
        <f>SUM(COUNTIFS([1]master!$AD:$AD,'[1]REKAP Guru'!$B65,[1]master!BB:BB,"Lulus",[1]master!$AC:$AC,{"Guru","Kepala Sekolah","Pamong Belajar","Tutor","Wakil Kepala Sekolah"},[1]master!$AE:$AE,$A$60))</f>
        <v>0</v>
      </c>
    </row>
    <row r="67" spans="1:24" x14ac:dyDescent="0.25">
      <c r="A67" s="17">
        <v>4</v>
      </c>
      <c r="B67" s="18" t="s">
        <v>28</v>
      </c>
      <c r="C67" s="18"/>
      <c r="D67" s="18"/>
      <c r="E67" s="16"/>
      <c r="F67" s="16">
        <f>SUM(COUNTIFS([1]master!$AD:$AD,'[1]REKAP Guru'!$B66,[1]master!$X:$X,"L",[1]master!$AC:$AC,{"Guru","Kepala Sekolah","Pamong Belajar","Tutor","Wakil Kepala Sekolah"},[1]master!$AE:$AE,$A$60))</f>
        <v>1</v>
      </c>
      <c r="G67" s="16">
        <f>SUM(COUNTIFS([1]master!$AD:$AD,'[1]REKAP Guru'!$B66,[1]master!$X:$X,"P",[1]master!$AC:$AC,{"Guru","Kepala Sekolah","Pamong Belajar","Tutor","Wakil Kepala Sekolah"},[1]master!$AE:$AE,$A$60))</f>
        <v>58</v>
      </c>
      <c r="H67" s="16">
        <f>SUM(COUNTIFS([1]master!$AD:$AD,'[1]REKAP Guru'!$B66,[1]master!$N:$N,"PNS",[1]master!$X:$X,"L",[1]master!$AC:$AC,{"Guru","Kepala Sekolah","Pamong Belajar","Tutor","Wakil Kepala Sekolah"},[1]master!$AE:$AE,$A$60))</f>
        <v>0</v>
      </c>
      <c r="I67" s="16">
        <f>SUM(COUNTIFS([1]master!$AD:$AD,'[1]REKAP Guru'!$B66,[1]master!$N:$N,"PNS",[1]master!$X:$X,"P",[1]master!$AC:$AC,{"Guru","Kepala Sekolah","Pamong Belajar","Tutor","Wakil Kepala Sekolah"},[1]master!$AE:$AE,$A$60))</f>
        <v>0</v>
      </c>
      <c r="J67" s="16">
        <f>SUM(COUNTIFS([1]master!$AD:$AD,'[1]REKAP Guru'!$B66,[1]master!$N:$N,"PPPK",[1]master!$X:$X,"L",[1]master!$AC:$AC,{"Guru","Kepala Sekolah","Pamong Belajar","Tutor","Wakil Kepala Sekolah"},[1]master!$AE:$AE,$A$60))</f>
        <v>0</v>
      </c>
      <c r="K67" s="16">
        <f>SUM(COUNTIFS([1]master!$AD:$AD,'[1]REKAP Guru'!$B66,[1]master!$N:$N,"PPPK",[1]master!$X:$X,"P",[1]master!$AC:$AC,{"Guru","Kepala Sekolah","Pamong Belajar","Tutor","Wakil Kepala Sekolah"},[1]master!$AE:$AE,$A$60))</f>
        <v>0</v>
      </c>
      <c r="L67" s="16">
        <f>SUM(COUNTIFS([1]master!$AD:$AD,'[1]REKAP Guru'!$B66,[1]master!$N:$N,"NON PNS",[1]master!$X:$X,"L",[1]master!$AC:$AC,{"Guru","Kepala Sekolah","Pamong Belajar","Tutor","Wakil Kepala Sekolah"},[1]master!$AE:$AE,$A$60))</f>
        <v>1</v>
      </c>
      <c r="M67" s="16">
        <f>SUM(COUNTIFS([1]master!$AD:$AD,'[1]REKAP Guru'!$B66,[1]master!$N:$N,"NON PNS",[1]master!$X:$X,"P",[1]master!$AC:$AC,{"Guru","Kepala Sekolah","Pamong Belajar","Tutor","Wakil Kepala Sekolah"},[1]master!$AE:$AE,$A$60))</f>
        <v>58</v>
      </c>
      <c r="N67" s="16">
        <f>SUM(COUNTIFS([1]master!$AD:$AD,'[1]REKAP Guru'!$B66,[1]master!$R:$R,"SD",[1]master!$AC:$AC,{"Guru","Kepala Sekolah","Pamong Belajar","Tutor","Wakil Kepala Sekolah"},[1]master!$AE:$AE,$A$60))</f>
        <v>0</v>
      </c>
      <c r="O67" s="16">
        <f>SUM(COUNTIFS([1]master!$AD:$AD,'[1]REKAP Guru'!$B66,[1]master!$R:$R,"SMP",[1]master!$AC:$AC,{"Guru","Kepala Sekolah","Pamong Belajar","Tutor","Wakil Kepala Sekolah"},[1]master!$AE:$AE,$A$60))</f>
        <v>1</v>
      </c>
      <c r="P67" s="16">
        <f>SUM(COUNTIFS([1]master!$AD:$AD,'[1]REKAP Guru'!$B66,[1]master!$R:$R,"SMA",[1]master!$AC:$AC,{"Guru","Kepala Sekolah","Pamong Belajar","Tutor","Wakil Kepala Sekolah"},[1]master!$AE:$AE,$A$60))</f>
        <v>26</v>
      </c>
      <c r="Q67" s="16">
        <f>SUM(COUNTIFS([1]master!$AD:$AD,'[1]REKAP Guru'!$B66,[1]master!$R:$R,"D1",[1]master!$AC:$AC,{"Guru","Kepala Sekolah","Pamong Belajar","Tutor","Wakil Kepala Sekolah"},[1]master!$AE:$AE,$A$60))</f>
        <v>1</v>
      </c>
      <c r="R67" s="16">
        <f>SUM(COUNTIFS([1]master!$AD:$AD,'[1]REKAP Guru'!$B66,[1]master!$R:$R,"D2",[1]master!$AC:$AC,{"Guru","Kepala Sekolah","Pamong Belajar","Tutor","Wakil Kepala Sekolah"},[1]master!$AE:$AE,$A$60))</f>
        <v>0</v>
      </c>
      <c r="S67" s="16">
        <f>SUM(COUNTIFS([1]master!$AD:$AD,'[1]REKAP Guru'!$B66,[1]master!$R:$R,"D3",[1]master!$AC:$AC,{"Guru","Kepala Sekolah","Pamong Belajar","Tutor","Wakil Kepala Sekolah"},[1]master!$AE:$AE,$A$60))</f>
        <v>1</v>
      </c>
      <c r="T67" s="16">
        <f>SUM(COUNTIFS([1]master!$AD:$AD,'[1]REKAP Guru'!$B66,[1]master!$R:$R,"S1",[1]master!$AC:$AC,{"Guru","Kepala Sekolah","Pamong Belajar","Tutor","Wakil Kepala Sekolah"},[1]master!$AE:$AE,$A$60))</f>
        <v>29</v>
      </c>
      <c r="U67" s="16">
        <f>SUM(COUNTIFS([1]master!$AD:$AD,'[1]REKAP Guru'!$B66,[1]master!$R:$R,"S2",[1]master!$AC:$AC,{"Guru","Kepala Sekolah","Pamong Belajar","Tutor","Wakil Kepala Sekolah"},[1]master!$AE:$AE,$A$60))</f>
        <v>1</v>
      </c>
      <c r="V67" s="16">
        <f>SUM(COUNTIFS([1]master!$AD:$AD,'[1]REKAP Guru'!$B66,[1]master!$R:$R,"S3",[1]master!$AC:$AC,{"Guru","Kepala Sekolah","Pamong Belajar","Tutor","Wakil Kepala Sekolah"},[1]master!$AE:$AE,$A$60))</f>
        <v>0</v>
      </c>
      <c r="W67" s="16">
        <f>SUM(COUNTIFS([1]master!$AD:$AD,'[1]REKAP Guru'!$B66,[1]master!$AN:$AN,"Lulus Sertifikasi",[1]master!$AC:$AC,{"Guru","Kepala Sekolah","Pamong Belajar","Tutor","Wakil Kepala Sekolah"},[1]master!$AE:$AE,$A$60))</f>
        <v>0</v>
      </c>
      <c r="X67" s="16">
        <f>SUM(COUNTIFS([1]master!$AD:$AD,'[1]REKAP Guru'!$B66,[1]master!BB:BB,"Lulus",[1]master!$AC:$AC,{"Guru","Kepala Sekolah","Pamong Belajar","Tutor","Wakil Kepala Sekolah"},[1]master!$AE:$AE,$A$60))</f>
        <v>0</v>
      </c>
    </row>
    <row r="68" spans="1:24" x14ac:dyDescent="0.25">
      <c r="A68" s="17">
        <v>5</v>
      </c>
      <c r="B68" s="18" t="s">
        <v>16</v>
      </c>
      <c r="C68" s="18"/>
      <c r="D68" s="18"/>
      <c r="E68" s="16"/>
      <c r="F68" s="16">
        <f>SUM(COUNTIFS([1]master!$AD:$AD,'[1]REKAP Guru'!$B67,[1]master!$X:$X,"L",[1]master!$AC:$AC,{"Guru","Kepala Sekolah","Pamong Belajar","Tutor","Wakil Kepala Sekolah"},[1]master!$AE:$AE,$A$60))</f>
        <v>232</v>
      </c>
      <c r="G68" s="16">
        <f>SUM(COUNTIFS([1]master!$AD:$AD,'[1]REKAP Guru'!$B67,[1]master!$X:$X,"P",[1]master!$AC:$AC,{"Guru","Kepala Sekolah","Pamong Belajar","Tutor","Wakil Kepala Sekolah"},[1]master!$AE:$AE,$A$60))</f>
        <v>611</v>
      </c>
      <c r="H68" s="16">
        <f>SUM(COUNTIFS([1]master!$AD:$AD,'[1]REKAP Guru'!$B67,[1]master!$N:$N,"PNS",[1]master!$X:$X,"L",[1]master!$AC:$AC,{"Guru","Kepala Sekolah","Pamong Belajar","Tutor","Wakil Kepala Sekolah"},[1]master!$AE:$AE,$A$60))</f>
        <v>65</v>
      </c>
      <c r="I68" s="16">
        <f>SUM(COUNTIFS([1]master!$AD:$AD,'[1]REKAP Guru'!$B67,[1]master!$N:$N,"PNS",[1]master!$X:$X,"P",[1]master!$AC:$AC,{"Guru","Kepala Sekolah","Pamong Belajar","Tutor","Wakil Kepala Sekolah"},[1]master!$AE:$AE,$A$60))</f>
        <v>204</v>
      </c>
      <c r="J68" s="16">
        <f>SUM(COUNTIFS([1]master!$AD:$AD,'[1]REKAP Guru'!$B67,[1]master!$N:$N,"PPPK",[1]master!$X:$X,"L",[1]master!$AC:$AC,{"Guru","Kepala Sekolah","Pamong Belajar","Tutor","Wakil Kepala Sekolah"},[1]master!$AE:$AE,$A$60))</f>
        <v>80</v>
      </c>
      <c r="K68" s="16">
        <f>SUM(COUNTIFS([1]master!$AD:$AD,'[1]REKAP Guru'!$B67,[1]master!$N:$N,"PPPK",[1]master!$X:$X,"P",[1]master!$AC:$AC,{"Guru","Kepala Sekolah","Pamong Belajar","Tutor","Wakil Kepala Sekolah"},[1]master!$AE:$AE,$A$60))</f>
        <v>159</v>
      </c>
      <c r="L68" s="16">
        <f>SUM(COUNTIFS([1]master!$AD:$AD,'[1]REKAP Guru'!$B67,[1]master!$N:$N,"NON PNS",[1]master!$X:$X,"L",[1]master!$AC:$AC,{"Guru","Kepala Sekolah","Pamong Belajar","Tutor","Wakil Kepala Sekolah"},[1]master!$AE:$AE,$A$60))</f>
        <v>87</v>
      </c>
      <c r="M68" s="16">
        <f>SUM(COUNTIFS([1]master!$AD:$AD,'[1]REKAP Guru'!$B67,[1]master!$N:$N,"NON PNS",[1]master!$X:$X,"P",[1]master!$AC:$AC,{"Guru","Kepala Sekolah","Pamong Belajar","Tutor","Wakil Kepala Sekolah"},[1]master!$AE:$AE,$A$60))</f>
        <v>248</v>
      </c>
      <c r="N68" s="16">
        <f>SUM(COUNTIFS([1]master!$AD:$AD,'[1]REKAP Guru'!$B67,[1]master!$R:$R,"SD",[1]master!$AC:$AC,{"Guru","Kepala Sekolah","Pamong Belajar","Tutor","Wakil Kepala Sekolah"},[1]master!$AE:$AE,$A$60))</f>
        <v>0</v>
      </c>
      <c r="O68" s="16">
        <f>SUM(COUNTIFS([1]master!$AD:$AD,'[1]REKAP Guru'!$B67,[1]master!$R:$R,"SMP",[1]master!$AC:$AC,{"Guru","Kepala Sekolah","Pamong Belajar","Tutor","Wakil Kepala Sekolah"},[1]master!$AE:$AE,$A$60))</f>
        <v>0</v>
      </c>
      <c r="P68" s="16">
        <f>SUM(COUNTIFS([1]master!$AD:$AD,'[1]REKAP Guru'!$B67,[1]master!$R:$R,"SMA",[1]master!$AC:$AC,{"Guru","Kepala Sekolah","Pamong Belajar","Tutor","Wakil Kepala Sekolah"},[1]master!$AE:$AE,$A$60))</f>
        <v>24</v>
      </c>
      <c r="Q68" s="16">
        <f>SUM(COUNTIFS([1]master!$AD:$AD,'[1]REKAP Guru'!$B67,[1]master!$R:$R,"D1",[1]master!$AC:$AC,{"Guru","Kepala Sekolah","Pamong Belajar","Tutor","Wakil Kepala Sekolah"},[1]master!$AE:$AE,$A$60))</f>
        <v>0</v>
      </c>
      <c r="R68" s="16">
        <f>SUM(COUNTIFS([1]master!$AD:$AD,'[1]REKAP Guru'!$B67,[1]master!$R:$R,"D2",[1]master!$AC:$AC,{"Guru","Kepala Sekolah","Pamong Belajar","Tutor","Wakil Kepala Sekolah"},[1]master!$AE:$AE,$A$60))</f>
        <v>13</v>
      </c>
      <c r="S68" s="16">
        <f>SUM(COUNTIFS([1]master!$AD:$AD,'[1]REKAP Guru'!$B67,[1]master!$R:$R,"D3",[1]master!$AC:$AC,{"Guru","Kepala Sekolah","Pamong Belajar","Tutor","Wakil Kepala Sekolah"},[1]master!$AE:$AE,$A$60))</f>
        <v>4</v>
      </c>
      <c r="T68" s="16">
        <f>SUM(COUNTIFS([1]master!$AD:$AD,'[1]REKAP Guru'!$B67,[1]master!$R:$R,"S1",[1]master!$AC:$AC,{"Guru","Kepala Sekolah","Pamong Belajar","Tutor","Wakil Kepala Sekolah"},[1]master!$AE:$AE,$A$60))</f>
        <v>754</v>
      </c>
      <c r="U68" s="16">
        <f>SUM(COUNTIFS([1]master!$AD:$AD,'[1]REKAP Guru'!$B67,[1]master!$R:$R,"S2",[1]master!$AC:$AC,{"Guru","Kepala Sekolah","Pamong Belajar","Tutor","Wakil Kepala Sekolah"},[1]master!$AE:$AE,$A$60))</f>
        <v>48</v>
      </c>
      <c r="V68" s="16">
        <f>SUM(COUNTIFS([1]master!$AD:$AD,'[1]REKAP Guru'!$B67,[1]master!$R:$R,"S3",[1]master!$AC:$AC,{"Guru","Kepala Sekolah","Pamong Belajar","Tutor","Wakil Kepala Sekolah"},[1]master!$AE:$AE,$A$60))</f>
        <v>0</v>
      </c>
      <c r="W68" s="16">
        <f>SUM(COUNTIFS([1]master!$AD:$AD,'[1]REKAP Guru'!$B67,[1]master!$AN:$AN,"Lulus Sertifikasi",[1]master!$AC:$AC,{"Guru","Kepala Sekolah","Pamong Belajar","Tutor","Wakil Kepala Sekolah"},[1]master!$AE:$AE,$A$60))</f>
        <v>346</v>
      </c>
      <c r="X68" s="16">
        <f>SUM(COUNTIFS([1]master!$AD:$AD,'[1]REKAP Guru'!$B67,[1]master!BB:BB,"Lulus",[1]master!$AC:$AC,{"Guru","Kepala Sekolah","Pamong Belajar","Tutor","Wakil Kepala Sekolah"},[1]master!$AE:$AE,$A$60))</f>
        <v>47</v>
      </c>
    </row>
    <row r="69" spans="1:24" x14ac:dyDescent="0.25">
      <c r="A69" s="17">
        <v>6</v>
      </c>
      <c r="B69" s="19" t="s">
        <v>17</v>
      </c>
      <c r="C69" s="19"/>
      <c r="D69" s="19"/>
      <c r="E69" s="20"/>
      <c r="F69" s="16">
        <f>SUM(COUNTIFS([1]master!$AD:$AD,'[1]REKAP Guru'!$B68,[1]master!$X:$X,"L",[1]master!$AC:$AC,{"Guru","Kepala Sekolah","Pamong Belajar","Tutor","Wakil Kepala Sekolah"},[1]master!$AE:$AE,$A$60))</f>
        <v>146</v>
      </c>
      <c r="G69" s="16">
        <f>SUM(COUNTIFS([1]master!$AD:$AD,'[1]REKAP Guru'!$B68,[1]master!$X:$X,"P",[1]master!$AC:$AC,{"Guru","Kepala Sekolah","Pamong Belajar","Tutor","Wakil Kepala Sekolah"},[1]master!$AE:$AE,$A$60))</f>
        <v>228</v>
      </c>
      <c r="H69" s="16">
        <f>SUM(COUNTIFS([1]master!$AD:$AD,'[1]REKAP Guru'!$B68,[1]master!$N:$N,"PNS",[1]master!$X:$X,"L",[1]master!$AC:$AC,{"Guru","Kepala Sekolah","Pamong Belajar","Tutor","Wakil Kepala Sekolah"},[1]master!$AE:$AE,$A$60))</f>
        <v>28</v>
      </c>
      <c r="I69" s="16">
        <f>SUM(COUNTIFS([1]master!$AD:$AD,'[1]REKAP Guru'!$B68,[1]master!$N:$N,"PNS",[1]master!$X:$X,"P",[1]master!$AC:$AC,{"Guru","Kepala Sekolah","Pamong Belajar","Tutor","Wakil Kepala Sekolah"},[1]master!$AE:$AE,$A$60))</f>
        <v>54</v>
      </c>
      <c r="J69" s="16">
        <f>SUM(COUNTIFS([1]master!$AD:$AD,'[1]REKAP Guru'!$B68,[1]master!$N:$N,"PPPK",[1]master!$X:$X,"L",[1]master!$AC:$AC,{"Guru","Kepala Sekolah","Pamong Belajar","Tutor","Wakil Kepala Sekolah"},[1]master!$AE:$AE,$A$60))</f>
        <v>25</v>
      </c>
      <c r="K69" s="16">
        <f>SUM(COUNTIFS([1]master!$AD:$AD,'[1]REKAP Guru'!$B68,[1]master!$N:$N,"PPPK",[1]master!$X:$X,"P",[1]master!$AC:$AC,{"Guru","Kepala Sekolah","Pamong Belajar","Tutor","Wakil Kepala Sekolah"},[1]master!$AE:$AE,$A$60))</f>
        <v>56</v>
      </c>
      <c r="L69" s="16">
        <f>SUM(COUNTIFS([1]master!$AD:$AD,'[1]REKAP Guru'!$B68,[1]master!$N:$N,"NON PNS",[1]master!$X:$X,"L",[1]master!$AC:$AC,{"Guru","Kepala Sekolah","Pamong Belajar","Tutor","Wakil Kepala Sekolah"},[1]master!$AE:$AE,$A$60))</f>
        <v>93</v>
      </c>
      <c r="M69" s="16">
        <f>SUM(COUNTIFS([1]master!$AD:$AD,'[1]REKAP Guru'!$B68,[1]master!$N:$N,"NON PNS",[1]master!$X:$X,"P",[1]master!$AC:$AC,{"Guru","Kepala Sekolah","Pamong Belajar","Tutor","Wakil Kepala Sekolah"},[1]master!$AE:$AE,$A$60))</f>
        <v>118</v>
      </c>
      <c r="N69" s="16">
        <f>SUM(COUNTIFS([1]master!$AD:$AD,'[1]REKAP Guru'!$B68,[1]master!$R:$R,"SD",[1]master!$AC:$AC,{"Guru","Kepala Sekolah","Pamong Belajar","Tutor","Wakil Kepala Sekolah"},[1]master!$AE:$AE,$A$60))</f>
        <v>0</v>
      </c>
      <c r="O69" s="16">
        <f>SUM(COUNTIFS([1]master!$AD:$AD,'[1]REKAP Guru'!$B68,[1]master!$R:$R,"SMP",[1]master!$AC:$AC,{"Guru","Kepala Sekolah","Pamong Belajar","Tutor","Wakil Kepala Sekolah"},[1]master!$AE:$AE,$A$60))</f>
        <v>0</v>
      </c>
      <c r="P69" s="16">
        <f>SUM(COUNTIFS([1]master!$AD:$AD,'[1]REKAP Guru'!$B68,[1]master!$R:$R,"SMA",[1]master!$AC:$AC,{"Guru","Kepala Sekolah","Pamong Belajar","Tutor","Wakil Kepala Sekolah"},[1]master!$AE:$AE,$A$60))</f>
        <v>1</v>
      </c>
      <c r="Q69" s="16">
        <f>SUM(COUNTIFS([1]master!$AD:$AD,'[1]REKAP Guru'!$B68,[1]master!$R:$R,"D1",[1]master!$AC:$AC,{"Guru","Kepala Sekolah","Pamong Belajar","Tutor","Wakil Kepala Sekolah"},[1]master!$AE:$AE,$A$60))</f>
        <v>0</v>
      </c>
      <c r="R69" s="16">
        <f>SUM(COUNTIFS([1]master!$AD:$AD,'[1]REKAP Guru'!$B68,[1]master!$R:$R,"D2",[1]master!$AC:$AC,{"Guru","Kepala Sekolah","Pamong Belajar","Tutor","Wakil Kepala Sekolah"},[1]master!$AE:$AE,$A$60))</f>
        <v>0</v>
      </c>
      <c r="S69" s="16">
        <f>SUM(COUNTIFS([1]master!$AD:$AD,'[1]REKAP Guru'!$B68,[1]master!$R:$R,"D3",[1]master!$AC:$AC,{"Guru","Kepala Sekolah","Pamong Belajar","Tutor","Wakil Kepala Sekolah"},[1]master!$AE:$AE,$A$60))</f>
        <v>2</v>
      </c>
      <c r="T69" s="16">
        <f>SUM(COUNTIFS([1]master!$AD:$AD,'[1]REKAP Guru'!$B68,[1]master!$R:$R,"S1",[1]master!$AC:$AC,{"Guru","Kepala Sekolah","Pamong Belajar","Tutor","Wakil Kepala Sekolah"},[1]master!$AE:$AE,$A$60))</f>
        <v>338</v>
      </c>
      <c r="U69" s="16">
        <f>SUM(COUNTIFS([1]master!$AD:$AD,'[1]REKAP Guru'!$B68,[1]master!$R:$R,"S2",[1]master!$AC:$AC,{"Guru","Kepala Sekolah","Pamong Belajar","Tutor","Wakil Kepala Sekolah"},[1]master!$AE:$AE,$A$60))</f>
        <v>33</v>
      </c>
      <c r="V69" s="16">
        <f>SUM(COUNTIFS([1]master!$AD:$AD,'[1]REKAP Guru'!$B68,[1]master!$R:$R,"S3",[1]master!$AC:$AC,{"Guru","Kepala Sekolah","Pamong Belajar","Tutor","Wakil Kepala Sekolah"},[1]master!$AE:$AE,$A$60))</f>
        <v>0</v>
      </c>
      <c r="W69" s="16">
        <f>SUM(COUNTIFS([1]master!$AD:$AD,'[1]REKAP Guru'!$B68,[1]master!$AN:$AN,"Lulus Sertifikasi",[1]master!$AC:$AC,{"Guru","Kepala Sekolah","Pamong Belajar","Tutor","Wakil Kepala Sekolah"},[1]master!$AE:$AE,$A$60))</f>
        <v>195</v>
      </c>
      <c r="X69" s="16">
        <f>SUM(COUNTIFS([1]master!$AD:$AD,'[1]REKAP Guru'!$B68,[1]master!BB:BB,"Lulus",[1]master!$AC:$AC,{"Guru","Kepala Sekolah","Pamong Belajar","Tutor","Wakil Kepala Sekolah"},[1]master!$AE:$AE,$A$60))</f>
        <v>10</v>
      </c>
    </row>
    <row r="70" spans="1:24" x14ac:dyDescent="0.25">
      <c r="A70" s="17">
        <v>7</v>
      </c>
      <c r="B70" s="19" t="s">
        <v>29</v>
      </c>
      <c r="C70" s="19"/>
      <c r="D70" s="19"/>
      <c r="E70" s="20"/>
      <c r="F70" s="16">
        <v>22</v>
      </c>
      <c r="G70" s="16">
        <v>26</v>
      </c>
      <c r="H70" s="16">
        <v>0</v>
      </c>
      <c r="I70" s="16">
        <v>0</v>
      </c>
      <c r="J70" s="16">
        <v>0</v>
      </c>
      <c r="K70" s="16">
        <v>0</v>
      </c>
      <c r="L70" s="16">
        <v>22</v>
      </c>
      <c r="M70" s="16">
        <v>26</v>
      </c>
      <c r="N70" s="16">
        <v>0</v>
      </c>
      <c r="O70" s="16">
        <v>1</v>
      </c>
      <c r="P70" s="16">
        <v>9</v>
      </c>
      <c r="Q70" s="16">
        <v>0</v>
      </c>
      <c r="R70" s="16">
        <v>0</v>
      </c>
      <c r="S70" s="16">
        <v>1</v>
      </c>
      <c r="T70" s="16">
        <v>34</v>
      </c>
      <c r="U70" s="16">
        <v>3</v>
      </c>
      <c r="V70" s="16">
        <v>0</v>
      </c>
      <c r="W70" s="16">
        <v>1</v>
      </c>
      <c r="X70" s="16">
        <v>0</v>
      </c>
    </row>
    <row r="71" spans="1:24" x14ac:dyDescent="0.25">
      <c r="A71" s="17"/>
      <c r="B71" s="19" t="s">
        <v>30</v>
      </c>
      <c r="C71" s="19"/>
      <c r="D71" s="19"/>
      <c r="E71" s="19"/>
      <c r="F71" s="18">
        <f>SUM(F64:F70)</f>
        <v>409</v>
      </c>
      <c r="G71" s="18">
        <f t="shared" ref="G71:X71" si="4">SUM(G64:G70)</f>
        <v>1423</v>
      </c>
      <c r="H71" s="18">
        <f t="shared" si="4"/>
        <v>93</v>
      </c>
      <c r="I71" s="18">
        <f t="shared" si="4"/>
        <v>268</v>
      </c>
      <c r="J71" s="18">
        <f t="shared" si="4"/>
        <v>105</v>
      </c>
      <c r="K71" s="18">
        <f t="shared" si="4"/>
        <v>215</v>
      </c>
      <c r="L71" s="18">
        <f t="shared" si="4"/>
        <v>211</v>
      </c>
      <c r="M71" s="18">
        <f t="shared" si="4"/>
        <v>940</v>
      </c>
      <c r="N71" s="18">
        <f t="shared" si="4"/>
        <v>0</v>
      </c>
      <c r="O71" s="18">
        <f t="shared" si="4"/>
        <v>5</v>
      </c>
      <c r="P71" s="18">
        <f t="shared" si="4"/>
        <v>218</v>
      </c>
      <c r="Q71" s="18">
        <f t="shared" si="4"/>
        <v>1</v>
      </c>
      <c r="R71" s="18">
        <f t="shared" si="4"/>
        <v>25</v>
      </c>
      <c r="S71" s="18">
        <f t="shared" si="4"/>
        <v>20</v>
      </c>
      <c r="T71" s="18">
        <f t="shared" si="4"/>
        <v>1467</v>
      </c>
      <c r="U71" s="18">
        <f t="shared" si="4"/>
        <v>96</v>
      </c>
      <c r="V71" s="18">
        <f t="shared" si="4"/>
        <v>0</v>
      </c>
      <c r="W71" s="18">
        <f t="shared" si="4"/>
        <v>694</v>
      </c>
      <c r="X71" s="18">
        <f t="shared" si="4"/>
        <v>61</v>
      </c>
    </row>
    <row r="72" spans="1:24" x14ac:dyDescent="0.25">
      <c r="B72" s="21"/>
      <c r="F72"/>
    </row>
    <row r="73" spans="1:24" x14ac:dyDescent="0.25">
      <c r="F73"/>
    </row>
    <row r="74" spans="1:24" x14ac:dyDescent="0.25">
      <c r="F74"/>
    </row>
    <row r="75" spans="1:24" x14ac:dyDescent="0.25">
      <c r="F75"/>
    </row>
    <row r="76" spans="1:24" x14ac:dyDescent="0.25">
      <c r="A76" t="s">
        <v>35</v>
      </c>
      <c r="F76"/>
    </row>
    <row r="77" spans="1:24" ht="21" x14ac:dyDescent="0.35">
      <c r="A77" s="1" t="s">
        <v>36</v>
      </c>
      <c r="F77"/>
    </row>
    <row r="78" spans="1:24" x14ac:dyDescent="0.25">
      <c r="A78" s="2" t="s">
        <v>2</v>
      </c>
      <c r="B78" s="2" t="s">
        <v>3</v>
      </c>
      <c r="C78" s="2" t="s">
        <v>4</v>
      </c>
      <c r="D78" s="2"/>
      <c r="E78" s="3"/>
      <c r="F78" s="2" t="s">
        <v>5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2"/>
      <c r="B79" s="2"/>
      <c r="C79" s="4" t="s">
        <v>6</v>
      </c>
      <c r="D79" s="4" t="s">
        <v>7</v>
      </c>
      <c r="E79" s="22" t="s">
        <v>37</v>
      </c>
      <c r="F79" s="2" t="s">
        <v>8</v>
      </c>
      <c r="G79" s="2" t="s">
        <v>9</v>
      </c>
      <c r="H79" s="2" t="s">
        <v>10</v>
      </c>
      <c r="I79" s="2"/>
      <c r="J79" s="2" t="s">
        <v>11</v>
      </c>
      <c r="K79" s="2"/>
      <c r="L79" s="2" t="s">
        <v>12</v>
      </c>
      <c r="M79" s="2"/>
      <c r="N79" s="6" t="s">
        <v>13</v>
      </c>
      <c r="O79" s="7"/>
      <c r="P79" s="7"/>
      <c r="Q79" s="7"/>
      <c r="R79" s="7"/>
      <c r="S79" s="7"/>
      <c r="T79" s="7"/>
      <c r="U79" s="7"/>
      <c r="V79" s="8"/>
      <c r="W79" s="9" t="s">
        <v>14</v>
      </c>
      <c r="X79" s="9" t="s">
        <v>15</v>
      </c>
    </row>
    <row r="80" spans="1:24" ht="15.75" thickBot="1" x14ac:dyDescent="0.3">
      <c r="A80" s="10"/>
      <c r="B80" s="10"/>
      <c r="C80" s="11"/>
      <c r="D80" s="11"/>
      <c r="E80" s="11"/>
      <c r="F80" s="10"/>
      <c r="G80" s="10"/>
      <c r="H80" s="13" t="s">
        <v>8</v>
      </c>
      <c r="I80" s="13" t="s">
        <v>9</v>
      </c>
      <c r="J80" s="13" t="s">
        <v>8</v>
      </c>
      <c r="K80" s="13" t="s">
        <v>9</v>
      </c>
      <c r="L80" s="13" t="s">
        <v>8</v>
      </c>
      <c r="M80" s="13" t="s">
        <v>9</v>
      </c>
      <c r="N80" s="13" t="s">
        <v>16</v>
      </c>
      <c r="O80" s="13" t="s">
        <v>17</v>
      </c>
      <c r="P80" s="13" t="s">
        <v>18</v>
      </c>
      <c r="Q80" s="13" t="s">
        <v>19</v>
      </c>
      <c r="R80" s="13" t="s">
        <v>20</v>
      </c>
      <c r="S80" s="13" t="s">
        <v>21</v>
      </c>
      <c r="T80" s="13" t="s">
        <v>22</v>
      </c>
      <c r="U80" s="13" t="s">
        <v>23</v>
      </c>
      <c r="V80" s="13" t="s">
        <v>24</v>
      </c>
      <c r="W80" s="14"/>
      <c r="X80" s="14"/>
    </row>
    <row r="81" spans="1:24" ht="15.75" thickTop="1" x14ac:dyDescent="0.25">
      <c r="A81" s="15">
        <v>1</v>
      </c>
      <c r="B81" s="16" t="s">
        <v>25</v>
      </c>
      <c r="C81" s="16"/>
      <c r="D81" s="16"/>
      <c r="E81" s="16">
        <f t="shared" ref="E81:E87" si="5">F81+G81</f>
        <v>73</v>
      </c>
      <c r="F81" s="16">
        <f>F64+F50+F36+F22+F8</f>
        <v>1</v>
      </c>
      <c r="G81" s="16">
        <f>G64+G50+G36+G22+G8</f>
        <v>72</v>
      </c>
      <c r="H81" s="16">
        <f t="shared" ref="H81:X87" si="6">H64+H50+H36+H22+H8</f>
        <v>0</v>
      </c>
      <c r="I81" s="16">
        <f t="shared" si="6"/>
        <v>0</v>
      </c>
      <c r="J81" s="16">
        <f t="shared" si="6"/>
        <v>0</v>
      </c>
      <c r="K81" s="16">
        <f t="shared" si="6"/>
        <v>0</v>
      </c>
      <c r="L81" s="16">
        <f t="shared" si="6"/>
        <v>1</v>
      </c>
      <c r="M81" s="16">
        <f t="shared" si="6"/>
        <v>72</v>
      </c>
      <c r="N81" s="16">
        <f t="shared" si="6"/>
        <v>1</v>
      </c>
      <c r="O81" s="16">
        <f t="shared" si="6"/>
        <v>1</v>
      </c>
      <c r="P81" s="16">
        <f t="shared" si="6"/>
        <v>53</v>
      </c>
      <c r="Q81" s="16">
        <f t="shared" si="6"/>
        <v>0</v>
      </c>
      <c r="R81" s="16">
        <f t="shared" si="6"/>
        <v>0</v>
      </c>
      <c r="S81" s="16">
        <f t="shared" si="6"/>
        <v>3</v>
      </c>
      <c r="T81" s="16">
        <f t="shared" si="6"/>
        <v>15</v>
      </c>
      <c r="U81" s="16">
        <f t="shared" si="6"/>
        <v>0</v>
      </c>
      <c r="V81" s="16">
        <f t="shared" si="6"/>
        <v>0</v>
      </c>
      <c r="W81" s="16">
        <f t="shared" si="6"/>
        <v>0</v>
      </c>
      <c r="X81" s="16">
        <f t="shared" si="6"/>
        <v>0</v>
      </c>
    </row>
    <row r="82" spans="1:24" x14ac:dyDescent="0.25">
      <c r="A82" s="17">
        <v>2</v>
      </c>
      <c r="B82" s="18" t="s">
        <v>26</v>
      </c>
      <c r="C82" s="18"/>
      <c r="D82" s="18"/>
      <c r="E82" s="16">
        <f t="shared" si="5"/>
        <v>1748</v>
      </c>
      <c r="F82" s="16">
        <f>F65+F51+F37+F23+F9</f>
        <v>17</v>
      </c>
      <c r="G82" s="16">
        <f t="shared" ref="G82:V87" si="7">G65+G51+G37+G23+G9</f>
        <v>1731</v>
      </c>
      <c r="H82" s="16">
        <f t="shared" si="7"/>
        <v>1</v>
      </c>
      <c r="I82" s="16">
        <f t="shared" si="7"/>
        <v>59</v>
      </c>
      <c r="J82" s="16">
        <f t="shared" si="7"/>
        <v>1</v>
      </c>
      <c r="K82" s="16">
        <f t="shared" si="7"/>
        <v>2</v>
      </c>
      <c r="L82" s="16">
        <f t="shared" si="7"/>
        <v>15</v>
      </c>
      <c r="M82" s="16">
        <f t="shared" si="7"/>
        <v>1670</v>
      </c>
      <c r="N82" s="16">
        <f t="shared" si="7"/>
        <v>2</v>
      </c>
      <c r="O82" s="16">
        <f t="shared" si="7"/>
        <v>2</v>
      </c>
      <c r="P82" s="16">
        <f t="shared" si="7"/>
        <v>346</v>
      </c>
      <c r="Q82" s="16">
        <f t="shared" si="7"/>
        <v>3</v>
      </c>
      <c r="R82" s="16">
        <f t="shared" si="7"/>
        <v>20</v>
      </c>
      <c r="S82" s="16">
        <f t="shared" si="7"/>
        <v>21</v>
      </c>
      <c r="T82" s="16">
        <f t="shared" si="7"/>
        <v>1323</v>
      </c>
      <c r="U82" s="16">
        <f t="shared" si="7"/>
        <v>30</v>
      </c>
      <c r="V82" s="16">
        <f t="shared" si="7"/>
        <v>1</v>
      </c>
      <c r="W82" s="16">
        <f t="shared" si="6"/>
        <v>706</v>
      </c>
      <c r="X82" s="16">
        <f t="shared" si="6"/>
        <v>36</v>
      </c>
    </row>
    <row r="83" spans="1:24" x14ac:dyDescent="0.25">
      <c r="A83" s="17">
        <v>3</v>
      </c>
      <c r="B83" s="18" t="s">
        <v>27</v>
      </c>
      <c r="C83" s="18"/>
      <c r="D83" s="18"/>
      <c r="E83" s="16">
        <f t="shared" si="5"/>
        <v>538</v>
      </c>
      <c r="F83" s="16">
        <f>F66+F52+F38+F24+F10</f>
        <v>2</v>
      </c>
      <c r="G83" s="16">
        <f t="shared" si="7"/>
        <v>536</v>
      </c>
      <c r="H83" s="16">
        <f t="shared" si="7"/>
        <v>0</v>
      </c>
      <c r="I83" s="16">
        <f t="shared" si="7"/>
        <v>0</v>
      </c>
      <c r="J83" s="16">
        <f t="shared" si="7"/>
        <v>0</v>
      </c>
      <c r="K83" s="16">
        <f t="shared" si="7"/>
        <v>0</v>
      </c>
      <c r="L83" s="16">
        <f t="shared" si="7"/>
        <v>2</v>
      </c>
      <c r="M83" s="16">
        <f t="shared" si="7"/>
        <v>536</v>
      </c>
      <c r="N83" s="16">
        <f t="shared" si="7"/>
        <v>0</v>
      </c>
      <c r="O83" s="16">
        <f t="shared" si="7"/>
        <v>16</v>
      </c>
      <c r="P83" s="16">
        <f t="shared" si="7"/>
        <v>305</v>
      </c>
      <c r="Q83" s="16">
        <f t="shared" si="7"/>
        <v>4</v>
      </c>
      <c r="R83" s="16">
        <f t="shared" si="7"/>
        <v>5</v>
      </c>
      <c r="S83" s="16">
        <f t="shared" si="7"/>
        <v>15</v>
      </c>
      <c r="T83" s="16">
        <f t="shared" si="7"/>
        <v>191</v>
      </c>
      <c r="U83" s="16">
        <f t="shared" si="7"/>
        <v>2</v>
      </c>
      <c r="V83" s="16">
        <f t="shared" si="7"/>
        <v>0</v>
      </c>
      <c r="W83" s="16">
        <f t="shared" si="6"/>
        <v>1</v>
      </c>
      <c r="X83" s="16">
        <f t="shared" si="6"/>
        <v>1</v>
      </c>
    </row>
    <row r="84" spans="1:24" x14ac:dyDescent="0.25">
      <c r="A84" s="17">
        <v>4</v>
      </c>
      <c r="B84" s="18" t="s">
        <v>28</v>
      </c>
      <c r="C84" s="18"/>
      <c r="D84" s="18"/>
      <c r="E84" s="16">
        <f t="shared" si="5"/>
        <v>362</v>
      </c>
      <c r="F84" s="16">
        <f t="shared" ref="F84:F87" si="8">F67+F53+F39+F25+F11</f>
        <v>3</v>
      </c>
      <c r="G84" s="16">
        <f t="shared" si="7"/>
        <v>359</v>
      </c>
      <c r="H84" s="16">
        <f t="shared" si="7"/>
        <v>0</v>
      </c>
      <c r="I84" s="16">
        <f t="shared" si="7"/>
        <v>0</v>
      </c>
      <c r="J84" s="16">
        <f t="shared" si="7"/>
        <v>0</v>
      </c>
      <c r="K84" s="16">
        <f t="shared" si="7"/>
        <v>0</v>
      </c>
      <c r="L84" s="16">
        <f t="shared" si="7"/>
        <v>3</v>
      </c>
      <c r="M84" s="16">
        <f t="shared" si="7"/>
        <v>359</v>
      </c>
      <c r="N84" s="16">
        <f t="shared" si="7"/>
        <v>0</v>
      </c>
      <c r="O84" s="16">
        <f t="shared" si="7"/>
        <v>6</v>
      </c>
      <c r="P84" s="16">
        <f t="shared" si="7"/>
        <v>141</v>
      </c>
      <c r="Q84" s="16">
        <f t="shared" si="7"/>
        <v>4</v>
      </c>
      <c r="R84" s="16">
        <f t="shared" si="7"/>
        <v>5</v>
      </c>
      <c r="S84" s="16">
        <f t="shared" si="7"/>
        <v>9</v>
      </c>
      <c r="T84" s="16">
        <f t="shared" si="7"/>
        <v>192</v>
      </c>
      <c r="U84" s="16">
        <f t="shared" si="7"/>
        <v>5</v>
      </c>
      <c r="V84" s="16">
        <f t="shared" si="7"/>
        <v>0</v>
      </c>
      <c r="W84" s="16">
        <f t="shared" si="6"/>
        <v>5</v>
      </c>
      <c r="X84" s="16">
        <f t="shared" si="6"/>
        <v>0</v>
      </c>
    </row>
    <row r="85" spans="1:24" x14ac:dyDescent="0.25">
      <c r="A85" s="17">
        <v>5</v>
      </c>
      <c r="B85" s="18" t="s">
        <v>16</v>
      </c>
      <c r="C85" s="18"/>
      <c r="D85" s="18"/>
      <c r="E85" s="16">
        <f t="shared" si="5"/>
        <v>3977</v>
      </c>
      <c r="F85" s="16">
        <f t="shared" si="8"/>
        <v>1111</v>
      </c>
      <c r="G85" s="16">
        <f t="shared" si="7"/>
        <v>2866</v>
      </c>
      <c r="H85" s="16">
        <f t="shared" si="7"/>
        <v>295</v>
      </c>
      <c r="I85" s="16">
        <f t="shared" si="7"/>
        <v>888</v>
      </c>
      <c r="J85" s="16">
        <f t="shared" si="7"/>
        <v>333</v>
      </c>
      <c r="K85" s="16">
        <f t="shared" si="7"/>
        <v>686</v>
      </c>
      <c r="L85" s="16">
        <f t="shared" si="7"/>
        <v>483</v>
      </c>
      <c r="M85" s="16">
        <f t="shared" si="7"/>
        <v>1292</v>
      </c>
      <c r="N85" s="16">
        <f t="shared" si="7"/>
        <v>0</v>
      </c>
      <c r="O85" s="16">
        <f t="shared" si="7"/>
        <v>0</v>
      </c>
      <c r="P85" s="16">
        <f t="shared" si="7"/>
        <v>88</v>
      </c>
      <c r="Q85" s="16">
        <f t="shared" si="7"/>
        <v>2</v>
      </c>
      <c r="R85" s="16">
        <f t="shared" si="7"/>
        <v>33</v>
      </c>
      <c r="S85" s="16">
        <f t="shared" si="7"/>
        <v>14</v>
      </c>
      <c r="T85" s="16">
        <f t="shared" si="7"/>
        <v>3592</v>
      </c>
      <c r="U85" s="16">
        <f t="shared" si="7"/>
        <v>246</v>
      </c>
      <c r="V85" s="16">
        <f t="shared" si="7"/>
        <v>2</v>
      </c>
      <c r="W85" s="16">
        <f t="shared" si="6"/>
        <v>1796</v>
      </c>
      <c r="X85" s="16">
        <f t="shared" si="6"/>
        <v>195</v>
      </c>
    </row>
    <row r="86" spans="1:24" x14ac:dyDescent="0.25">
      <c r="A86" s="17">
        <v>6</v>
      </c>
      <c r="B86" s="19" t="s">
        <v>17</v>
      </c>
      <c r="C86" s="19"/>
      <c r="D86" s="19"/>
      <c r="E86" s="16">
        <f t="shared" si="5"/>
        <v>2240</v>
      </c>
      <c r="F86" s="16">
        <f t="shared" si="8"/>
        <v>804</v>
      </c>
      <c r="G86" s="16">
        <f t="shared" si="7"/>
        <v>1436</v>
      </c>
      <c r="H86" s="16">
        <f t="shared" si="7"/>
        <v>187</v>
      </c>
      <c r="I86" s="16">
        <f t="shared" si="7"/>
        <v>435</v>
      </c>
      <c r="J86" s="16">
        <f t="shared" si="7"/>
        <v>175</v>
      </c>
      <c r="K86" s="16">
        <f t="shared" si="7"/>
        <v>322</v>
      </c>
      <c r="L86" s="16">
        <f t="shared" si="7"/>
        <v>442</v>
      </c>
      <c r="M86" s="16">
        <f t="shared" si="7"/>
        <v>679</v>
      </c>
      <c r="N86" s="16">
        <f t="shared" si="7"/>
        <v>0</v>
      </c>
      <c r="O86" s="16">
        <f t="shared" si="7"/>
        <v>0</v>
      </c>
      <c r="P86" s="16">
        <f t="shared" si="7"/>
        <v>24</v>
      </c>
      <c r="Q86" s="16">
        <f t="shared" si="7"/>
        <v>0</v>
      </c>
      <c r="R86" s="16">
        <f t="shared" si="7"/>
        <v>2</v>
      </c>
      <c r="S86" s="16">
        <f t="shared" si="7"/>
        <v>7</v>
      </c>
      <c r="T86" s="16">
        <f t="shared" si="7"/>
        <v>1979</v>
      </c>
      <c r="U86" s="16">
        <f t="shared" si="7"/>
        <v>227</v>
      </c>
      <c r="V86" s="16">
        <f t="shared" si="7"/>
        <v>1</v>
      </c>
      <c r="W86" s="16">
        <f t="shared" si="6"/>
        <v>1161</v>
      </c>
      <c r="X86" s="16">
        <f t="shared" si="6"/>
        <v>92</v>
      </c>
    </row>
    <row r="87" spans="1:24" x14ac:dyDescent="0.25">
      <c r="A87" s="17">
        <v>7</v>
      </c>
      <c r="B87" s="19" t="s">
        <v>29</v>
      </c>
      <c r="C87" s="19"/>
      <c r="D87" s="19"/>
      <c r="E87" s="16">
        <f t="shared" si="5"/>
        <v>263</v>
      </c>
      <c r="F87" s="16">
        <f t="shared" si="8"/>
        <v>98</v>
      </c>
      <c r="G87" s="16">
        <f t="shared" si="7"/>
        <v>165</v>
      </c>
      <c r="H87" s="16">
        <f t="shared" si="7"/>
        <v>1</v>
      </c>
      <c r="I87" s="16">
        <f t="shared" si="7"/>
        <v>3</v>
      </c>
      <c r="J87" s="16">
        <f t="shared" si="7"/>
        <v>0</v>
      </c>
      <c r="K87" s="16">
        <f t="shared" si="7"/>
        <v>0</v>
      </c>
      <c r="L87" s="16">
        <f t="shared" si="7"/>
        <v>97</v>
      </c>
      <c r="M87" s="16">
        <f t="shared" si="7"/>
        <v>162</v>
      </c>
      <c r="N87" s="16">
        <f t="shared" si="7"/>
        <v>0</v>
      </c>
      <c r="O87" s="16">
        <f t="shared" si="7"/>
        <v>2</v>
      </c>
      <c r="P87" s="16">
        <f t="shared" si="7"/>
        <v>61</v>
      </c>
      <c r="Q87" s="16">
        <f t="shared" si="7"/>
        <v>0</v>
      </c>
      <c r="R87" s="16">
        <f t="shared" si="7"/>
        <v>0</v>
      </c>
      <c r="S87" s="16">
        <f t="shared" si="7"/>
        <v>7</v>
      </c>
      <c r="T87" s="16">
        <f t="shared" si="7"/>
        <v>178</v>
      </c>
      <c r="U87" s="16">
        <f t="shared" si="7"/>
        <v>15</v>
      </c>
      <c r="V87" s="16">
        <f t="shared" si="7"/>
        <v>0</v>
      </c>
      <c r="W87" s="16">
        <f t="shared" si="6"/>
        <v>3</v>
      </c>
      <c r="X87" s="16">
        <f t="shared" si="6"/>
        <v>0</v>
      </c>
    </row>
    <row r="88" spans="1:24" x14ac:dyDescent="0.25">
      <c r="A88" s="31"/>
      <c r="B88" s="32" t="s">
        <v>30</v>
      </c>
      <c r="C88" s="32"/>
      <c r="D88" s="32"/>
      <c r="E88" s="32">
        <f>SUM(E81:E87)</f>
        <v>9201</v>
      </c>
      <c r="F88" s="32">
        <f t="shared" ref="F88:X88" si="9">SUM(F81:F87)</f>
        <v>2036</v>
      </c>
      <c r="G88" s="32">
        <f t="shared" si="9"/>
        <v>7165</v>
      </c>
      <c r="H88" s="32">
        <f t="shared" si="9"/>
        <v>484</v>
      </c>
      <c r="I88" s="32">
        <f t="shared" si="9"/>
        <v>1385</v>
      </c>
      <c r="J88" s="32">
        <f t="shared" si="9"/>
        <v>509</v>
      </c>
      <c r="K88" s="32">
        <f t="shared" si="9"/>
        <v>1010</v>
      </c>
      <c r="L88" s="32">
        <f t="shared" si="9"/>
        <v>1043</v>
      </c>
      <c r="M88" s="32">
        <f t="shared" si="9"/>
        <v>4770</v>
      </c>
      <c r="N88" s="32">
        <f t="shared" si="9"/>
        <v>3</v>
      </c>
      <c r="O88" s="32">
        <f t="shared" si="9"/>
        <v>27</v>
      </c>
      <c r="P88" s="32">
        <f t="shared" si="9"/>
        <v>1018</v>
      </c>
      <c r="Q88" s="32">
        <f t="shared" si="9"/>
        <v>13</v>
      </c>
      <c r="R88" s="32">
        <f t="shared" si="9"/>
        <v>65</v>
      </c>
      <c r="S88" s="32">
        <f t="shared" si="9"/>
        <v>76</v>
      </c>
      <c r="T88" s="32">
        <f t="shared" si="9"/>
        <v>7470</v>
      </c>
      <c r="U88" s="32">
        <f t="shared" si="9"/>
        <v>525</v>
      </c>
      <c r="V88" s="32">
        <f t="shared" si="9"/>
        <v>4</v>
      </c>
      <c r="W88" s="33">
        <f t="shared" si="9"/>
        <v>3672</v>
      </c>
      <c r="X88" s="32">
        <f t="shared" si="9"/>
        <v>324</v>
      </c>
    </row>
    <row r="89" spans="1:24" x14ac:dyDescent="0.25">
      <c r="F89"/>
    </row>
    <row r="90" spans="1:24" x14ac:dyDescent="0.25">
      <c r="F90"/>
      <c r="T90" s="23"/>
    </row>
    <row r="91" spans="1:24" x14ac:dyDescent="0.25">
      <c r="E91" s="24"/>
      <c r="F91"/>
    </row>
    <row r="92" spans="1:24" x14ac:dyDescent="0.25">
      <c r="F92"/>
    </row>
    <row r="93" spans="1:24" x14ac:dyDescent="0.25">
      <c r="F93"/>
    </row>
    <row r="94" spans="1:24" x14ac:dyDescent="0.25">
      <c r="E94" s="25"/>
      <c r="F94" s="25"/>
    </row>
    <row r="95" spans="1:24" x14ac:dyDescent="0.25">
      <c r="B95" s="26"/>
      <c r="E95" s="27"/>
      <c r="F95" s="25"/>
    </row>
    <row r="96" spans="1:24" x14ac:dyDescent="0.25">
      <c r="B96" s="26"/>
      <c r="F96"/>
    </row>
    <row r="97" spans="6:6" x14ac:dyDescent="0.25">
      <c r="F97"/>
    </row>
    <row r="98" spans="6:6" x14ac:dyDescent="0.25">
      <c r="F98"/>
    </row>
    <row r="99" spans="6:6" x14ac:dyDescent="0.25">
      <c r="F99"/>
    </row>
    <row r="100" spans="6:6" x14ac:dyDescent="0.25">
      <c r="F100"/>
    </row>
    <row r="101" spans="6:6" x14ac:dyDescent="0.25">
      <c r="F101"/>
    </row>
    <row r="102" spans="6:6" x14ac:dyDescent="0.25">
      <c r="F102"/>
    </row>
    <row r="103" spans="6:6" x14ac:dyDescent="0.25">
      <c r="F103"/>
    </row>
    <row r="104" spans="6:6" x14ac:dyDescent="0.25">
      <c r="F104"/>
    </row>
    <row r="105" spans="6:6" x14ac:dyDescent="0.25">
      <c r="F105"/>
    </row>
    <row r="106" spans="6:6" x14ac:dyDescent="0.25">
      <c r="F106"/>
    </row>
    <row r="107" spans="6:6" x14ac:dyDescent="0.25">
      <c r="F107"/>
    </row>
    <row r="108" spans="6:6" x14ac:dyDescent="0.25">
      <c r="F108"/>
    </row>
    <row r="109" spans="6:6" x14ac:dyDescent="0.25">
      <c r="F109"/>
    </row>
    <row r="110" spans="6:6" x14ac:dyDescent="0.25">
      <c r="F110"/>
    </row>
    <row r="111" spans="6:6" x14ac:dyDescent="0.25">
      <c r="F111"/>
    </row>
    <row r="112" spans="6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  <row r="2232" spans="6:6" x14ac:dyDescent="0.25">
      <c r="F2232"/>
    </row>
    <row r="2233" spans="6:6" x14ac:dyDescent="0.25">
      <c r="F2233"/>
    </row>
    <row r="2234" spans="6:6" x14ac:dyDescent="0.25">
      <c r="F2234"/>
    </row>
    <row r="2235" spans="6:6" x14ac:dyDescent="0.25">
      <c r="F2235"/>
    </row>
    <row r="2236" spans="6:6" x14ac:dyDescent="0.25">
      <c r="F2236"/>
    </row>
    <row r="2237" spans="6:6" x14ac:dyDescent="0.25">
      <c r="F2237"/>
    </row>
    <row r="2238" spans="6:6" x14ac:dyDescent="0.25">
      <c r="F2238"/>
    </row>
    <row r="2239" spans="6:6" x14ac:dyDescent="0.25">
      <c r="F2239"/>
    </row>
    <row r="2240" spans="6:6" x14ac:dyDescent="0.25">
      <c r="F2240"/>
    </row>
    <row r="2241" spans="6:6" x14ac:dyDescent="0.25">
      <c r="F2241"/>
    </row>
    <row r="2242" spans="6:6" x14ac:dyDescent="0.25">
      <c r="F2242"/>
    </row>
    <row r="2243" spans="6:6" x14ac:dyDescent="0.25">
      <c r="F2243"/>
    </row>
    <row r="2244" spans="6:6" x14ac:dyDescent="0.25">
      <c r="F2244"/>
    </row>
    <row r="2245" spans="6:6" x14ac:dyDescent="0.25">
      <c r="F2245"/>
    </row>
    <row r="2246" spans="6:6" x14ac:dyDescent="0.25">
      <c r="F2246"/>
    </row>
    <row r="2247" spans="6:6" x14ac:dyDescent="0.25">
      <c r="F2247"/>
    </row>
    <row r="2248" spans="6:6" x14ac:dyDescent="0.25">
      <c r="F2248"/>
    </row>
    <row r="2249" spans="6:6" x14ac:dyDescent="0.25">
      <c r="F2249"/>
    </row>
    <row r="2250" spans="6:6" x14ac:dyDescent="0.25">
      <c r="F2250"/>
    </row>
    <row r="2251" spans="6:6" x14ac:dyDescent="0.25">
      <c r="F2251"/>
    </row>
    <row r="2252" spans="6:6" x14ac:dyDescent="0.25">
      <c r="F2252"/>
    </row>
    <row r="2253" spans="6:6" x14ac:dyDescent="0.25">
      <c r="F2253"/>
    </row>
    <row r="2254" spans="6:6" x14ac:dyDescent="0.25">
      <c r="F2254"/>
    </row>
    <row r="2255" spans="6:6" x14ac:dyDescent="0.25">
      <c r="F2255"/>
    </row>
    <row r="2256" spans="6:6" x14ac:dyDescent="0.25">
      <c r="F2256"/>
    </row>
    <row r="2257" spans="6:6" x14ac:dyDescent="0.25">
      <c r="F2257"/>
    </row>
    <row r="2258" spans="6:6" x14ac:dyDescent="0.25">
      <c r="F2258"/>
    </row>
    <row r="2259" spans="6:6" x14ac:dyDescent="0.25">
      <c r="F2259"/>
    </row>
    <row r="2260" spans="6:6" x14ac:dyDescent="0.25">
      <c r="F2260"/>
    </row>
    <row r="2261" spans="6:6" x14ac:dyDescent="0.25">
      <c r="F2261"/>
    </row>
    <row r="2262" spans="6:6" x14ac:dyDescent="0.25">
      <c r="F2262"/>
    </row>
    <row r="2263" spans="6:6" x14ac:dyDescent="0.25">
      <c r="F2263"/>
    </row>
    <row r="2264" spans="6:6" x14ac:dyDescent="0.25">
      <c r="F2264"/>
    </row>
    <row r="2265" spans="6:6" x14ac:dyDescent="0.25">
      <c r="F2265"/>
    </row>
    <row r="2266" spans="6:6" x14ac:dyDescent="0.25">
      <c r="F2266"/>
    </row>
    <row r="2267" spans="6:6" x14ac:dyDescent="0.25">
      <c r="F2267"/>
    </row>
    <row r="2268" spans="6:6" x14ac:dyDescent="0.25">
      <c r="F2268"/>
    </row>
    <row r="2269" spans="6:6" x14ac:dyDescent="0.25">
      <c r="F2269"/>
    </row>
    <row r="2270" spans="6:6" x14ac:dyDescent="0.25">
      <c r="F2270"/>
    </row>
    <row r="2271" spans="6:6" x14ac:dyDescent="0.25">
      <c r="F2271"/>
    </row>
    <row r="2272" spans="6:6" x14ac:dyDescent="0.25">
      <c r="F2272"/>
    </row>
    <row r="2273" spans="6:6" x14ac:dyDescent="0.25">
      <c r="F2273"/>
    </row>
    <row r="2274" spans="6:6" x14ac:dyDescent="0.25">
      <c r="F2274"/>
    </row>
    <row r="2275" spans="6:6" x14ac:dyDescent="0.25">
      <c r="F2275"/>
    </row>
    <row r="2276" spans="6:6" x14ac:dyDescent="0.25">
      <c r="F2276"/>
    </row>
    <row r="2277" spans="6:6" x14ac:dyDescent="0.25">
      <c r="F2277"/>
    </row>
    <row r="2278" spans="6:6" x14ac:dyDescent="0.25">
      <c r="F2278"/>
    </row>
    <row r="2279" spans="6:6" x14ac:dyDescent="0.25">
      <c r="F2279"/>
    </row>
    <row r="2280" spans="6:6" x14ac:dyDescent="0.25">
      <c r="F2280"/>
    </row>
    <row r="2281" spans="6:6" x14ac:dyDescent="0.25">
      <c r="F2281"/>
    </row>
    <row r="2282" spans="6:6" x14ac:dyDescent="0.25">
      <c r="F2282"/>
    </row>
    <row r="2283" spans="6:6" x14ac:dyDescent="0.25">
      <c r="F2283"/>
    </row>
    <row r="2284" spans="6:6" x14ac:dyDescent="0.25">
      <c r="F2284"/>
    </row>
    <row r="2285" spans="6:6" x14ac:dyDescent="0.25">
      <c r="F2285"/>
    </row>
    <row r="2286" spans="6:6" x14ac:dyDescent="0.25">
      <c r="F2286"/>
    </row>
    <row r="2287" spans="6:6" x14ac:dyDescent="0.25">
      <c r="F2287"/>
    </row>
    <row r="2288" spans="6:6" x14ac:dyDescent="0.25">
      <c r="F2288"/>
    </row>
    <row r="2289" spans="6:6" x14ac:dyDescent="0.25">
      <c r="F2289"/>
    </row>
    <row r="2290" spans="6:6" x14ac:dyDescent="0.25">
      <c r="F2290"/>
    </row>
    <row r="2291" spans="6:6" x14ac:dyDescent="0.25">
      <c r="F2291"/>
    </row>
    <row r="2292" spans="6:6" x14ac:dyDescent="0.25">
      <c r="F2292"/>
    </row>
    <row r="2293" spans="6:6" x14ac:dyDescent="0.25">
      <c r="F2293"/>
    </row>
    <row r="2294" spans="6:6" x14ac:dyDescent="0.25">
      <c r="F2294"/>
    </row>
    <row r="2295" spans="6:6" x14ac:dyDescent="0.25">
      <c r="F2295"/>
    </row>
    <row r="2296" spans="6:6" x14ac:dyDescent="0.25">
      <c r="F2296"/>
    </row>
    <row r="2297" spans="6:6" x14ac:dyDescent="0.25">
      <c r="F2297"/>
    </row>
    <row r="2298" spans="6:6" x14ac:dyDescent="0.25">
      <c r="F2298"/>
    </row>
    <row r="2299" spans="6:6" x14ac:dyDescent="0.25">
      <c r="F2299"/>
    </row>
    <row r="2300" spans="6:6" x14ac:dyDescent="0.25">
      <c r="F2300"/>
    </row>
    <row r="2301" spans="6:6" x14ac:dyDescent="0.25">
      <c r="F2301"/>
    </row>
    <row r="2302" spans="6:6" x14ac:dyDescent="0.25">
      <c r="F2302"/>
    </row>
    <row r="2303" spans="6:6" x14ac:dyDescent="0.25">
      <c r="F2303"/>
    </row>
    <row r="2304" spans="6:6" x14ac:dyDescent="0.25">
      <c r="F2304"/>
    </row>
    <row r="2305" spans="6:6" x14ac:dyDescent="0.25">
      <c r="F2305"/>
    </row>
    <row r="2306" spans="6:6" x14ac:dyDescent="0.25">
      <c r="F2306"/>
    </row>
    <row r="2307" spans="6:6" x14ac:dyDescent="0.25">
      <c r="F2307"/>
    </row>
    <row r="2308" spans="6:6" x14ac:dyDescent="0.25">
      <c r="F2308"/>
    </row>
    <row r="2309" spans="6:6" x14ac:dyDescent="0.25">
      <c r="F2309"/>
    </row>
    <row r="2310" spans="6:6" x14ac:dyDescent="0.25">
      <c r="F2310"/>
    </row>
    <row r="2311" spans="6:6" x14ac:dyDescent="0.25">
      <c r="F2311"/>
    </row>
    <row r="2312" spans="6:6" x14ac:dyDescent="0.25">
      <c r="F2312"/>
    </row>
    <row r="2313" spans="6:6" x14ac:dyDescent="0.25">
      <c r="F2313"/>
    </row>
    <row r="2314" spans="6:6" x14ac:dyDescent="0.25">
      <c r="F2314"/>
    </row>
    <row r="2315" spans="6:6" x14ac:dyDescent="0.25">
      <c r="F2315"/>
    </row>
    <row r="2316" spans="6:6" x14ac:dyDescent="0.25">
      <c r="F2316"/>
    </row>
    <row r="2317" spans="6:6" x14ac:dyDescent="0.25">
      <c r="F2317"/>
    </row>
    <row r="2318" spans="6:6" x14ac:dyDescent="0.25">
      <c r="F2318"/>
    </row>
    <row r="2319" spans="6:6" x14ac:dyDescent="0.25">
      <c r="F2319"/>
    </row>
    <row r="2320" spans="6:6" x14ac:dyDescent="0.25">
      <c r="F2320"/>
    </row>
    <row r="2321" spans="6:6" x14ac:dyDescent="0.25">
      <c r="F2321"/>
    </row>
    <row r="2322" spans="6:6" x14ac:dyDescent="0.25">
      <c r="F2322"/>
    </row>
    <row r="2323" spans="6:6" x14ac:dyDescent="0.25">
      <c r="F2323"/>
    </row>
    <row r="2324" spans="6:6" x14ac:dyDescent="0.25">
      <c r="F2324"/>
    </row>
    <row r="2325" spans="6:6" x14ac:dyDescent="0.25">
      <c r="F2325"/>
    </row>
    <row r="2326" spans="6:6" x14ac:dyDescent="0.25">
      <c r="F2326"/>
    </row>
    <row r="2327" spans="6:6" x14ac:dyDescent="0.25">
      <c r="F2327"/>
    </row>
    <row r="2328" spans="6:6" x14ac:dyDescent="0.25">
      <c r="F2328"/>
    </row>
    <row r="2329" spans="6:6" x14ac:dyDescent="0.25">
      <c r="F2329"/>
    </row>
    <row r="2330" spans="6:6" x14ac:dyDescent="0.25">
      <c r="F2330"/>
    </row>
    <row r="2331" spans="6:6" x14ac:dyDescent="0.25">
      <c r="F2331"/>
    </row>
    <row r="2332" spans="6:6" x14ac:dyDescent="0.25">
      <c r="F2332"/>
    </row>
    <row r="2333" spans="6:6" x14ac:dyDescent="0.25">
      <c r="F2333"/>
    </row>
    <row r="2334" spans="6:6" x14ac:dyDescent="0.25">
      <c r="F2334"/>
    </row>
    <row r="2335" spans="6:6" x14ac:dyDescent="0.25">
      <c r="F2335"/>
    </row>
    <row r="2336" spans="6:6" x14ac:dyDescent="0.25">
      <c r="F2336"/>
    </row>
    <row r="2337" spans="6:6" x14ac:dyDescent="0.25">
      <c r="F2337"/>
    </row>
    <row r="2338" spans="6:6" x14ac:dyDescent="0.25">
      <c r="F2338"/>
    </row>
    <row r="2339" spans="6:6" x14ac:dyDescent="0.25">
      <c r="F2339"/>
    </row>
    <row r="2340" spans="6:6" x14ac:dyDescent="0.25">
      <c r="F2340"/>
    </row>
    <row r="2341" spans="6:6" x14ac:dyDescent="0.25">
      <c r="F2341"/>
    </row>
    <row r="2342" spans="6:6" x14ac:dyDescent="0.25">
      <c r="F2342"/>
    </row>
    <row r="2343" spans="6:6" x14ac:dyDescent="0.25">
      <c r="F2343"/>
    </row>
    <row r="2344" spans="6:6" x14ac:dyDescent="0.25">
      <c r="F2344"/>
    </row>
    <row r="2345" spans="6:6" x14ac:dyDescent="0.25">
      <c r="F2345"/>
    </row>
    <row r="2346" spans="6:6" x14ac:dyDescent="0.25">
      <c r="F2346"/>
    </row>
    <row r="2347" spans="6:6" x14ac:dyDescent="0.25">
      <c r="F2347"/>
    </row>
    <row r="2348" spans="6:6" x14ac:dyDescent="0.25">
      <c r="F2348"/>
    </row>
    <row r="2349" spans="6:6" x14ac:dyDescent="0.25">
      <c r="F2349"/>
    </row>
    <row r="2350" spans="6:6" x14ac:dyDescent="0.25">
      <c r="F2350"/>
    </row>
    <row r="2351" spans="6:6" x14ac:dyDescent="0.25">
      <c r="F2351"/>
    </row>
    <row r="2352" spans="6:6" x14ac:dyDescent="0.25">
      <c r="F2352"/>
    </row>
    <row r="2353" spans="6:6" x14ac:dyDescent="0.25">
      <c r="F2353"/>
    </row>
    <row r="2354" spans="6:6" x14ac:dyDescent="0.25">
      <c r="F2354"/>
    </row>
    <row r="2355" spans="6:6" x14ac:dyDescent="0.25">
      <c r="F2355"/>
    </row>
    <row r="2356" spans="6:6" x14ac:dyDescent="0.25">
      <c r="F2356"/>
    </row>
    <row r="2357" spans="6:6" x14ac:dyDescent="0.25">
      <c r="F2357"/>
    </row>
    <row r="2358" spans="6:6" x14ac:dyDescent="0.25">
      <c r="F2358"/>
    </row>
    <row r="2359" spans="6:6" x14ac:dyDescent="0.25">
      <c r="F2359"/>
    </row>
    <row r="2360" spans="6:6" x14ac:dyDescent="0.25">
      <c r="F2360"/>
    </row>
    <row r="2361" spans="6:6" x14ac:dyDescent="0.25">
      <c r="F2361"/>
    </row>
    <row r="2362" spans="6:6" x14ac:dyDescent="0.25">
      <c r="F2362"/>
    </row>
    <row r="2363" spans="6:6" x14ac:dyDescent="0.25">
      <c r="F2363"/>
    </row>
    <row r="2364" spans="6:6" x14ac:dyDescent="0.25">
      <c r="F2364"/>
    </row>
    <row r="2365" spans="6:6" x14ac:dyDescent="0.25">
      <c r="F2365"/>
    </row>
    <row r="2366" spans="6:6" x14ac:dyDescent="0.25">
      <c r="F2366"/>
    </row>
    <row r="2367" spans="6:6" x14ac:dyDescent="0.25">
      <c r="F2367"/>
    </row>
    <row r="2368" spans="6:6" x14ac:dyDescent="0.25">
      <c r="F2368"/>
    </row>
    <row r="2369" spans="6:6" x14ac:dyDescent="0.25">
      <c r="F2369"/>
    </row>
    <row r="2370" spans="6:6" x14ac:dyDescent="0.25">
      <c r="F2370"/>
    </row>
    <row r="2371" spans="6:6" x14ac:dyDescent="0.25">
      <c r="F2371"/>
    </row>
    <row r="2372" spans="6:6" x14ac:dyDescent="0.25">
      <c r="F2372"/>
    </row>
    <row r="2373" spans="6:6" x14ac:dyDescent="0.25">
      <c r="F2373"/>
    </row>
    <row r="2374" spans="6:6" x14ac:dyDescent="0.25">
      <c r="F2374"/>
    </row>
    <row r="2375" spans="6:6" x14ac:dyDescent="0.25">
      <c r="F2375"/>
    </row>
    <row r="2376" spans="6:6" x14ac:dyDescent="0.25">
      <c r="F2376"/>
    </row>
    <row r="2377" spans="6:6" x14ac:dyDescent="0.25">
      <c r="F2377"/>
    </row>
    <row r="2378" spans="6:6" x14ac:dyDescent="0.25">
      <c r="F2378"/>
    </row>
    <row r="2379" spans="6:6" x14ac:dyDescent="0.25">
      <c r="F2379"/>
    </row>
    <row r="2380" spans="6:6" x14ac:dyDescent="0.25">
      <c r="F2380"/>
    </row>
    <row r="2381" spans="6:6" x14ac:dyDescent="0.25">
      <c r="F2381"/>
    </row>
    <row r="2382" spans="6:6" x14ac:dyDescent="0.25">
      <c r="F2382"/>
    </row>
    <row r="2383" spans="6:6" x14ac:dyDescent="0.25">
      <c r="F2383"/>
    </row>
    <row r="2384" spans="6:6" x14ac:dyDescent="0.25">
      <c r="F2384"/>
    </row>
    <row r="2385" spans="6:6" x14ac:dyDescent="0.25">
      <c r="F2385"/>
    </row>
    <row r="2386" spans="6:6" x14ac:dyDescent="0.25">
      <c r="F2386"/>
    </row>
    <row r="2387" spans="6:6" x14ac:dyDescent="0.25">
      <c r="F2387"/>
    </row>
    <row r="2388" spans="6:6" x14ac:dyDescent="0.25">
      <c r="F2388"/>
    </row>
    <row r="2389" spans="6:6" x14ac:dyDescent="0.25">
      <c r="F2389"/>
    </row>
    <row r="2390" spans="6:6" x14ac:dyDescent="0.25">
      <c r="F2390"/>
    </row>
    <row r="2391" spans="6:6" x14ac:dyDescent="0.25">
      <c r="F2391"/>
    </row>
    <row r="2392" spans="6:6" x14ac:dyDescent="0.25">
      <c r="F2392"/>
    </row>
    <row r="2393" spans="6:6" x14ac:dyDescent="0.25">
      <c r="F2393"/>
    </row>
    <row r="2394" spans="6:6" x14ac:dyDescent="0.25">
      <c r="F2394"/>
    </row>
    <row r="2395" spans="6:6" x14ac:dyDescent="0.25">
      <c r="F2395"/>
    </row>
    <row r="2396" spans="6:6" x14ac:dyDescent="0.25">
      <c r="F2396"/>
    </row>
    <row r="2397" spans="6:6" x14ac:dyDescent="0.25">
      <c r="F2397"/>
    </row>
    <row r="2398" spans="6:6" x14ac:dyDescent="0.25">
      <c r="F2398"/>
    </row>
    <row r="2399" spans="6:6" x14ac:dyDescent="0.25">
      <c r="F2399"/>
    </row>
    <row r="2400" spans="6:6" x14ac:dyDescent="0.25">
      <c r="F2400"/>
    </row>
    <row r="2401" spans="6:6" x14ac:dyDescent="0.25">
      <c r="F2401"/>
    </row>
    <row r="2402" spans="6:6" x14ac:dyDescent="0.25">
      <c r="F2402"/>
    </row>
    <row r="2403" spans="6:6" x14ac:dyDescent="0.25">
      <c r="F2403"/>
    </row>
    <row r="2404" spans="6:6" x14ac:dyDescent="0.25">
      <c r="F2404"/>
    </row>
    <row r="2405" spans="6:6" x14ac:dyDescent="0.25">
      <c r="F2405"/>
    </row>
    <row r="2406" spans="6:6" x14ac:dyDescent="0.25">
      <c r="F2406"/>
    </row>
    <row r="2407" spans="6:6" x14ac:dyDescent="0.25">
      <c r="F2407"/>
    </row>
    <row r="2408" spans="6:6" x14ac:dyDescent="0.25">
      <c r="F2408"/>
    </row>
    <row r="2409" spans="6:6" x14ac:dyDescent="0.25">
      <c r="F2409"/>
    </row>
    <row r="2410" spans="6:6" x14ac:dyDescent="0.25">
      <c r="F2410"/>
    </row>
    <row r="2411" spans="6:6" x14ac:dyDescent="0.25">
      <c r="F2411"/>
    </row>
    <row r="2412" spans="6:6" x14ac:dyDescent="0.25">
      <c r="F2412"/>
    </row>
    <row r="2413" spans="6:6" x14ac:dyDescent="0.25">
      <c r="F2413"/>
    </row>
    <row r="2414" spans="6:6" x14ac:dyDescent="0.25">
      <c r="F2414"/>
    </row>
    <row r="2415" spans="6:6" x14ac:dyDescent="0.25">
      <c r="F2415"/>
    </row>
    <row r="2416" spans="6:6" x14ac:dyDescent="0.25">
      <c r="F2416"/>
    </row>
    <row r="2417" spans="6:6" x14ac:dyDescent="0.25">
      <c r="F2417"/>
    </row>
    <row r="2418" spans="6:6" x14ac:dyDescent="0.25">
      <c r="F2418"/>
    </row>
    <row r="2419" spans="6:6" x14ac:dyDescent="0.25">
      <c r="F2419"/>
    </row>
    <row r="2420" spans="6:6" x14ac:dyDescent="0.25">
      <c r="F2420"/>
    </row>
    <row r="2421" spans="6:6" x14ac:dyDescent="0.25">
      <c r="F2421"/>
    </row>
    <row r="2422" spans="6:6" x14ac:dyDescent="0.25">
      <c r="F2422"/>
    </row>
    <row r="2423" spans="6:6" x14ac:dyDescent="0.25">
      <c r="F2423"/>
    </row>
    <row r="2424" spans="6:6" x14ac:dyDescent="0.25">
      <c r="F2424"/>
    </row>
    <row r="2425" spans="6:6" x14ac:dyDescent="0.25">
      <c r="F2425"/>
    </row>
    <row r="2426" spans="6:6" x14ac:dyDescent="0.25">
      <c r="F2426"/>
    </row>
    <row r="2427" spans="6:6" x14ac:dyDescent="0.25">
      <c r="F2427"/>
    </row>
    <row r="2428" spans="6:6" x14ac:dyDescent="0.25">
      <c r="F2428"/>
    </row>
    <row r="2429" spans="6:6" x14ac:dyDescent="0.25">
      <c r="F2429"/>
    </row>
    <row r="2430" spans="6:6" x14ac:dyDescent="0.25">
      <c r="F2430"/>
    </row>
    <row r="2431" spans="6:6" x14ac:dyDescent="0.25">
      <c r="F2431"/>
    </row>
    <row r="2432" spans="6:6" x14ac:dyDescent="0.25">
      <c r="F2432"/>
    </row>
    <row r="2433" spans="6:6" x14ac:dyDescent="0.25">
      <c r="F2433"/>
    </row>
    <row r="2434" spans="6:6" x14ac:dyDescent="0.25">
      <c r="F2434"/>
    </row>
    <row r="2435" spans="6:6" x14ac:dyDescent="0.25">
      <c r="F2435"/>
    </row>
    <row r="2436" spans="6:6" x14ac:dyDescent="0.25">
      <c r="F2436"/>
    </row>
    <row r="2437" spans="6:6" x14ac:dyDescent="0.25">
      <c r="F2437"/>
    </row>
    <row r="2438" spans="6:6" x14ac:dyDescent="0.25">
      <c r="F2438"/>
    </row>
    <row r="2439" spans="6:6" x14ac:dyDescent="0.25">
      <c r="F2439"/>
    </row>
    <row r="2440" spans="6:6" x14ac:dyDescent="0.25">
      <c r="F2440"/>
    </row>
    <row r="2441" spans="6:6" x14ac:dyDescent="0.25">
      <c r="F2441"/>
    </row>
    <row r="2442" spans="6:6" x14ac:dyDescent="0.25">
      <c r="F2442"/>
    </row>
    <row r="2443" spans="6:6" x14ac:dyDescent="0.25">
      <c r="F2443"/>
    </row>
    <row r="2444" spans="6:6" x14ac:dyDescent="0.25">
      <c r="F2444"/>
    </row>
    <row r="2445" spans="6:6" x14ac:dyDescent="0.25">
      <c r="F2445"/>
    </row>
    <row r="2446" spans="6:6" x14ac:dyDescent="0.25">
      <c r="F2446"/>
    </row>
    <row r="2447" spans="6:6" x14ac:dyDescent="0.25">
      <c r="F2447"/>
    </row>
    <row r="2448" spans="6:6" x14ac:dyDescent="0.25">
      <c r="F2448"/>
    </row>
    <row r="2449" spans="6:6" x14ac:dyDescent="0.25">
      <c r="F2449"/>
    </row>
    <row r="2450" spans="6:6" x14ac:dyDescent="0.25">
      <c r="F2450"/>
    </row>
    <row r="2451" spans="6:6" x14ac:dyDescent="0.25">
      <c r="F2451"/>
    </row>
    <row r="2452" spans="6:6" x14ac:dyDescent="0.25">
      <c r="F2452"/>
    </row>
    <row r="2453" spans="6:6" x14ac:dyDescent="0.25">
      <c r="F2453"/>
    </row>
    <row r="2454" spans="6:6" x14ac:dyDescent="0.25">
      <c r="F2454"/>
    </row>
    <row r="2455" spans="6:6" x14ac:dyDescent="0.25">
      <c r="F2455"/>
    </row>
    <row r="2456" spans="6:6" x14ac:dyDescent="0.25">
      <c r="F2456"/>
    </row>
    <row r="2457" spans="6:6" x14ac:dyDescent="0.25">
      <c r="F2457"/>
    </row>
    <row r="2458" spans="6:6" x14ac:dyDescent="0.25">
      <c r="F2458"/>
    </row>
    <row r="2459" spans="6:6" x14ac:dyDescent="0.25">
      <c r="F2459"/>
    </row>
    <row r="2460" spans="6:6" x14ac:dyDescent="0.25">
      <c r="F2460"/>
    </row>
    <row r="2461" spans="6:6" x14ac:dyDescent="0.25">
      <c r="F2461"/>
    </row>
    <row r="2462" spans="6:6" x14ac:dyDescent="0.25">
      <c r="F2462"/>
    </row>
    <row r="2463" spans="6:6" x14ac:dyDescent="0.25">
      <c r="F2463"/>
    </row>
    <row r="2464" spans="6:6" x14ac:dyDescent="0.25">
      <c r="F2464"/>
    </row>
    <row r="2465" spans="6:6" x14ac:dyDescent="0.25">
      <c r="F2465"/>
    </row>
    <row r="2466" spans="6:6" x14ac:dyDescent="0.25">
      <c r="F2466"/>
    </row>
    <row r="2467" spans="6:6" x14ac:dyDescent="0.25">
      <c r="F2467"/>
    </row>
    <row r="2468" spans="6:6" x14ac:dyDescent="0.25">
      <c r="F2468"/>
    </row>
    <row r="2469" spans="6:6" x14ac:dyDescent="0.25">
      <c r="F2469"/>
    </row>
    <row r="2470" spans="6:6" x14ac:dyDescent="0.25">
      <c r="F2470"/>
    </row>
    <row r="2471" spans="6:6" x14ac:dyDescent="0.25">
      <c r="F2471"/>
    </row>
    <row r="2472" spans="6:6" x14ac:dyDescent="0.25">
      <c r="F2472"/>
    </row>
    <row r="2473" spans="6:6" x14ac:dyDescent="0.25">
      <c r="F2473"/>
    </row>
    <row r="2474" spans="6:6" x14ac:dyDescent="0.25">
      <c r="F2474"/>
    </row>
    <row r="2475" spans="6:6" x14ac:dyDescent="0.25">
      <c r="F2475"/>
    </row>
    <row r="2476" spans="6:6" x14ac:dyDescent="0.25">
      <c r="F2476"/>
    </row>
    <row r="2477" spans="6:6" x14ac:dyDescent="0.25">
      <c r="F2477"/>
    </row>
    <row r="2478" spans="6:6" x14ac:dyDescent="0.25">
      <c r="F2478"/>
    </row>
    <row r="2479" spans="6:6" x14ac:dyDescent="0.25">
      <c r="F2479"/>
    </row>
    <row r="2480" spans="6:6" x14ac:dyDescent="0.25">
      <c r="F2480"/>
    </row>
    <row r="2481" spans="6:6" x14ac:dyDescent="0.25">
      <c r="F2481"/>
    </row>
    <row r="2482" spans="6:6" x14ac:dyDescent="0.25">
      <c r="F2482"/>
    </row>
    <row r="2483" spans="6:6" x14ac:dyDescent="0.25">
      <c r="F2483"/>
    </row>
    <row r="2484" spans="6:6" x14ac:dyDescent="0.25">
      <c r="F2484"/>
    </row>
    <row r="2485" spans="6:6" x14ac:dyDescent="0.25">
      <c r="F2485"/>
    </row>
    <row r="2486" spans="6:6" x14ac:dyDescent="0.25">
      <c r="F2486"/>
    </row>
    <row r="2487" spans="6:6" x14ac:dyDescent="0.25">
      <c r="F2487"/>
    </row>
    <row r="2488" spans="6:6" x14ac:dyDescent="0.25">
      <c r="F2488"/>
    </row>
    <row r="2489" spans="6:6" x14ac:dyDescent="0.25">
      <c r="F2489"/>
    </row>
    <row r="2490" spans="6:6" x14ac:dyDescent="0.25">
      <c r="F2490"/>
    </row>
    <row r="2491" spans="6:6" x14ac:dyDescent="0.25">
      <c r="F2491"/>
    </row>
    <row r="2492" spans="6:6" x14ac:dyDescent="0.25">
      <c r="F2492"/>
    </row>
    <row r="2493" spans="6:6" x14ac:dyDescent="0.25">
      <c r="F2493"/>
    </row>
    <row r="2494" spans="6:6" x14ac:dyDescent="0.25">
      <c r="F2494"/>
    </row>
    <row r="2495" spans="6:6" x14ac:dyDescent="0.25">
      <c r="F2495"/>
    </row>
    <row r="2496" spans="6:6" x14ac:dyDescent="0.25">
      <c r="F2496"/>
    </row>
    <row r="2497" spans="6:6" x14ac:dyDescent="0.25">
      <c r="F2497"/>
    </row>
    <row r="2498" spans="6:6" x14ac:dyDescent="0.25">
      <c r="F2498"/>
    </row>
    <row r="2499" spans="6:6" x14ac:dyDescent="0.25">
      <c r="F2499"/>
    </row>
    <row r="2500" spans="6:6" x14ac:dyDescent="0.25">
      <c r="F2500"/>
    </row>
    <row r="2501" spans="6:6" x14ac:dyDescent="0.25">
      <c r="F2501"/>
    </row>
    <row r="2502" spans="6:6" x14ac:dyDescent="0.25">
      <c r="F2502"/>
    </row>
    <row r="2503" spans="6:6" x14ac:dyDescent="0.25">
      <c r="F2503"/>
    </row>
    <row r="2504" spans="6:6" x14ac:dyDescent="0.25">
      <c r="F2504"/>
    </row>
    <row r="2505" spans="6:6" x14ac:dyDescent="0.25">
      <c r="F2505"/>
    </row>
    <row r="2506" spans="6:6" x14ac:dyDescent="0.25">
      <c r="F2506"/>
    </row>
    <row r="2507" spans="6:6" x14ac:dyDescent="0.25">
      <c r="F2507"/>
    </row>
    <row r="2508" spans="6:6" x14ac:dyDescent="0.25">
      <c r="F2508"/>
    </row>
    <row r="2509" spans="6:6" x14ac:dyDescent="0.25">
      <c r="F2509"/>
    </row>
    <row r="2510" spans="6:6" x14ac:dyDescent="0.25">
      <c r="F2510"/>
    </row>
    <row r="2511" spans="6:6" x14ac:dyDescent="0.25">
      <c r="F2511"/>
    </row>
    <row r="2512" spans="6:6" x14ac:dyDescent="0.25">
      <c r="F2512"/>
    </row>
    <row r="2513" spans="6:6" x14ac:dyDescent="0.25">
      <c r="F2513"/>
    </row>
    <row r="2514" spans="6:6" x14ac:dyDescent="0.25">
      <c r="F2514"/>
    </row>
    <row r="2515" spans="6:6" x14ac:dyDescent="0.25">
      <c r="F2515"/>
    </row>
    <row r="2516" spans="6:6" x14ac:dyDescent="0.25">
      <c r="F2516"/>
    </row>
    <row r="2517" spans="6:6" x14ac:dyDescent="0.25">
      <c r="F2517"/>
    </row>
    <row r="2518" spans="6:6" x14ac:dyDescent="0.25">
      <c r="F2518"/>
    </row>
    <row r="2519" spans="6:6" x14ac:dyDescent="0.25">
      <c r="F2519"/>
    </row>
    <row r="2520" spans="6:6" x14ac:dyDescent="0.25">
      <c r="F2520"/>
    </row>
    <row r="2521" spans="6:6" x14ac:dyDescent="0.25">
      <c r="F2521"/>
    </row>
    <row r="2522" spans="6:6" x14ac:dyDescent="0.25">
      <c r="F2522"/>
    </row>
    <row r="2523" spans="6:6" x14ac:dyDescent="0.25">
      <c r="F2523"/>
    </row>
    <row r="2524" spans="6:6" x14ac:dyDescent="0.25">
      <c r="F2524"/>
    </row>
    <row r="2525" spans="6:6" x14ac:dyDescent="0.25">
      <c r="F2525"/>
    </row>
    <row r="2526" spans="6:6" x14ac:dyDescent="0.25">
      <c r="F2526"/>
    </row>
    <row r="2527" spans="6:6" x14ac:dyDescent="0.25">
      <c r="F2527"/>
    </row>
    <row r="2528" spans="6:6" x14ac:dyDescent="0.25">
      <c r="F2528"/>
    </row>
    <row r="2529" spans="6:6" x14ac:dyDescent="0.25">
      <c r="F2529"/>
    </row>
    <row r="2530" spans="6:6" x14ac:dyDescent="0.25">
      <c r="F2530"/>
    </row>
    <row r="2531" spans="6:6" x14ac:dyDescent="0.25">
      <c r="F2531"/>
    </row>
    <row r="2532" spans="6:6" x14ac:dyDescent="0.25">
      <c r="F2532"/>
    </row>
    <row r="2533" spans="6:6" x14ac:dyDescent="0.25">
      <c r="F2533"/>
    </row>
    <row r="2534" spans="6:6" x14ac:dyDescent="0.25">
      <c r="F2534"/>
    </row>
    <row r="2535" spans="6:6" x14ac:dyDescent="0.25">
      <c r="F2535"/>
    </row>
    <row r="2536" spans="6:6" x14ac:dyDescent="0.25">
      <c r="F2536"/>
    </row>
    <row r="2537" spans="6:6" x14ac:dyDescent="0.25">
      <c r="F2537"/>
    </row>
    <row r="2538" spans="6:6" x14ac:dyDescent="0.25">
      <c r="F2538"/>
    </row>
    <row r="2539" spans="6:6" x14ac:dyDescent="0.25">
      <c r="F2539"/>
    </row>
    <row r="2540" spans="6:6" x14ac:dyDescent="0.25">
      <c r="F2540"/>
    </row>
    <row r="2541" spans="6:6" x14ac:dyDescent="0.25">
      <c r="F2541"/>
    </row>
    <row r="2542" spans="6:6" x14ac:dyDescent="0.25">
      <c r="F2542"/>
    </row>
    <row r="2543" spans="6:6" x14ac:dyDescent="0.25">
      <c r="F2543"/>
    </row>
    <row r="2544" spans="6:6" x14ac:dyDescent="0.25">
      <c r="F2544"/>
    </row>
    <row r="2545" spans="6:6" x14ac:dyDescent="0.25">
      <c r="F2545"/>
    </row>
    <row r="2546" spans="6:6" x14ac:dyDescent="0.25">
      <c r="F2546"/>
    </row>
    <row r="2547" spans="6:6" x14ac:dyDescent="0.25">
      <c r="F2547"/>
    </row>
    <row r="2548" spans="6:6" x14ac:dyDescent="0.25">
      <c r="F2548"/>
    </row>
    <row r="2549" spans="6:6" x14ac:dyDescent="0.25">
      <c r="F2549"/>
    </row>
    <row r="2550" spans="6:6" x14ac:dyDescent="0.25">
      <c r="F2550"/>
    </row>
    <row r="2551" spans="6:6" x14ac:dyDescent="0.25">
      <c r="F2551"/>
    </row>
    <row r="2552" spans="6:6" x14ac:dyDescent="0.25">
      <c r="F2552"/>
    </row>
    <row r="2553" spans="6:6" x14ac:dyDescent="0.25">
      <c r="F2553"/>
    </row>
    <row r="2554" spans="6:6" x14ac:dyDescent="0.25">
      <c r="F2554"/>
    </row>
    <row r="2555" spans="6:6" x14ac:dyDescent="0.25">
      <c r="F2555"/>
    </row>
    <row r="2556" spans="6:6" x14ac:dyDescent="0.25">
      <c r="F2556"/>
    </row>
    <row r="2557" spans="6:6" x14ac:dyDescent="0.25">
      <c r="F2557"/>
    </row>
    <row r="2558" spans="6:6" x14ac:dyDescent="0.25">
      <c r="F2558"/>
    </row>
    <row r="2559" spans="6:6" x14ac:dyDescent="0.25">
      <c r="F2559"/>
    </row>
    <row r="2560" spans="6:6" x14ac:dyDescent="0.25">
      <c r="F2560"/>
    </row>
    <row r="2561" spans="6:6" x14ac:dyDescent="0.25">
      <c r="F2561"/>
    </row>
    <row r="2562" spans="6:6" x14ac:dyDescent="0.25">
      <c r="F2562"/>
    </row>
    <row r="2563" spans="6:6" x14ac:dyDescent="0.25">
      <c r="F2563"/>
    </row>
    <row r="2564" spans="6:6" x14ac:dyDescent="0.25">
      <c r="F2564"/>
    </row>
    <row r="2565" spans="6:6" x14ac:dyDescent="0.25">
      <c r="F2565"/>
    </row>
    <row r="2566" spans="6:6" x14ac:dyDescent="0.25">
      <c r="F2566"/>
    </row>
    <row r="2567" spans="6:6" x14ac:dyDescent="0.25">
      <c r="F2567"/>
    </row>
    <row r="2568" spans="6:6" x14ac:dyDescent="0.25">
      <c r="F2568"/>
    </row>
    <row r="2569" spans="6:6" x14ac:dyDescent="0.25">
      <c r="F2569"/>
    </row>
    <row r="2570" spans="6:6" x14ac:dyDescent="0.25">
      <c r="F2570"/>
    </row>
    <row r="2571" spans="6:6" x14ac:dyDescent="0.25">
      <c r="F2571"/>
    </row>
    <row r="2572" spans="6:6" x14ac:dyDescent="0.25">
      <c r="F2572"/>
    </row>
    <row r="2573" spans="6:6" x14ac:dyDescent="0.25">
      <c r="F2573"/>
    </row>
    <row r="2574" spans="6:6" x14ac:dyDescent="0.25">
      <c r="F2574"/>
    </row>
    <row r="2575" spans="6:6" x14ac:dyDescent="0.25">
      <c r="F2575"/>
    </row>
    <row r="2576" spans="6:6" x14ac:dyDescent="0.25">
      <c r="F2576"/>
    </row>
    <row r="2577" spans="6:6" x14ac:dyDescent="0.25">
      <c r="F2577"/>
    </row>
    <row r="2578" spans="6:6" x14ac:dyDescent="0.25">
      <c r="F2578"/>
    </row>
    <row r="2579" spans="6:6" x14ac:dyDescent="0.25">
      <c r="F2579"/>
    </row>
    <row r="2580" spans="6:6" x14ac:dyDescent="0.25">
      <c r="F2580"/>
    </row>
    <row r="2581" spans="6:6" x14ac:dyDescent="0.25">
      <c r="F2581"/>
    </row>
    <row r="2582" spans="6:6" x14ac:dyDescent="0.25">
      <c r="F2582"/>
    </row>
    <row r="2583" spans="6:6" x14ac:dyDescent="0.25">
      <c r="F2583"/>
    </row>
    <row r="2584" spans="6:6" x14ac:dyDescent="0.25">
      <c r="F2584"/>
    </row>
    <row r="2585" spans="6:6" x14ac:dyDescent="0.25">
      <c r="F2585"/>
    </row>
    <row r="2586" spans="6:6" x14ac:dyDescent="0.25">
      <c r="F2586"/>
    </row>
    <row r="2587" spans="6:6" x14ac:dyDescent="0.25">
      <c r="F2587"/>
    </row>
    <row r="2588" spans="6:6" x14ac:dyDescent="0.25">
      <c r="F2588"/>
    </row>
    <row r="2589" spans="6:6" x14ac:dyDescent="0.25">
      <c r="F2589"/>
    </row>
    <row r="2590" spans="6:6" x14ac:dyDescent="0.25">
      <c r="F2590"/>
    </row>
    <row r="2591" spans="6:6" x14ac:dyDescent="0.25">
      <c r="F2591"/>
    </row>
    <row r="2592" spans="6:6" x14ac:dyDescent="0.25">
      <c r="F2592"/>
    </row>
    <row r="2593" spans="6:6" x14ac:dyDescent="0.25">
      <c r="F2593"/>
    </row>
    <row r="2594" spans="6:6" x14ac:dyDescent="0.25">
      <c r="F2594"/>
    </row>
    <row r="2595" spans="6:6" x14ac:dyDescent="0.25">
      <c r="F2595"/>
    </row>
    <row r="2596" spans="6:6" x14ac:dyDescent="0.25">
      <c r="F2596"/>
    </row>
    <row r="2597" spans="6:6" x14ac:dyDescent="0.25">
      <c r="F2597"/>
    </row>
    <row r="2598" spans="6:6" x14ac:dyDescent="0.25">
      <c r="F2598"/>
    </row>
    <row r="2599" spans="6:6" x14ac:dyDescent="0.25">
      <c r="F2599"/>
    </row>
    <row r="2600" spans="6:6" x14ac:dyDescent="0.25">
      <c r="F2600"/>
    </row>
    <row r="2601" spans="6:6" x14ac:dyDescent="0.25">
      <c r="F2601"/>
    </row>
    <row r="2602" spans="6:6" x14ac:dyDescent="0.25">
      <c r="F2602"/>
    </row>
    <row r="2603" spans="6:6" x14ac:dyDescent="0.25">
      <c r="F2603"/>
    </row>
    <row r="2604" spans="6:6" x14ac:dyDescent="0.25">
      <c r="F2604"/>
    </row>
    <row r="2605" spans="6:6" x14ac:dyDescent="0.25">
      <c r="F2605"/>
    </row>
    <row r="2606" spans="6:6" x14ac:dyDescent="0.25">
      <c r="F2606"/>
    </row>
    <row r="2607" spans="6:6" x14ac:dyDescent="0.25">
      <c r="F2607"/>
    </row>
    <row r="2608" spans="6:6" x14ac:dyDescent="0.25">
      <c r="F2608"/>
    </row>
    <row r="2609" spans="6:6" x14ac:dyDescent="0.25">
      <c r="F2609"/>
    </row>
    <row r="2610" spans="6:6" x14ac:dyDescent="0.25">
      <c r="F2610"/>
    </row>
    <row r="2611" spans="6:6" x14ac:dyDescent="0.25">
      <c r="F2611"/>
    </row>
    <row r="2612" spans="6:6" x14ac:dyDescent="0.25">
      <c r="F2612"/>
    </row>
    <row r="2613" spans="6:6" x14ac:dyDescent="0.25">
      <c r="F2613"/>
    </row>
    <row r="2614" spans="6:6" x14ac:dyDescent="0.25">
      <c r="F2614"/>
    </row>
    <row r="2615" spans="6:6" x14ac:dyDescent="0.25">
      <c r="F2615"/>
    </row>
    <row r="2616" spans="6:6" x14ac:dyDescent="0.25">
      <c r="F2616"/>
    </row>
    <row r="2617" spans="6:6" x14ac:dyDescent="0.25">
      <c r="F2617"/>
    </row>
    <row r="2618" spans="6:6" x14ac:dyDescent="0.25">
      <c r="F2618"/>
    </row>
    <row r="2619" spans="6:6" x14ac:dyDescent="0.25">
      <c r="F2619"/>
    </row>
    <row r="2620" spans="6:6" x14ac:dyDescent="0.25">
      <c r="F2620"/>
    </row>
    <row r="2621" spans="6:6" x14ac:dyDescent="0.25">
      <c r="F2621"/>
    </row>
    <row r="2622" spans="6:6" x14ac:dyDescent="0.25">
      <c r="F2622"/>
    </row>
    <row r="2623" spans="6:6" x14ac:dyDescent="0.25">
      <c r="F2623"/>
    </row>
    <row r="2624" spans="6:6" x14ac:dyDescent="0.25">
      <c r="F2624"/>
    </row>
    <row r="2625" spans="6:6" x14ac:dyDescent="0.25">
      <c r="F2625"/>
    </row>
    <row r="2626" spans="6:6" x14ac:dyDescent="0.25">
      <c r="F2626"/>
    </row>
    <row r="2627" spans="6:6" x14ac:dyDescent="0.25">
      <c r="F2627"/>
    </row>
    <row r="2628" spans="6:6" x14ac:dyDescent="0.25">
      <c r="F2628"/>
    </row>
    <row r="2629" spans="6:6" x14ac:dyDescent="0.25">
      <c r="F2629"/>
    </row>
    <row r="2630" spans="6:6" x14ac:dyDescent="0.25">
      <c r="F2630"/>
    </row>
    <row r="2631" spans="6:6" x14ac:dyDescent="0.25">
      <c r="F2631"/>
    </row>
    <row r="2632" spans="6:6" x14ac:dyDescent="0.25">
      <c r="F2632"/>
    </row>
    <row r="2633" spans="6:6" x14ac:dyDescent="0.25">
      <c r="F2633"/>
    </row>
    <row r="2634" spans="6:6" x14ac:dyDescent="0.25">
      <c r="F2634"/>
    </row>
    <row r="2635" spans="6:6" x14ac:dyDescent="0.25">
      <c r="F2635"/>
    </row>
    <row r="2636" spans="6:6" x14ac:dyDescent="0.25">
      <c r="F2636"/>
    </row>
    <row r="2637" spans="6:6" x14ac:dyDescent="0.25">
      <c r="F2637"/>
    </row>
    <row r="2638" spans="6:6" x14ac:dyDescent="0.25">
      <c r="F2638"/>
    </row>
    <row r="2639" spans="6:6" x14ac:dyDescent="0.25">
      <c r="F2639"/>
    </row>
    <row r="2640" spans="6:6" x14ac:dyDescent="0.25">
      <c r="F2640"/>
    </row>
    <row r="2641" spans="6:6" x14ac:dyDescent="0.25">
      <c r="F2641"/>
    </row>
    <row r="2642" spans="6:6" x14ac:dyDescent="0.25">
      <c r="F2642"/>
    </row>
    <row r="2643" spans="6:6" x14ac:dyDescent="0.25">
      <c r="F2643"/>
    </row>
    <row r="2644" spans="6:6" x14ac:dyDescent="0.25">
      <c r="F2644"/>
    </row>
    <row r="2645" spans="6:6" x14ac:dyDescent="0.25">
      <c r="F2645"/>
    </row>
    <row r="2646" spans="6:6" x14ac:dyDescent="0.25">
      <c r="F2646"/>
    </row>
    <row r="2647" spans="6:6" x14ac:dyDescent="0.25">
      <c r="F2647"/>
    </row>
    <row r="2648" spans="6:6" x14ac:dyDescent="0.25">
      <c r="F2648"/>
    </row>
    <row r="2649" spans="6:6" x14ac:dyDescent="0.25">
      <c r="F2649"/>
    </row>
    <row r="2650" spans="6:6" x14ac:dyDescent="0.25">
      <c r="F2650"/>
    </row>
    <row r="2651" spans="6:6" x14ac:dyDescent="0.25">
      <c r="F2651"/>
    </row>
    <row r="2652" spans="6:6" x14ac:dyDescent="0.25">
      <c r="F2652"/>
    </row>
    <row r="2653" spans="6:6" x14ac:dyDescent="0.25">
      <c r="F2653"/>
    </row>
    <row r="2654" spans="6:6" x14ac:dyDescent="0.25">
      <c r="F2654"/>
    </row>
    <row r="2655" spans="6:6" x14ac:dyDescent="0.25">
      <c r="F2655"/>
    </row>
    <row r="2656" spans="6:6" x14ac:dyDescent="0.25">
      <c r="F2656"/>
    </row>
    <row r="2657" spans="6:6" x14ac:dyDescent="0.25">
      <c r="F2657"/>
    </row>
    <row r="2658" spans="6:6" x14ac:dyDescent="0.25">
      <c r="F2658"/>
    </row>
    <row r="2659" spans="6:6" x14ac:dyDescent="0.25">
      <c r="F2659"/>
    </row>
    <row r="2660" spans="6:6" x14ac:dyDescent="0.25">
      <c r="F2660"/>
    </row>
    <row r="2661" spans="6:6" x14ac:dyDescent="0.25">
      <c r="F2661"/>
    </row>
    <row r="2662" spans="6:6" x14ac:dyDescent="0.25">
      <c r="F2662"/>
    </row>
    <row r="2663" spans="6:6" x14ac:dyDescent="0.25">
      <c r="F2663"/>
    </row>
    <row r="2664" spans="6:6" x14ac:dyDescent="0.25">
      <c r="F2664"/>
    </row>
    <row r="2665" spans="6:6" x14ac:dyDescent="0.25">
      <c r="F2665"/>
    </row>
    <row r="2666" spans="6:6" x14ac:dyDescent="0.25">
      <c r="F2666"/>
    </row>
    <row r="2667" spans="6:6" x14ac:dyDescent="0.25">
      <c r="F2667"/>
    </row>
    <row r="2668" spans="6:6" x14ac:dyDescent="0.25">
      <c r="F2668"/>
    </row>
    <row r="2669" spans="6:6" x14ac:dyDescent="0.25">
      <c r="F2669"/>
    </row>
    <row r="2670" spans="6:6" x14ac:dyDescent="0.25">
      <c r="F2670"/>
    </row>
    <row r="2671" spans="6:6" x14ac:dyDescent="0.25">
      <c r="F2671"/>
    </row>
    <row r="2672" spans="6:6" x14ac:dyDescent="0.25">
      <c r="F2672"/>
    </row>
    <row r="2673" spans="6:6" x14ac:dyDescent="0.25">
      <c r="F2673"/>
    </row>
    <row r="2674" spans="6:6" x14ac:dyDescent="0.25">
      <c r="F2674"/>
    </row>
    <row r="2675" spans="6:6" x14ac:dyDescent="0.25">
      <c r="F2675"/>
    </row>
    <row r="2676" spans="6:6" x14ac:dyDescent="0.25">
      <c r="F2676"/>
    </row>
    <row r="2677" spans="6:6" x14ac:dyDescent="0.25">
      <c r="F2677"/>
    </row>
    <row r="2678" spans="6:6" x14ac:dyDescent="0.25">
      <c r="F2678"/>
    </row>
    <row r="2679" spans="6:6" x14ac:dyDescent="0.25">
      <c r="F2679"/>
    </row>
    <row r="2680" spans="6:6" x14ac:dyDescent="0.25">
      <c r="F2680"/>
    </row>
    <row r="2681" spans="6:6" x14ac:dyDescent="0.25">
      <c r="F2681"/>
    </row>
    <row r="2682" spans="6:6" x14ac:dyDescent="0.25">
      <c r="F2682"/>
    </row>
    <row r="2683" spans="6:6" x14ac:dyDescent="0.25">
      <c r="F2683"/>
    </row>
    <row r="2684" spans="6:6" x14ac:dyDescent="0.25">
      <c r="F2684"/>
    </row>
    <row r="2685" spans="6:6" x14ac:dyDescent="0.25">
      <c r="F2685"/>
    </row>
    <row r="2686" spans="6:6" x14ac:dyDescent="0.25">
      <c r="F2686"/>
    </row>
    <row r="2687" spans="6:6" x14ac:dyDescent="0.25">
      <c r="F2687"/>
    </row>
    <row r="2688" spans="6:6" x14ac:dyDescent="0.25">
      <c r="F2688"/>
    </row>
    <row r="2689" spans="6:6" x14ac:dyDescent="0.25">
      <c r="F2689"/>
    </row>
    <row r="2690" spans="6:6" x14ac:dyDescent="0.25">
      <c r="F2690"/>
    </row>
    <row r="2691" spans="6:6" x14ac:dyDescent="0.25">
      <c r="F2691"/>
    </row>
    <row r="2692" spans="6:6" x14ac:dyDescent="0.25">
      <c r="F2692"/>
    </row>
    <row r="2693" spans="6:6" x14ac:dyDescent="0.25">
      <c r="F2693"/>
    </row>
    <row r="2694" spans="6:6" x14ac:dyDescent="0.25">
      <c r="F2694"/>
    </row>
    <row r="2695" spans="6:6" x14ac:dyDescent="0.25">
      <c r="F2695"/>
    </row>
    <row r="2696" spans="6:6" x14ac:dyDescent="0.25">
      <c r="F2696"/>
    </row>
    <row r="2697" spans="6:6" x14ac:dyDescent="0.25">
      <c r="F2697"/>
    </row>
    <row r="2698" spans="6:6" x14ac:dyDescent="0.25">
      <c r="F2698"/>
    </row>
    <row r="2699" spans="6:6" x14ac:dyDescent="0.25">
      <c r="F2699"/>
    </row>
    <row r="2700" spans="6:6" x14ac:dyDescent="0.25">
      <c r="F2700"/>
    </row>
    <row r="2701" spans="6:6" x14ac:dyDescent="0.25">
      <c r="F2701"/>
    </row>
    <row r="2702" spans="6:6" x14ac:dyDescent="0.25">
      <c r="F2702"/>
    </row>
    <row r="2703" spans="6:6" x14ac:dyDescent="0.25">
      <c r="F2703"/>
    </row>
    <row r="2704" spans="6:6" x14ac:dyDescent="0.25">
      <c r="F2704"/>
    </row>
    <row r="2705" spans="6:6" x14ac:dyDescent="0.25">
      <c r="F2705"/>
    </row>
    <row r="2706" spans="6:6" x14ac:dyDescent="0.25">
      <c r="F2706"/>
    </row>
    <row r="2707" spans="6:6" x14ac:dyDescent="0.25">
      <c r="F2707"/>
    </row>
    <row r="2708" spans="6:6" x14ac:dyDescent="0.25">
      <c r="F2708"/>
    </row>
    <row r="2709" spans="6:6" x14ac:dyDescent="0.25">
      <c r="F2709"/>
    </row>
    <row r="2710" spans="6:6" x14ac:dyDescent="0.25">
      <c r="F2710"/>
    </row>
    <row r="2711" spans="6:6" x14ac:dyDescent="0.25">
      <c r="F2711"/>
    </row>
    <row r="2712" spans="6:6" x14ac:dyDescent="0.25">
      <c r="F2712"/>
    </row>
    <row r="2713" spans="6:6" x14ac:dyDescent="0.25">
      <c r="F2713"/>
    </row>
    <row r="2714" spans="6:6" x14ac:dyDescent="0.25">
      <c r="F2714"/>
    </row>
    <row r="2715" spans="6:6" x14ac:dyDescent="0.25">
      <c r="F2715"/>
    </row>
    <row r="2716" spans="6:6" x14ac:dyDescent="0.25">
      <c r="F2716"/>
    </row>
    <row r="2717" spans="6:6" x14ac:dyDescent="0.25">
      <c r="F2717"/>
    </row>
    <row r="2718" spans="6:6" x14ac:dyDescent="0.25">
      <c r="F2718"/>
    </row>
    <row r="2719" spans="6:6" x14ac:dyDescent="0.25">
      <c r="F2719"/>
    </row>
    <row r="2720" spans="6:6" x14ac:dyDescent="0.25">
      <c r="F2720"/>
    </row>
    <row r="2721" spans="6:6" x14ac:dyDescent="0.25">
      <c r="F2721"/>
    </row>
    <row r="2722" spans="6:6" x14ac:dyDescent="0.25">
      <c r="F2722"/>
    </row>
    <row r="2723" spans="6:6" x14ac:dyDescent="0.25">
      <c r="F2723"/>
    </row>
    <row r="2724" spans="6:6" x14ac:dyDescent="0.25">
      <c r="F2724"/>
    </row>
    <row r="2725" spans="6:6" x14ac:dyDescent="0.25">
      <c r="F2725"/>
    </row>
    <row r="2726" spans="6:6" x14ac:dyDescent="0.25">
      <c r="F2726"/>
    </row>
    <row r="2727" spans="6:6" x14ac:dyDescent="0.25">
      <c r="F2727"/>
    </row>
    <row r="2728" spans="6:6" x14ac:dyDescent="0.25">
      <c r="F2728"/>
    </row>
    <row r="2729" spans="6:6" x14ac:dyDescent="0.25">
      <c r="F2729"/>
    </row>
    <row r="2730" spans="6:6" x14ac:dyDescent="0.25">
      <c r="F2730"/>
    </row>
    <row r="2731" spans="6:6" x14ac:dyDescent="0.25">
      <c r="F2731"/>
    </row>
    <row r="2732" spans="6:6" x14ac:dyDescent="0.25">
      <c r="F2732"/>
    </row>
    <row r="2733" spans="6:6" x14ac:dyDescent="0.25">
      <c r="F2733"/>
    </row>
    <row r="2734" spans="6:6" x14ac:dyDescent="0.25">
      <c r="F2734"/>
    </row>
    <row r="2735" spans="6:6" x14ac:dyDescent="0.25">
      <c r="F2735"/>
    </row>
    <row r="2736" spans="6:6" x14ac:dyDescent="0.25">
      <c r="F2736"/>
    </row>
    <row r="2737" spans="6:6" x14ac:dyDescent="0.25">
      <c r="F2737"/>
    </row>
    <row r="2738" spans="6:6" x14ac:dyDescent="0.25">
      <c r="F2738"/>
    </row>
    <row r="2739" spans="6:6" x14ac:dyDescent="0.25">
      <c r="F2739"/>
    </row>
    <row r="2740" spans="6:6" x14ac:dyDescent="0.25">
      <c r="F2740"/>
    </row>
    <row r="2741" spans="6:6" x14ac:dyDescent="0.25">
      <c r="F2741"/>
    </row>
    <row r="2742" spans="6:6" x14ac:dyDescent="0.25">
      <c r="F2742"/>
    </row>
    <row r="2743" spans="6:6" x14ac:dyDescent="0.25">
      <c r="F2743"/>
    </row>
    <row r="2744" spans="6:6" x14ac:dyDescent="0.25">
      <c r="F2744"/>
    </row>
    <row r="2745" spans="6:6" x14ac:dyDescent="0.25">
      <c r="F2745"/>
    </row>
    <row r="2746" spans="6:6" x14ac:dyDescent="0.25">
      <c r="F2746"/>
    </row>
    <row r="2747" spans="6:6" x14ac:dyDescent="0.25">
      <c r="F2747"/>
    </row>
    <row r="2748" spans="6:6" x14ac:dyDescent="0.25">
      <c r="F2748"/>
    </row>
    <row r="2749" spans="6:6" x14ac:dyDescent="0.25">
      <c r="F2749"/>
    </row>
    <row r="2750" spans="6:6" x14ac:dyDescent="0.25">
      <c r="F2750"/>
    </row>
    <row r="2751" spans="6:6" x14ac:dyDescent="0.25">
      <c r="F2751"/>
    </row>
    <row r="2752" spans="6:6" x14ac:dyDescent="0.25">
      <c r="F2752"/>
    </row>
    <row r="2753" spans="6:6" x14ac:dyDescent="0.25">
      <c r="F2753"/>
    </row>
    <row r="2754" spans="6:6" x14ac:dyDescent="0.25">
      <c r="F2754"/>
    </row>
    <row r="2755" spans="6:6" x14ac:dyDescent="0.25">
      <c r="F2755"/>
    </row>
    <row r="2756" spans="6:6" x14ac:dyDescent="0.25">
      <c r="F2756"/>
    </row>
    <row r="2757" spans="6:6" x14ac:dyDescent="0.25">
      <c r="F2757"/>
    </row>
    <row r="2758" spans="6:6" x14ac:dyDescent="0.25">
      <c r="F2758"/>
    </row>
    <row r="2759" spans="6:6" x14ac:dyDescent="0.25">
      <c r="F2759"/>
    </row>
    <row r="2760" spans="6:6" x14ac:dyDescent="0.25">
      <c r="F2760"/>
    </row>
    <row r="2761" spans="6:6" x14ac:dyDescent="0.25">
      <c r="F2761"/>
    </row>
    <row r="2762" spans="6:6" x14ac:dyDescent="0.25">
      <c r="F2762"/>
    </row>
    <row r="2763" spans="6:6" x14ac:dyDescent="0.25">
      <c r="F2763"/>
    </row>
    <row r="2764" spans="6:6" x14ac:dyDescent="0.25">
      <c r="F2764"/>
    </row>
    <row r="2765" spans="6:6" x14ac:dyDescent="0.25">
      <c r="F2765"/>
    </row>
    <row r="2766" spans="6:6" x14ac:dyDescent="0.25">
      <c r="F2766"/>
    </row>
    <row r="2767" spans="6:6" x14ac:dyDescent="0.25">
      <c r="F2767"/>
    </row>
    <row r="2768" spans="6:6" x14ac:dyDescent="0.25">
      <c r="F2768"/>
    </row>
    <row r="2769" spans="6:6" x14ac:dyDescent="0.25">
      <c r="F2769"/>
    </row>
    <row r="2770" spans="6:6" x14ac:dyDescent="0.25">
      <c r="F2770"/>
    </row>
    <row r="2771" spans="6:6" x14ac:dyDescent="0.25">
      <c r="F2771"/>
    </row>
    <row r="2772" spans="6:6" x14ac:dyDescent="0.25">
      <c r="F2772"/>
    </row>
    <row r="2773" spans="6:6" x14ac:dyDescent="0.25">
      <c r="F2773"/>
    </row>
    <row r="2774" spans="6:6" x14ac:dyDescent="0.25">
      <c r="F2774"/>
    </row>
    <row r="2775" spans="6:6" x14ac:dyDescent="0.25">
      <c r="F2775"/>
    </row>
    <row r="2776" spans="6:6" x14ac:dyDescent="0.25">
      <c r="F2776"/>
    </row>
    <row r="2777" spans="6:6" x14ac:dyDescent="0.25">
      <c r="F2777"/>
    </row>
    <row r="2778" spans="6:6" x14ac:dyDescent="0.25">
      <c r="F2778"/>
    </row>
    <row r="2779" spans="6:6" x14ac:dyDescent="0.25">
      <c r="F2779"/>
    </row>
    <row r="2780" spans="6:6" x14ac:dyDescent="0.25">
      <c r="F2780"/>
    </row>
    <row r="2781" spans="6:6" x14ac:dyDescent="0.25">
      <c r="F2781"/>
    </row>
    <row r="2782" spans="6:6" x14ac:dyDescent="0.25">
      <c r="F2782"/>
    </row>
    <row r="2783" spans="6:6" x14ac:dyDescent="0.25">
      <c r="F2783"/>
    </row>
    <row r="2784" spans="6:6" x14ac:dyDescent="0.25">
      <c r="F2784"/>
    </row>
    <row r="2785" spans="6:6" x14ac:dyDescent="0.25">
      <c r="F2785"/>
    </row>
    <row r="2786" spans="6:6" x14ac:dyDescent="0.25">
      <c r="F2786"/>
    </row>
    <row r="2787" spans="6:6" x14ac:dyDescent="0.25">
      <c r="F2787"/>
    </row>
    <row r="2788" spans="6:6" x14ac:dyDescent="0.25">
      <c r="F2788"/>
    </row>
    <row r="2789" spans="6:6" x14ac:dyDescent="0.25">
      <c r="F2789"/>
    </row>
    <row r="2790" spans="6:6" x14ac:dyDescent="0.25">
      <c r="F2790"/>
    </row>
    <row r="2791" spans="6:6" x14ac:dyDescent="0.25">
      <c r="F2791"/>
    </row>
    <row r="2792" spans="6:6" x14ac:dyDescent="0.25">
      <c r="F2792"/>
    </row>
    <row r="2793" spans="6:6" x14ac:dyDescent="0.25">
      <c r="F2793"/>
    </row>
    <row r="2794" spans="6:6" x14ac:dyDescent="0.25">
      <c r="F2794"/>
    </row>
    <row r="2795" spans="6:6" x14ac:dyDescent="0.25">
      <c r="F2795"/>
    </row>
    <row r="2796" spans="6:6" x14ac:dyDescent="0.25">
      <c r="F2796"/>
    </row>
    <row r="2797" spans="6:6" x14ac:dyDescent="0.25">
      <c r="F2797"/>
    </row>
    <row r="2798" spans="6:6" x14ac:dyDescent="0.25">
      <c r="F2798"/>
    </row>
    <row r="2799" spans="6:6" x14ac:dyDescent="0.25">
      <c r="F2799"/>
    </row>
    <row r="2800" spans="6:6" x14ac:dyDescent="0.25">
      <c r="F2800"/>
    </row>
    <row r="2801" spans="6:6" x14ac:dyDescent="0.25">
      <c r="F2801"/>
    </row>
    <row r="2802" spans="6:6" x14ac:dyDescent="0.25">
      <c r="F2802"/>
    </row>
    <row r="2803" spans="6:6" x14ac:dyDescent="0.25">
      <c r="F2803"/>
    </row>
    <row r="2804" spans="6:6" x14ac:dyDescent="0.25">
      <c r="F2804"/>
    </row>
    <row r="2805" spans="6:6" x14ac:dyDescent="0.25">
      <c r="F2805"/>
    </row>
    <row r="2806" spans="6:6" x14ac:dyDescent="0.25">
      <c r="F2806"/>
    </row>
    <row r="2807" spans="6:6" x14ac:dyDescent="0.25">
      <c r="F2807"/>
    </row>
    <row r="2808" spans="6:6" x14ac:dyDescent="0.25">
      <c r="F2808"/>
    </row>
    <row r="2809" spans="6:6" x14ac:dyDescent="0.25">
      <c r="F2809"/>
    </row>
    <row r="2810" spans="6:6" x14ac:dyDescent="0.25">
      <c r="F2810"/>
    </row>
    <row r="2811" spans="6:6" x14ac:dyDescent="0.25">
      <c r="F2811"/>
    </row>
    <row r="2812" spans="6:6" x14ac:dyDescent="0.25">
      <c r="F2812"/>
    </row>
    <row r="2813" spans="6:6" x14ac:dyDescent="0.25">
      <c r="F2813"/>
    </row>
    <row r="2814" spans="6:6" x14ac:dyDescent="0.25">
      <c r="F2814"/>
    </row>
    <row r="2815" spans="6:6" x14ac:dyDescent="0.25">
      <c r="F2815"/>
    </row>
    <row r="2816" spans="6:6" x14ac:dyDescent="0.25">
      <c r="F2816"/>
    </row>
    <row r="2817" spans="6:6" x14ac:dyDescent="0.25">
      <c r="F2817"/>
    </row>
    <row r="2818" spans="6:6" x14ac:dyDescent="0.25">
      <c r="F2818"/>
    </row>
    <row r="2819" spans="6:6" x14ac:dyDescent="0.25">
      <c r="F2819"/>
    </row>
    <row r="2820" spans="6:6" x14ac:dyDescent="0.25">
      <c r="F2820"/>
    </row>
    <row r="2821" spans="6:6" x14ac:dyDescent="0.25">
      <c r="F2821"/>
    </row>
    <row r="2822" spans="6:6" x14ac:dyDescent="0.25">
      <c r="F2822"/>
    </row>
    <row r="2823" spans="6:6" x14ac:dyDescent="0.25">
      <c r="F2823"/>
    </row>
    <row r="2824" spans="6:6" x14ac:dyDescent="0.25">
      <c r="F2824"/>
    </row>
    <row r="2825" spans="6:6" x14ac:dyDescent="0.25">
      <c r="F2825"/>
    </row>
    <row r="2826" spans="6:6" x14ac:dyDescent="0.25">
      <c r="F2826"/>
    </row>
    <row r="2827" spans="6:6" x14ac:dyDescent="0.25">
      <c r="F2827"/>
    </row>
    <row r="2828" spans="6:6" x14ac:dyDescent="0.25">
      <c r="F2828"/>
    </row>
    <row r="2829" spans="6:6" x14ac:dyDescent="0.25">
      <c r="F2829"/>
    </row>
    <row r="2830" spans="6:6" x14ac:dyDescent="0.25">
      <c r="F2830"/>
    </row>
    <row r="2831" spans="6:6" x14ac:dyDescent="0.25">
      <c r="F2831"/>
    </row>
    <row r="2832" spans="6:6" x14ac:dyDescent="0.25">
      <c r="F2832"/>
    </row>
    <row r="2833" spans="6:6" x14ac:dyDescent="0.25">
      <c r="F2833"/>
    </row>
    <row r="2834" spans="6:6" x14ac:dyDescent="0.25">
      <c r="F2834"/>
    </row>
    <row r="2835" spans="6:6" x14ac:dyDescent="0.25">
      <c r="F2835"/>
    </row>
    <row r="2836" spans="6:6" x14ac:dyDescent="0.25">
      <c r="F2836"/>
    </row>
    <row r="2837" spans="6:6" x14ac:dyDescent="0.25">
      <c r="F2837"/>
    </row>
    <row r="2838" spans="6:6" x14ac:dyDescent="0.25">
      <c r="F2838"/>
    </row>
    <row r="2839" spans="6:6" x14ac:dyDescent="0.25">
      <c r="F2839"/>
    </row>
    <row r="2840" spans="6:6" x14ac:dyDescent="0.25">
      <c r="F2840"/>
    </row>
    <row r="2841" spans="6:6" x14ac:dyDescent="0.25">
      <c r="F2841"/>
    </row>
    <row r="2842" spans="6:6" x14ac:dyDescent="0.25">
      <c r="F2842"/>
    </row>
    <row r="2843" spans="6:6" x14ac:dyDescent="0.25">
      <c r="F2843"/>
    </row>
    <row r="2844" spans="6:6" x14ac:dyDescent="0.25">
      <c r="F2844"/>
    </row>
    <row r="2845" spans="6:6" x14ac:dyDescent="0.25">
      <c r="F2845"/>
    </row>
    <row r="2846" spans="6:6" x14ac:dyDescent="0.25">
      <c r="F2846"/>
    </row>
    <row r="2847" spans="6:6" x14ac:dyDescent="0.25">
      <c r="F2847"/>
    </row>
    <row r="2848" spans="6:6" x14ac:dyDescent="0.25">
      <c r="F2848"/>
    </row>
    <row r="2849" spans="6:6" x14ac:dyDescent="0.25">
      <c r="F2849"/>
    </row>
    <row r="2850" spans="6:6" x14ac:dyDescent="0.25">
      <c r="F2850"/>
    </row>
    <row r="2851" spans="6:6" x14ac:dyDescent="0.25">
      <c r="F2851"/>
    </row>
    <row r="2852" spans="6:6" x14ac:dyDescent="0.25">
      <c r="F2852"/>
    </row>
    <row r="2853" spans="6:6" x14ac:dyDescent="0.25">
      <c r="F2853"/>
    </row>
    <row r="2854" spans="6:6" x14ac:dyDescent="0.25">
      <c r="F2854"/>
    </row>
    <row r="2855" spans="6:6" x14ac:dyDescent="0.25">
      <c r="F2855"/>
    </row>
    <row r="2856" spans="6:6" x14ac:dyDescent="0.25">
      <c r="F2856"/>
    </row>
    <row r="2857" spans="6:6" x14ac:dyDescent="0.25">
      <c r="F2857"/>
    </row>
    <row r="2858" spans="6:6" x14ac:dyDescent="0.25">
      <c r="F2858"/>
    </row>
    <row r="2859" spans="6:6" x14ac:dyDescent="0.25">
      <c r="F2859"/>
    </row>
    <row r="2860" spans="6:6" x14ac:dyDescent="0.25">
      <c r="F2860"/>
    </row>
    <row r="2861" spans="6:6" x14ac:dyDescent="0.25">
      <c r="F2861"/>
    </row>
    <row r="2862" spans="6:6" x14ac:dyDescent="0.25">
      <c r="F2862"/>
    </row>
    <row r="2863" spans="6:6" x14ac:dyDescent="0.25">
      <c r="F2863"/>
    </row>
    <row r="2864" spans="6:6" x14ac:dyDescent="0.25">
      <c r="F2864"/>
    </row>
    <row r="2865" spans="6:6" x14ac:dyDescent="0.25">
      <c r="F2865"/>
    </row>
    <row r="2866" spans="6:6" x14ac:dyDescent="0.25">
      <c r="F2866"/>
    </row>
    <row r="2867" spans="6:6" x14ac:dyDescent="0.25">
      <c r="F2867"/>
    </row>
    <row r="2868" spans="6:6" x14ac:dyDescent="0.25">
      <c r="F2868"/>
    </row>
    <row r="2869" spans="6:6" x14ac:dyDescent="0.25">
      <c r="F2869"/>
    </row>
    <row r="2870" spans="6:6" x14ac:dyDescent="0.25">
      <c r="F2870"/>
    </row>
    <row r="2871" spans="6:6" x14ac:dyDescent="0.25">
      <c r="F2871"/>
    </row>
    <row r="2872" spans="6:6" x14ac:dyDescent="0.25">
      <c r="F2872"/>
    </row>
    <row r="2873" spans="6:6" x14ac:dyDescent="0.25">
      <c r="F2873"/>
    </row>
    <row r="2874" spans="6:6" x14ac:dyDescent="0.25">
      <c r="F2874"/>
    </row>
    <row r="2875" spans="6:6" x14ac:dyDescent="0.25">
      <c r="F2875"/>
    </row>
    <row r="2876" spans="6:6" x14ac:dyDescent="0.25">
      <c r="F2876"/>
    </row>
    <row r="2877" spans="6:6" x14ac:dyDescent="0.25">
      <c r="F2877"/>
    </row>
    <row r="2878" spans="6:6" x14ac:dyDescent="0.25">
      <c r="F2878"/>
    </row>
    <row r="2879" spans="6:6" x14ac:dyDescent="0.25">
      <c r="F2879"/>
    </row>
    <row r="2880" spans="6:6" x14ac:dyDescent="0.25">
      <c r="F2880"/>
    </row>
    <row r="2881" spans="6:6" x14ac:dyDescent="0.25">
      <c r="F2881"/>
    </row>
    <row r="2882" spans="6:6" x14ac:dyDescent="0.25">
      <c r="F2882"/>
    </row>
    <row r="2883" spans="6:6" x14ac:dyDescent="0.25">
      <c r="F2883"/>
    </row>
    <row r="2884" spans="6:6" x14ac:dyDescent="0.25">
      <c r="F2884"/>
    </row>
    <row r="2885" spans="6:6" x14ac:dyDescent="0.25">
      <c r="F2885"/>
    </row>
    <row r="2886" spans="6:6" x14ac:dyDescent="0.25">
      <c r="F2886"/>
    </row>
    <row r="2887" spans="6:6" x14ac:dyDescent="0.25">
      <c r="F2887"/>
    </row>
    <row r="2888" spans="6:6" x14ac:dyDescent="0.25">
      <c r="F2888"/>
    </row>
    <row r="2889" spans="6:6" x14ac:dyDescent="0.25">
      <c r="F2889"/>
    </row>
    <row r="2890" spans="6:6" x14ac:dyDescent="0.25">
      <c r="F2890"/>
    </row>
    <row r="2891" spans="6:6" x14ac:dyDescent="0.25">
      <c r="F2891"/>
    </row>
    <row r="2892" spans="6:6" x14ac:dyDescent="0.25">
      <c r="F2892"/>
    </row>
    <row r="2893" spans="6:6" x14ac:dyDescent="0.25">
      <c r="F2893"/>
    </row>
    <row r="2894" spans="6:6" x14ac:dyDescent="0.25">
      <c r="F2894"/>
    </row>
    <row r="2895" spans="6:6" x14ac:dyDescent="0.25">
      <c r="F2895"/>
    </row>
    <row r="2896" spans="6:6" x14ac:dyDescent="0.25">
      <c r="F2896"/>
    </row>
    <row r="2897" spans="6:6" x14ac:dyDescent="0.25">
      <c r="F2897"/>
    </row>
    <row r="2898" spans="6:6" x14ac:dyDescent="0.25">
      <c r="F2898"/>
    </row>
    <row r="2899" spans="6:6" x14ac:dyDescent="0.25">
      <c r="F2899"/>
    </row>
    <row r="2900" spans="6:6" x14ac:dyDescent="0.25">
      <c r="F2900"/>
    </row>
    <row r="2901" spans="6:6" x14ac:dyDescent="0.25">
      <c r="F2901"/>
    </row>
    <row r="2902" spans="6:6" x14ac:dyDescent="0.25">
      <c r="F2902"/>
    </row>
    <row r="2903" spans="6:6" x14ac:dyDescent="0.25">
      <c r="F2903"/>
    </row>
    <row r="2904" spans="6:6" x14ac:dyDescent="0.25">
      <c r="F2904"/>
    </row>
    <row r="2905" spans="6:6" x14ac:dyDescent="0.25">
      <c r="F2905"/>
    </row>
    <row r="2906" spans="6:6" x14ac:dyDescent="0.25">
      <c r="F2906"/>
    </row>
    <row r="2907" spans="6:6" x14ac:dyDescent="0.25">
      <c r="F2907"/>
    </row>
    <row r="2908" spans="6:6" x14ac:dyDescent="0.25">
      <c r="F2908"/>
    </row>
    <row r="2909" spans="6:6" x14ac:dyDescent="0.25">
      <c r="F2909"/>
    </row>
    <row r="2910" spans="6:6" x14ac:dyDescent="0.25">
      <c r="F2910"/>
    </row>
    <row r="2911" spans="6:6" x14ac:dyDescent="0.25">
      <c r="F2911"/>
    </row>
    <row r="2912" spans="6:6" x14ac:dyDescent="0.25">
      <c r="F2912"/>
    </row>
    <row r="2913" spans="6:6" x14ac:dyDescent="0.25">
      <c r="F2913"/>
    </row>
    <row r="2914" spans="6:6" x14ac:dyDescent="0.25">
      <c r="F2914"/>
    </row>
    <row r="2915" spans="6:6" x14ac:dyDescent="0.25">
      <c r="F2915"/>
    </row>
    <row r="2916" spans="6:6" x14ac:dyDescent="0.25">
      <c r="F2916"/>
    </row>
    <row r="2917" spans="6:6" x14ac:dyDescent="0.25">
      <c r="F2917"/>
    </row>
    <row r="2918" spans="6:6" x14ac:dyDescent="0.25">
      <c r="F2918"/>
    </row>
    <row r="2919" spans="6:6" x14ac:dyDescent="0.25">
      <c r="F2919"/>
    </row>
    <row r="2920" spans="6:6" x14ac:dyDescent="0.25">
      <c r="F2920"/>
    </row>
    <row r="2921" spans="6:6" x14ac:dyDescent="0.25">
      <c r="F2921"/>
    </row>
    <row r="2922" spans="6:6" x14ac:dyDescent="0.25">
      <c r="F2922"/>
    </row>
    <row r="2923" spans="6:6" x14ac:dyDescent="0.25">
      <c r="F2923"/>
    </row>
    <row r="2924" spans="6:6" x14ac:dyDescent="0.25">
      <c r="F2924"/>
    </row>
    <row r="2925" spans="6:6" x14ac:dyDescent="0.25">
      <c r="F2925"/>
    </row>
    <row r="2926" spans="6:6" x14ac:dyDescent="0.25">
      <c r="F2926"/>
    </row>
    <row r="2927" spans="6:6" x14ac:dyDescent="0.25">
      <c r="F2927"/>
    </row>
    <row r="2928" spans="6:6" x14ac:dyDescent="0.25">
      <c r="F2928"/>
    </row>
    <row r="2929" spans="6:6" x14ac:dyDescent="0.25">
      <c r="F2929"/>
    </row>
    <row r="2930" spans="6:6" x14ac:dyDescent="0.25">
      <c r="F2930"/>
    </row>
    <row r="2931" spans="6:6" x14ac:dyDescent="0.25">
      <c r="F2931"/>
    </row>
    <row r="2932" spans="6:6" x14ac:dyDescent="0.25">
      <c r="F2932"/>
    </row>
    <row r="2933" spans="6:6" x14ac:dyDescent="0.25">
      <c r="F2933"/>
    </row>
    <row r="2934" spans="6:6" x14ac:dyDescent="0.25">
      <c r="F2934"/>
    </row>
    <row r="2935" spans="6:6" x14ac:dyDescent="0.25">
      <c r="F2935"/>
    </row>
    <row r="2936" spans="6:6" x14ac:dyDescent="0.25">
      <c r="F2936"/>
    </row>
    <row r="2937" spans="6:6" x14ac:dyDescent="0.25">
      <c r="F2937"/>
    </row>
    <row r="2938" spans="6:6" x14ac:dyDescent="0.25">
      <c r="F2938"/>
    </row>
    <row r="2939" spans="6:6" x14ac:dyDescent="0.25">
      <c r="F2939"/>
    </row>
    <row r="2940" spans="6:6" x14ac:dyDescent="0.25">
      <c r="F2940"/>
    </row>
    <row r="2941" spans="6:6" x14ac:dyDescent="0.25">
      <c r="F2941"/>
    </row>
    <row r="2942" spans="6:6" x14ac:dyDescent="0.25">
      <c r="F2942"/>
    </row>
    <row r="2943" spans="6:6" x14ac:dyDescent="0.25">
      <c r="F2943"/>
    </row>
    <row r="2944" spans="6:6" x14ac:dyDescent="0.25">
      <c r="F2944"/>
    </row>
    <row r="2945" spans="6:6" x14ac:dyDescent="0.25">
      <c r="F2945"/>
    </row>
    <row r="2946" spans="6:6" x14ac:dyDescent="0.25">
      <c r="F2946"/>
    </row>
    <row r="2947" spans="6:6" x14ac:dyDescent="0.25">
      <c r="F2947"/>
    </row>
    <row r="2948" spans="6:6" x14ac:dyDescent="0.25">
      <c r="F2948"/>
    </row>
    <row r="2949" spans="6:6" x14ac:dyDescent="0.25">
      <c r="F2949"/>
    </row>
    <row r="2950" spans="6:6" x14ac:dyDescent="0.25">
      <c r="F2950"/>
    </row>
    <row r="2951" spans="6:6" x14ac:dyDescent="0.25">
      <c r="F2951"/>
    </row>
    <row r="2952" spans="6:6" x14ac:dyDescent="0.25">
      <c r="F2952"/>
    </row>
    <row r="2953" spans="6:6" x14ac:dyDescent="0.25">
      <c r="F2953"/>
    </row>
    <row r="2954" spans="6:6" x14ac:dyDescent="0.25">
      <c r="F2954"/>
    </row>
    <row r="2955" spans="6:6" x14ac:dyDescent="0.25">
      <c r="F2955"/>
    </row>
    <row r="2956" spans="6:6" x14ac:dyDescent="0.25">
      <c r="F2956"/>
    </row>
    <row r="2957" spans="6:6" x14ac:dyDescent="0.25">
      <c r="F2957"/>
    </row>
    <row r="2958" spans="6:6" x14ac:dyDescent="0.25">
      <c r="F2958"/>
    </row>
    <row r="2959" spans="6:6" x14ac:dyDescent="0.25">
      <c r="F2959"/>
    </row>
    <row r="2960" spans="6:6" x14ac:dyDescent="0.25">
      <c r="F2960"/>
    </row>
    <row r="2961" spans="6:6" x14ac:dyDescent="0.25">
      <c r="F2961"/>
    </row>
    <row r="2962" spans="6:6" x14ac:dyDescent="0.25">
      <c r="F2962"/>
    </row>
    <row r="2963" spans="6:6" x14ac:dyDescent="0.25">
      <c r="F2963"/>
    </row>
    <row r="2964" spans="6:6" x14ac:dyDescent="0.25">
      <c r="F2964"/>
    </row>
    <row r="2965" spans="6:6" x14ac:dyDescent="0.25">
      <c r="F2965"/>
    </row>
    <row r="2966" spans="6:6" x14ac:dyDescent="0.25">
      <c r="F2966"/>
    </row>
    <row r="2967" spans="6:6" x14ac:dyDescent="0.25">
      <c r="F2967"/>
    </row>
    <row r="2968" spans="6:6" x14ac:dyDescent="0.25">
      <c r="F2968"/>
    </row>
    <row r="2969" spans="6:6" x14ac:dyDescent="0.25">
      <c r="F2969"/>
    </row>
    <row r="2970" spans="6:6" x14ac:dyDescent="0.25">
      <c r="F2970"/>
    </row>
    <row r="2971" spans="6:6" x14ac:dyDescent="0.25">
      <c r="F2971"/>
    </row>
    <row r="2972" spans="6:6" x14ac:dyDescent="0.25">
      <c r="F2972"/>
    </row>
    <row r="2973" spans="6:6" x14ac:dyDescent="0.25">
      <c r="F2973"/>
    </row>
    <row r="2974" spans="6:6" x14ac:dyDescent="0.25">
      <c r="F2974"/>
    </row>
    <row r="2975" spans="6:6" x14ac:dyDescent="0.25">
      <c r="F2975"/>
    </row>
    <row r="2976" spans="6:6" x14ac:dyDescent="0.25">
      <c r="F2976"/>
    </row>
    <row r="2977" spans="6:6" x14ac:dyDescent="0.25">
      <c r="F2977"/>
    </row>
    <row r="2978" spans="6:6" x14ac:dyDescent="0.25">
      <c r="F2978"/>
    </row>
    <row r="2979" spans="6:6" x14ac:dyDescent="0.25">
      <c r="F2979"/>
    </row>
    <row r="2980" spans="6:6" x14ac:dyDescent="0.25">
      <c r="F2980"/>
    </row>
    <row r="2981" spans="6:6" x14ac:dyDescent="0.25">
      <c r="F2981"/>
    </row>
    <row r="2982" spans="6:6" x14ac:dyDescent="0.25">
      <c r="F2982"/>
    </row>
    <row r="2983" spans="6:6" x14ac:dyDescent="0.25">
      <c r="F2983"/>
    </row>
    <row r="2984" spans="6:6" x14ac:dyDescent="0.25">
      <c r="F2984"/>
    </row>
    <row r="2985" spans="6:6" x14ac:dyDescent="0.25">
      <c r="F2985"/>
    </row>
    <row r="2986" spans="6:6" x14ac:dyDescent="0.25">
      <c r="F2986"/>
    </row>
    <row r="2987" spans="6:6" x14ac:dyDescent="0.25">
      <c r="F2987"/>
    </row>
    <row r="2988" spans="6:6" x14ac:dyDescent="0.25">
      <c r="F2988"/>
    </row>
    <row r="2989" spans="6:6" x14ac:dyDescent="0.25">
      <c r="F2989"/>
    </row>
    <row r="2990" spans="6:6" x14ac:dyDescent="0.25">
      <c r="F2990"/>
    </row>
    <row r="2991" spans="6:6" x14ac:dyDescent="0.25">
      <c r="F2991"/>
    </row>
    <row r="2992" spans="6:6" x14ac:dyDescent="0.25">
      <c r="F2992"/>
    </row>
    <row r="2993" spans="6:6" x14ac:dyDescent="0.25">
      <c r="F2993"/>
    </row>
    <row r="2994" spans="6:6" x14ac:dyDescent="0.25">
      <c r="F2994"/>
    </row>
    <row r="2995" spans="6:6" x14ac:dyDescent="0.25">
      <c r="F2995"/>
    </row>
    <row r="2996" spans="6:6" x14ac:dyDescent="0.25">
      <c r="F2996"/>
    </row>
    <row r="2997" spans="6:6" x14ac:dyDescent="0.25">
      <c r="F2997"/>
    </row>
    <row r="2998" spans="6:6" x14ac:dyDescent="0.25">
      <c r="F2998"/>
    </row>
    <row r="2999" spans="6:6" x14ac:dyDescent="0.25">
      <c r="F2999"/>
    </row>
    <row r="3000" spans="6:6" x14ac:dyDescent="0.25">
      <c r="F3000"/>
    </row>
    <row r="3001" spans="6:6" x14ac:dyDescent="0.25">
      <c r="F3001"/>
    </row>
    <row r="3002" spans="6:6" x14ac:dyDescent="0.25">
      <c r="F3002"/>
    </row>
    <row r="3003" spans="6:6" x14ac:dyDescent="0.25">
      <c r="F3003"/>
    </row>
    <row r="3004" spans="6:6" x14ac:dyDescent="0.25">
      <c r="F3004"/>
    </row>
    <row r="3005" spans="6:6" x14ac:dyDescent="0.25">
      <c r="F3005"/>
    </row>
    <row r="3006" spans="6:6" x14ac:dyDescent="0.25">
      <c r="F3006"/>
    </row>
    <row r="3007" spans="6:6" x14ac:dyDescent="0.25">
      <c r="F3007"/>
    </row>
    <row r="3008" spans="6:6" x14ac:dyDescent="0.25">
      <c r="F3008"/>
    </row>
    <row r="3009" spans="6:6" x14ac:dyDescent="0.25">
      <c r="F3009"/>
    </row>
    <row r="3010" spans="6:6" x14ac:dyDescent="0.25">
      <c r="F3010"/>
    </row>
    <row r="3011" spans="6:6" x14ac:dyDescent="0.25">
      <c r="F3011"/>
    </row>
    <row r="3012" spans="6:6" x14ac:dyDescent="0.25">
      <c r="F3012"/>
    </row>
    <row r="3013" spans="6:6" x14ac:dyDescent="0.25">
      <c r="F3013"/>
    </row>
    <row r="3014" spans="6:6" x14ac:dyDescent="0.25">
      <c r="F3014"/>
    </row>
    <row r="3015" spans="6:6" x14ac:dyDescent="0.25">
      <c r="F3015"/>
    </row>
    <row r="3016" spans="6:6" x14ac:dyDescent="0.25">
      <c r="F3016"/>
    </row>
    <row r="3017" spans="6:6" x14ac:dyDescent="0.25">
      <c r="F3017"/>
    </row>
    <row r="3018" spans="6:6" x14ac:dyDescent="0.25">
      <c r="F3018"/>
    </row>
    <row r="3019" spans="6:6" x14ac:dyDescent="0.25">
      <c r="F3019"/>
    </row>
    <row r="3020" spans="6:6" x14ac:dyDescent="0.25">
      <c r="F3020"/>
    </row>
    <row r="3021" spans="6:6" x14ac:dyDescent="0.25">
      <c r="F3021"/>
    </row>
    <row r="3022" spans="6:6" x14ac:dyDescent="0.25">
      <c r="F3022"/>
    </row>
    <row r="3023" spans="6:6" x14ac:dyDescent="0.25">
      <c r="F3023"/>
    </row>
    <row r="3024" spans="6:6" x14ac:dyDescent="0.25">
      <c r="F3024"/>
    </row>
    <row r="3025" spans="6:6" x14ac:dyDescent="0.25">
      <c r="F3025"/>
    </row>
    <row r="3026" spans="6:6" x14ac:dyDescent="0.25">
      <c r="F3026"/>
    </row>
    <row r="3027" spans="6:6" x14ac:dyDescent="0.25">
      <c r="F3027"/>
    </row>
    <row r="3028" spans="6:6" x14ac:dyDescent="0.25">
      <c r="F3028"/>
    </row>
    <row r="3029" spans="6:6" x14ac:dyDescent="0.25">
      <c r="F3029"/>
    </row>
    <row r="3030" spans="6:6" x14ac:dyDescent="0.25">
      <c r="F3030"/>
    </row>
    <row r="3031" spans="6:6" x14ac:dyDescent="0.25">
      <c r="F3031"/>
    </row>
    <row r="3032" spans="6:6" x14ac:dyDescent="0.25">
      <c r="F3032"/>
    </row>
    <row r="3033" spans="6:6" x14ac:dyDescent="0.25">
      <c r="F3033"/>
    </row>
    <row r="3034" spans="6:6" x14ac:dyDescent="0.25">
      <c r="F3034"/>
    </row>
    <row r="3035" spans="6:6" x14ac:dyDescent="0.25">
      <c r="F3035"/>
    </row>
    <row r="3036" spans="6:6" x14ac:dyDescent="0.25">
      <c r="F3036"/>
    </row>
    <row r="3037" spans="6:6" x14ac:dyDescent="0.25">
      <c r="F3037"/>
    </row>
    <row r="3038" spans="6:6" x14ac:dyDescent="0.25">
      <c r="F3038"/>
    </row>
    <row r="3039" spans="6:6" x14ac:dyDescent="0.25">
      <c r="F3039"/>
    </row>
    <row r="3040" spans="6:6" x14ac:dyDescent="0.25">
      <c r="F3040"/>
    </row>
    <row r="3041" spans="6:6" x14ac:dyDescent="0.25">
      <c r="F3041"/>
    </row>
    <row r="3042" spans="6:6" x14ac:dyDescent="0.25">
      <c r="F3042"/>
    </row>
    <row r="3043" spans="6:6" x14ac:dyDescent="0.25">
      <c r="F3043"/>
    </row>
    <row r="3044" spans="6:6" x14ac:dyDescent="0.25">
      <c r="F3044"/>
    </row>
    <row r="3045" spans="6:6" x14ac:dyDescent="0.25">
      <c r="F3045"/>
    </row>
    <row r="3046" spans="6:6" x14ac:dyDescent="0.25">
      <c r="F3046"/>
    </row>
    <row r="3047" spans="6:6" x14ac:dyDescent="0.25">
      <c r="F3047"/>
    </row>
    <row r="3048" spans="6:6" x14ac:dyDescent="0.25">
      <c r="F3048"/>
    </row>
    <row r="3049" spans="6:6" x14ac:dyDescent="0.25">
      <c r="F3049"/>
    </row>
    <row r="3050" spans="6:6" x14ac:dyDescent="0.25">
      <c r="F3050"/>
    </row>
    <row r="3051" spans="6:6" x14ac:dyDescent="0.25">
      <c r="F3051"/>
    </row>
    <row r="3052" spans="6:6" x14ac:dyDescent="0.25">
      <c r="F3052"/>
    </row>
    <row r="3053" spans="6:6" x14ac:dyDescent="0.25">
      <c r="F3053"/>
    </row>
    <row r="3054" spans="6:6" x14ac:dyDescent="0.25">
      <c r="F3054"/>
    </row>
    <row r="3055" spans="6:6" x14ac:dyDescent="0.25">
      <c r="F3055"/>
    </row>
    <row r="3056" spans="6:6" x14ac:dyDescent="0.25">
      <c r="F3056"/>
    </row>
    <row r="3057" spans="6:6" x14ac:dyDescent="0.25">
      <c r="F3057"/>
    </row>
    <row r="3058" spans="6:6" x14ac:dyDescent="0.25">
      <c r="F3058"/>
    </row>
    <row r="3059" spans="6:6" x14ac:dyDescent="0.25">
      <c r="F3059"/>
    </row>
    <row r="3060" spans="6:6" x14ac:dyDescent="0.25">
      <c r="F3060"/>
    </row>
    <row r="3061" spans="6:6" x14ac:dyDescent="0.25">
      <c r="F3061"/>
    </row>
    <row r="3062" spans="6:6" x14ac:dyDescent="0.25">
      <c r="F3062"/>
    </row>
    <row r="3063" spans="6:6" x14ac:dyDescent="0.25">
      <c r="F3063"/>
    </row>
    <row r="3064" spans="6:6" x14ac:dyDescent="0.25">
      <c r="F3064"/>
    </row>
    <row r="3065" spans="6:6" x14ac:dyDescent="0.25">
      <c r="F3065"/>
    </row>
    <row r="3066" spans="6:6" x14ac:dyDescent="0.25">
      <c r="F3066"/>
    </row>
    <row r="3067" spans="6:6" x14ac:dyDescent="0.25">
      <c r="F3067"/>
    </row>
    <row r="3068" spans="6:6" x14ac:dyDescent="0.25">
      <c r="F3068"/>
    </row>
    <row r="3069" spans="6:6" x14ac:dyDescent="0.25">
      <c r="F3069"/>
    </row>
    <row r="3070" spans="6:6" x14ac:dyDescent="0.25">
      <c r="F3070"/>
    </row>
    <row r="3071" spans="6:6" x14ac:dyDescent="0.25">
      <c r="F3071"/>
    </row>
    <row r="3072" spans="6:6" x14ac:dyDescent="0.25">
      <c r="F3072"/>
    </row>
    <row r="3073" spans="6:6" x14ac:dyDescent="0.25">
      <c r="F3073"/>
    </row>
    <row r="3074" spans="6:6" x14ac:dyDescent="0.25">
      <c r="F3074"/>
    </row>
    <row r="3075" spans="6:6" x14ac:dyDescent="0.25">
      <c r="F3075"/>
    </row>
    <row r="3076" spans="6:6" x14ac:dyDescent="0.25">
      <c r="F3076"/>
    </row>
    <row r="3077" spans="6:6" x14ac:dyDescent="0.25">
      <c r="F3077"/>
    </row>
    <row r="3078" spans="6:6" x14ac:dyDescent="0.25">
      <c r="F3078"/>
    </row>
    <row r="3079" spans="6:6" x14ac:dyDescent="0.25">
      <c r="F3079"/>
    </row>
    <row r="3080" spans="6:6" x14ac:dyDescent="0.25">
      <c r="F3080"/>
    </row>
    <row r="3081" spans="6:6" x14ac:dyDescent="0.25">
      <c r="F3081"/>
    </row>
    <row r="3082" spans="6:6" x14ac:dyDescent="0.25">
      <c r="F3082"/>
    </row>
    <row r="3083" spans="6:6" x14ac:dyDescent="0.25">
      <c r="F3083"/>
    </row>
    <row r="3084" spans="6:6" x14ac:dyDescent="0.25">
      <c r="F3084"/>
    </row>
    <row r="3085" spans="6:6" x14ac:dyDescent="0.25">
      <c r="F3085"/>
    </row>
    <row r="3086" spans="6:6" x14ac:dyDescent="0.25">
      <c r="F3086"/>
    </row>
    <row r="3087" spans="6:6" x14ac:dyDescent="0.25">
      <c r="F3087"/>
    </row>
    <row r="3088" spans="6:6" x14ac:dyDescent="0.25">
      <c r="F3088"/>
    </row>
    <row r="3089" spans="6:6" x14ac:dyDescent="0.25">
      <c r="F3089"/>
    </row>
    <row r="3090" spans="6:6" x14ac:dyDescent="0.25">
      <c r="F3090"/>
    </row>
    <row r="3091" spans="6:6" x14ac:dyDescent="0.25">
      <c r="F3091"/>
    </row>
    <row r="3092" spans="6:6" x14ac:dyDescent="0.25">
      <c r="F3092"/>
    </row>
    <row r="3093" spans="6:6" x14ac:dyDescent="0.25">
      <c r="F3093"/>
    </row>
    <row r="3094" spans="6:6" x14ac:dyDescent="0.25">
      <c r="F3094"/>
    </row>
    <row r="3095" spans="6:6" x14ac:dyDescent="0.25">
      <c r="F3095"/>
    </row>
    <row r="3096" spans="6:6" x14ac:dyDescent="0.25">
      <c r="F3096"/>
    </row>
    <row r="3097" spans="6:6" x14ac:dyDescent="0.25">
      <c r="F3097"/>
    </row>
    <row r="3098" spans="6:6" x14ac:dyDescent="0.25">
      <c r="F3098"/>
    </row>
    <row r="3099" spans="6:6" x14ac:dyDescent="0.25">
      <c r="F3099"/>
    </row>
    <row r="3100" spans="6:6" x14ac:dyDescent="0.25">
      <c r="F3100"/>
    </row>
    <row r="3101" spans="6:6" x14ac:dyDescent="0.25">
      <c r="F3101"/>
    </row>
    <row r="3102" spans="6:6" x14ac:dyDescent="0.25">
      <c r="F3102"/>
    </row>
    <row r="3103" spans="6:6" x14ac:dyDescent="0.25">
      <c r="F3103"/>
    </row>
    <row r="3104" spans="6:6" x14ac:dyDescent="0.25">
      <c r="F3104"/>
    </row>
    <row r="3105" spans="6:6" x14ac:dyDescent="0.25">
      <c r="F3105"/>
    </row>
    <row r="3106" spans="6:6" x14ac:dyDescent="0.25">
      <c r="F3106"/>
    </row>
    <row r="3107" spans="6:6" x14ac:dyDescent="0.25">
      <c r="F3107"/>
    </row>
    <row r="3108" spans="6:6" x14ac:dyDescent="0.25">
      <c r="F3108"/>
    </row>
    <row r="3109" spans="6:6" x14ac:dyDescent="0.25">
      <c r="F3109"/>
    </row>
    <row r="3110" spans="6:6" x14ac:dyDescent="0.25">
      <c r="F3110"/>
    </row>
    <row r="3111" spans="6:6" x14ac:dyDescent="0.25">
      <c r="F3111"/>
    </row>
    <row r="3112" spans="6:6" x14ac:dyDescent="0.25">
      <c r="F3112"/>
    </row>
    <row r="3113" spans="6:6" x14ac:dyDescent="0.25">
      <c r="F3113"/>
    </row>
    <row r="3114" spans="6:6" x14ac:dyDescent="0.25">
      <c r="F3114"/>
    </row>
    <row r="3115" spans="6:6" x14ac:dyDescent="0.25">
      <c r="F3115"/>
    </row>
    <row r="3116" spans="6:6" x14ac:dyDescent="0.25">
      <c r="F3116"/>
    </row>
    <row r="3117" spans="6:6" x14ac:dyDescent="0.25">
      <c r="F3117"/>
    </row>
    <row r="3118" spans="6:6" x14ac:dyDescent="0.25">
      <c r="F3118"/>
    </row>
    <row r="3119" spans="6:6" x14ac:dyDescent="0.25">
      <c r="F3119"/>
    </row>
    <row r="3120" spans="6:6" x14ac:dyDescent="0.25">
      <c r="F3120"/>
    </row>
    <row r="3121" spans="6:6" x14ac:dyDescent="0.25">
      <c r="F3121"/>
    </row>
    <row r="3122" spans="6:6" x14ac:dyDescent="0.25">
      <c r="F3122"/>
    </row>
    <row r="3123" spans="6:6" x14ac:dyDescent="0.25">
      <c r="F3123"/>
    </row>
    <row r="3124" spans="6:6" x14ac:dyDescent="0.25">
      <c r="F3124"/>
    </row>
    <row r="3125" spans="6:6" x14ac:dyDescent="0.25">
      <c r="F3125"/>
    </row>
    <row r="3126" spans="6:6" x14ac:dyDescent="0.25">
      <c r="F3126"/>
    </row>
    <row r="3127" spans="6:6" x14ac:dyDescent="0.25">
      <c r="F3127"/>
    </row>
    <row r="3128" spans="6:6" x14ac:dyDescent="0.25">
      <c r="F3128"/>
    </row>
    <row r="3129" spans="6:6" x14ac:dyDescent="0.25">
      <c r="F3129"/>
    </row>
    <row r="3130" spans="6:6" x14ac:dyDescent="0.25">
      <c r="F3130"/>
    </row>
    <row r="3131" spans="6:6" x14ac:dyDescent="0.25">
      <c r="F3131"/>
    </row>
    <row r="3132" spans="6:6" x14ac:dyDescent="0.25">
      <c r="F3132"/>
    </row>
    <row r="3133" spans="6:6" x14ac:dyDescent="0.25">
      <c r="F3133"/>
    </row>
    <row r="3134" spans="6:6" x14ac:dyDescent="0.25">
      <c r="F3134"/>
    </row>
    <row r="3135" spans="6:6" x14ac:dyDescent="0.25">
      <c r="F3135"/>
    </row>
    <row r="3136" spans="6:6" x14ac:dyDescent="0.25">
      <c r="F3136"/>
    </row>
    <row r="3137" spans="6:6" x14ac:dyDescent="0.25">
      <c r="F3137"/>
    </row>
    <row r="3138" spans="6:6" x14ac:dyDescent="0.25">
      <c r="F3138"/>
    </row>
    <row r="3139" spans="6:6" x14ac:dyDescent="0.25">
      <c r="F3139"/>
    </row>
    <row r="3140" spans="6:6" x14ac:dyDescent="0.25">
      <c r="F3140"/>
    </row>
    <row r="3141" spans="6:6" x14ac:dyDescent="0.25">
      <c r="F3141"/>
    </row>
    <row r="3142" spans="6:6" x14ac:dyDescent="0.25">
      <c r="F3142"/>
    </row>
    <row r="3143" spans="6:6" x14ac:dyDescent="0.25">
      <c r="F3143"/>
    </row>
    <row r="3144" spans="6:6" x14ac:dyDescent="0.25">
      <c r="F3144"/>
    </row>
    <row r="3145" spans="6:6" x14ac:dyDescent="0.25">
      <c r="F3145"/>
    </row>
    <row r="3146" spans="6:6" x14ac:dyDescent="0.25">
      <c r="F3146"/>
    </row>
    <row r="3147" spans="6:6" x14ac:dyDescent="0.25">
      <c r="F3147"/>
    </row>
    <row r="3148" spans="6:6" x14ac:dyDescent="0.25">
      <c r="F3148"/>
    </row>
    <row r="3149" spans="6:6" x14ac:dyDescent="0.25">
      <c r="F3149"/>
    </row>
    <row r="3150" spans="6:6" x14ac:dyDescent="0.25">
      <c r="F3150"/>
    </row>
    <row r="3151" spans="6:6" x14ac:dyDescent="0.25">
      <c r="F3151"/>
    </row>
    <row r="3152" spans="6:6" x14ac:dyDescent="0.25">
      <c r="F3152"/>
    </row>
    <row r="3153" spans="6:6" x14ac:dyDescent="0.25">
      <c r="F3153"/>
    </row>
    <row r="3154" spans="6:6" x14ac:dyDescent="0.25">
      <c r="F3154"/>
    </row>
    <row r="3155" spans="6:6" x14ac:dyDescent="0.25">
      <c r="F3155"/>
    </row>
    <row r="3156" spans="6:6" x14ac:dyDescent="0.25">
      <c r="F3156"/>
    </row>
    <row r="3157" spans="6:6" x14ac:dyDescent="0.25">
      <c r="F3157"/>
    </row>
    <row r="3158" spans="6:6" x14ac:dyDescent="0.25">
      <c r="F3158"/>
    </row>
    <row r="3159" spans="6:6" x14ac:dyDescent="0.25">
      <c r="F3159"/>
    </row>
    <row r="3160" spans="6:6" x14ac:dyDescent="0.25">
      <c r="F3160"/>
    </row>
    <row r="3161" spans="6:6" x14ac:dyDescent="0.25">
      <c r="F3161"/>
    </row>
    <row r="3162" spans="6:6" x14ac:dyDescent="0.25">
      <c r="F3162"/>
    </row>
    <row r="3163" spans="6:6" x14ac:dyDescent="0.25">
      <c r="F3163"/>
    </row>
    <row r="3164" spans="6:6" x14ac:dyDescent="0.25">
      <c r="F3164"/>
    </row>
    <row r="3165" spans="6:6" x14ac:dyDescent="0.25">
      <c r="F3165"/>
    </row>
    <row r="3166" spans="6:6" x14ac:dyDescent="0.25">
      <c r="F3166"/>
    </row>
    <row r="3167" spans="6:6" x14ac:dyDescent="0.25">
      <c r="F3167"/>
    </row>
    <row r="3168" spans="6:6" x14ac:dyDescent="0.25">
      <c r="F3168"/>
    </row>
    <row r="3169" spans="6:6" x14ac:dyDescent="0.25">
      <c r="F3169"/>
    </row>
    <row r="3170" spans="6:6" x14ac:dyDescent="0.25">
      <c r="F3170"/>
    </row>
    <row r="3171" spans="6:6" x14ac:dyDescent="0.25">
      <c r="F3171"/>
    </row>
    <row r="3172" spans="6:6" x14ac:dyDescent="0.25">
      <c r="F3172"/>
    </row>
    <row r="3173" spans="6:6" x14ac:dyDescent="0.25">
      <c r="F3173"/>
    </row>
    <row r="3174" spans="6:6" x14ac:dyDescent="0.25">
      <c r="F3174"/>
    </row>
    <row r="3175" spans="6:6" x14ac:dyDescent="0.25">
      <c r="F3175"/>
    </row>
    <row r="3176" spans="6:6" x14ac:dyDescent="0.25">
      <c r="F3176"/>
    </row>
    <row r="3177" spans="6:6" x14ac:dyDescent="0.25">
      <c r="F3177"/>
    </row>
    <row r="3178" spans="6:6" x14ac:dyDescent="0.25">
      <c r="F3178"/>
    </row>
    <row r="3179" spans="6:6" x14ac:dyDescent="0.25">
      <c r="F3179"/>
    </row>
    <row r="3180" spans="6:6" x14ac:dyDescent="0.25">
      <c r="F3180"/>
    </row>
    <row r="3181" spans="6:6" x14ac:dyDescent="0.25">
      <c r="F3181"/>
    </row>
    <row r="3182" spans="6:6" x14ac:dyDescent="0.25">
      <c r="F3182"/>
    </row>
    <row r="3183" spans="6:6" x14ac:dyDescent="0.25">
      <c r="F3183"/>
    </row>
    <row r="3184" spans="6:6" x14ac:dyDescent="0.25">
      <c r="F3184"/>
    </row>
    <row r="3185" spans="6:6" x14ac:dyDescent="0.25">
      <c r="F3185"/>
    </row>
    <row r="3186" spans="6:6" x14ac:dyDescent="0.25">
      <c r="F3186"/>
    </row>
    <row r="3187" spans="6:6" x14ac:dyDescent="0.25">
      <c r="F3187"/>
    </row>
    <row r="3188" spans="6:6" x14ac:dyDescent="0.25">
      <c r="F3188"/>
    </row>
    <row r="3189" spans="6:6" x14ac:dyDescent="0.25">
      <c r="F3189"/>
    </row>
    <row r="3190" spans="6:6" x14ac:dyDescent="0.25">
      <c r="F3190"/>
    </row>
    <row r="3191" spans="6:6" x14ac:dyDescent="0.25">
      <c r="F3191"/>
    </row>
    <row r="3192" spans="6:6" x14ac:dyDescent="0.25">
      <c r="F3192"/>
    </row>
    <row r="3193" spans="6:6" x14ac:dyDescent="0.25">
      <c r="F3193"/>
    </row>
    <row r="3194" spans="6:6" x14ac:dyDescent="0.25">
      <c r="F3194"/>
    </row>
    <row r="3195" spans="6:6" x14ac:dyDescent="0.25">
      <c r="F3195"/>
    </row>
    <row r="3196" spans="6:6" x14ac:dyDescent="0.25">
      <c r="F3196"/>
    </row>
    <row r="3197" spans="6:6" x14ac:dyDescent="0.25">
      <c r="F3197"/>
    </row>
    <row r="3198" spans="6:6" x14ac:dyDescent="0.25">
      <c r="F3198"/>
    </row>
    <row r="3199" spans="6:6" x14ac:dyDescent="0.25">
      <c r="F3199"/>
    </row>
    <row r="3200" spans="6:6" x14ac:dyDescent="0.25">
      <c r="F3200"/>
    </row>
    <row r="3201" spans="6:6" x14ac:dyDescent="0.25">
      <c r="F3201"/>
    </row>
    <row r="3202" spans="6:6" x14ac:dyDescent="0.25">
      <c r="F3202"/>
    </row>
    <row r="3203" spans="6:6" x14ac:dyDescent="0.25">
      <c r="F3203"/>
    </row>
    <row r="3204" spans="6:6" x14ac:dyDescent="0.25">
      <c r="F3204"/>
    </row>
    <row r="3205" spans="6:6" x14ac:dyDescent="0.25">
      <c r="F3205"/>
    </row>
    <row r="3206" spans="6:6" x14ac:dyDescent="0.25">
      <c r="F3206"/>
    </row>
    <row r="3207" spans="6:6" x14ac:dyDescent="0.25">
      <c r="F3207"/>
    </row>
    <row r="3208" spans="6:6" x14ac:dyDescent="0.25">
      <c r="F3208"/>
    </row>
    <row r="3209" spans="6:6" x14ac:dyDescent="0.25">
      <c r="F3209"/>
    </row>
    <row r="3210" spans="6:6" x14ac:dyDescent="0.25">
      <c r="F3210"/>
    </row>
    <row r="3211" spans="6:6" x14ac:dyDescent="0.25">
      <c r="F3211"/>
    </row>
    <row r="3212" spans="6:6" x14ac:dyDescent="0.25">
      <c r="F3212"/>
    </row>
    <row r="3213" spans="6:6" x14ac:dyDescent="0.25">
      <c r="F3213"/>
    </row>
    <row r="3214" spans="6:6" x14ac:dyDescent="0.25">
      <c r="F3214"/>
    </row>
    <row r="3215" spans="6:6" x14ac:dyDescent="0.25">
      <c r="F3215"/>
    </row>
    <row r="3216" spans="6:6" x14ac:dyDescent="0.25">
      <c r="F3216"/>
    </row>
    <row r="3217" spans="6:6" x14ac:dyDescent="0.25">
      <c r="F3217"/>
    </row>
    <row r="3218" spans="6:6" x14ac:dyDescent="0.25">
      <c r="F3218"/>
    </row>
    <row r="3219" spans="6:6" x14ac:dyDescent="0.25">
      <c r="F3219"/>
    </row>
    <row r="3220" spans="6:6" x14ac:dyDescent="0.25">
      <c r="F3220"/>
    </row>
    <row r="3221" spans="6:6" x14ac:dyDescent="0.25">
      <c r="F3221"/>
    </row>
    <row r="3222" spans="6:6" x14ac:dyDescent="0.25">
      <c r="F3222"/>
    </row>
    <row r="3223" spans="6:6" x14ac:dyDescent="0.25">
      <c r="F3223"/>
    </row>
    <row r="3224" spans="6:6" x14ac:dyDescent="0.25">
      <c r="F3224"/>
    </row>
    <row r="3225" spans="6:6" x14ac:dyDescent="0.25">
      <c r="F3225"/>
    </row>
    <row r="3226" spans="6:6" x14ac:dyDescent="0.25">
      <c r="F3226"/>
    </row>
    <row r="3227" spans="6:6" x14ac:dyDescent="0.25">
      <c r="F3227"/>
    </row>
    <row r="3228" spans="6:6" x14ac:dyDescent="0.25">
      <c r="F3228"/>
    </row>
    <row r="3229" spans="6:6" x14ac:dyDescent="0.25">
      <c r="F3229"/>
    </row>
    <row r="3230" spans="6:6" x14ac:dyDescent="0.25">
      <c r="F3230"/>
    </row>
    <row r="3231" spans="6:6" x14ac:dyDescent="0.25">
      <c r="F3231"/>
    </row>
    <row r="3232" spans="6:6" x14ac:dyDescent="0.25">
      <c r="F3232"/>
    </row>
    <row r="3233" spans="6:6" x14ac:dyDescent="0.25">
      <c r="F3233"/>
    </row>
    <row r="3234" spans="6:6" x14ac:dyDescent="0.25">
      <c r="F3234"/>
    </row>
    <row r="3235" spans="6:6" x14ac:dyDescent="0.25">
      <c r="F3235"/>
    </row>
    <row r="3236" spans="6:6" x14ac:dyDescent="0.25">
      <c r="F3236"/>
    </row>
    <row r="3237" spans="6:6" x14ac:dyDescent="0.25">
      <c r="F3237"/>
    </row>
    <row r="3238" spans="6:6" x14ac:dyDescent="0.25">
      <c r="F3238"/>
    </row>
    <row r="3239" spans="6:6" x14ac:dyDescent="0.25">
      <c r="F3239"/>
    </row>
    <row r="3240" spans="6:6" x14ac:dyDescent="0.25">
      <c r="F3240"/>
    </row>
    <row r="3241" spans="6:6" x14ac:dyDescent="0.25">
      <c r="F3241"/>
    </row>
    <row r="3242" spans="6:6" x14ac:dyDescent="0.25">
      <c r="F3242"/>
    </row>
    <row r="3243" spans="6:6" x14ac:dyDescent="0.25">
      <c r="F3243"/>
    </row>
    <row r="3244" spans="6:6" x14ac:dyDescent="0.25">
      <c r="F3244"/>
    </row>
    <row r="3245" spans="6:6" x14ac:dyDescent="0.25">
      <c r="F3245"/>
    </row>
    <row r="3246" spans="6:6" x14ac:dyDescent="0.25">
      <c r="F3246"/>
    </row>
    <row r="3247" spans="6:6" x14ac:dyDescent="0.25">
      <c r="F3247"/>
    </row>
    <row r="3248" spans="6:6" x14ac:dyDescent="0.25">
      <c r="F3248"/>
    </row>
    <row r="3249" spans="6:6" x14ac:dyDescent="0.25">
      <c r="F3249"/>
    </row>
    <row r="3250" spans="6:6" x14ac:dyDescent="0.25">
      <c r="F3250"/>
    </row>
    <row r="3251" spans="6:6" x14ac:dyDescent="0.25">
      <c r="F3251"/>
    </row>
    <row r="3252" spans="6:6" x14ac:dyDescent="0.25">
      <c r="F3252"/>
    </row>
    <row r="3253" spans="6:6" x14ac:dyDescent="0.25">
      <c r="F3253"/>
    </row>
    <row r="3254" spans="6:6" x14ac:dyDescent="0.25">
      <c r="F3254"/>
    </row>
    <row r="3255" spans="6:6" x14ac:dyDescent="0.25">
      <c r="F3255"/>
    </row>
    <row r="3256" spans="6:6" x14ac:dyDescent="0.25">
      <c r="F3256"/>
    </row>
    <row r="3257" spans="6:6" x14ac:dyDescent="0.25">
      <c r="F3257"/>
    </row>
    <row r="3258" spans="6:6" x14ac:dyDescent="0.25">
      <c r="F3258"/>
    </row>
    <row r="3259" spans="6:6" x14ac:dyDescent="0.25">
      <c r="F3259"/>
    </row>
    <row r="3260" spans="6:6" x14ac:dyDescent="0.25">
      <c r="F3260"/>
    </row>
    <row r="3261" spans="6:6" x14ac:dyDescent="0.25">
      <c r="F3261"/>
    </row>
    <row r="3262" spans="6:6" x14ac:dyDescent="0.25">
      <c r="F3262"/>
    </row>
    <row r="3263" spans="6:6" x14ac:dyDescent="0.25">
      <c r="F3263"/>
    </row>
    <row r="3264" spans="6:6" x14ac:dyDescent="0.25">
      <c r="F3264"/>
    </row>
    <row r="3265" spans="6:6" x14ac:dyDescent="0.25">
      <c r="F3265"/>
    </row>
    <row r="3266" spans="6:6" x14ac:dyDescent="0.25">
      <c r="F3266"/>
    </row>
    <row r="3267" spans="6:6" x14ac:dyDescent="0.25">
      <c r="F3267"/>
    </row>
    <row r="3268" spans="6:6" x14ac:dyDescent="0.25">
      <c r="F3268"/>
    </row>
    <row r="3269" spans="6:6" x14ac:dyDescent="0.25">
      <c r="F3269"/>
    </row>
    <row r="3270" spans="6:6" x14ac:dyDescent="0.25">
      <c r="F3270"/>
    </row>
    <row r="3271" spans="6:6" x14ac:dyDescent="0.25">
      <c r="F3271"/>
    </row>
    <row r="3272" spans="6:6" x14ac:dyDescent="0.25">
      <c r="F3272"/>
    </row>
    <row r="3273" spans="6:6" x14ac:dyDescent="0.25">
      <c r="F3273"/>
    </row>
    <row r="3274" spans="6:6" x14ac:dyDescent="0.25">
      <c r="F3274"/>
    </row>
    <row r="3275" spans="6:6" x14ac:dyDescent="0.25">
      <c r="F3275"/>
    </row>
    <row r="3276" spans="6:6" x14ac:dyDescent="0.25">
      <c r="F3276"/>
    </row>
    <row r="3277" spans="6:6" x14ac:dyDescent="0.25">
      <c r="F3277"/>
    </row>
    <row r="3278" spans="6:6" x14ac:dyDescent="0.25">
      <c r="F3278"/>
    </row>
    <row r="3279" spans="6:6" x14ac:dyDescent="0.25">
      <c r="F3279"/>
    </row>
    <row r="3280" spans="6:6" x14ac:dyDescent="0.25">
      <c r="F3280"/>
    </row>
    <row r="3281" spans="6:6" x14ac:dyDescent="0.25">
      <c r="F3281"/>
    </row>
    <row r="3282" spans="6:6" x14ac:dyDescent="0.25">
      <c r="F3282"/>
    </row>
    <row r="3283" spans="6:6" x14ac:dyDescent="0.25">
      <c r="F3283"/>
    </row>
    <row r="3284" spans="6:6" x14ac:dyDescent="0.25">
      <c r="F3284"/>
    </row>
    <row r="3285" spans="6:6" x14ac:dyDescent="0.25">
      <c r="F3285"/>
    </row>
    <row r="3286" spans="6:6" x14ac:dyDescent="0.25">
      <c r="F3286"/>
    </row>
    <row r="3287" spans="6:6" x14ac:dyDescent="0.25">
      <c r="F3287"/>
    </row>
    <row r="3288" spans="6:6" x14ac:dyDescent="0.25">
      <c r="F3288"/>
    </row>
    <row r="3289" spans="6:6" x14ac:dyDescent="0.25">
      <c r="F3289"/>
    </row>
    <row r="3290" spans="6:6" x14ac:dyDescent="0.25">
      <c r="F3290"/>
    </row>
    <row r="3291" spans="6:6" x14ac:dyDescent="0.25">
      <c r="F3291"/>
    </row>
    <row r="3292" spans="6:6" x14ac:dyDescent="0.25">
      <c r="F3292"/>
    </row>
    <row r="3293" spans="6:6" x14ac:dyDescent="0.25">
      <c r="F3293"/>
    </row>
    <row r="3294" spans="6:6" x14ac:dyDescent="0.25">
      <c r="F3294"/>
    </row>
    <row r="3295" spans="6:6" x14ac:dyDescent="0.25">
      <c r="F3295"/>
    </row>
    <row r="3296" spans="6:6" x14ac:dyDescent="0.25">
      <c r="F3296"/>
    </row>
    <row r="3297" spans="6:6" x14ac:dyDescent="0.25">
      <c r="F3297"/>
    </row>
    <row r="3298" spans="6:6" x14ac:dyDescent="0.25">
      <c r="F3298"/>
    </row>
    <row r="3299" spans="6:6" x14ac:dyDescent="0.25">
      <c r="F3299"/>
    </row>
    <row r="3300" spans="6:6" x14ac:dyDescent="0.25">
      <c r="F3300"/>
    </row>
    <row r="3301" spans="6:6" x14ac:dyDescent="0.25">
      <c r="F3301"/>
    </row>
    <row r="3302" spans="6:6" x14ac:dyDescent="0.25">
      <c r="F3302"/>
    </row>
    <row r="3303" spans="6:6" x14ac:dyDescent="0.25">
      <c r="F3303"/>
    </row>
    <row r="3304" spans="6:6" x14ac:dyDescent="0.25">
      <c r="F3304"/>
    </row>
    <row r="3305" spans="6:6" x14ac:dyDescent="0.25">
      <c r="F3305"/>
    </row>
    <row r="3306" spans="6:6" x14ac:dyDescent="0.25">
      <c r="F3306"/>
    </row>
    <row r="3307" spans="6:6" x14ac:dyDescent="0.25">
      <c r="F3307"/>
    </row>
    <row r="3308" spans="6:6" x14ac:dyDescent="0.25">
      <c r="F3308"/>
    </row>
    <row r="3309" spans="6:6" x14ac:dyDescent="0.25">
      <c r="F3309"/>
    </row>
    <row r="3310" spans="6:6" x14ac:dyDescent="0.25">
      <c r="F3310"/>
    </row>
    <row r="3311" spans="6:6" x14ac:dyDescent="0.25">
      <c r="F3311"/>
    </row>
    <row r="3312" spans="6:6" x14ac:dyDescent="0.25">
      <c r="F3312"/>
    </row>
    <row r="3313" spans="6:6" x14ac:dyDescent="0.25">
      <c r="F3313"/>
    </row>
    <row r="3314" spans="6:6" x14ac:dyDescent="0.25">
      <c r="F3314"/>
    </row>
    <row r="3315" spans="6:6" x14ac:dyDescent="0.25">
      <c r="F3315"/>
    </row>
    <row r="3316" spans="6:6" x14ac:dyDescent="0.25">
      <c r="F3316"/>
    </row>
    <row r="3317" spans="6:6" x14ac:dyDescent="0.25">
      <c r="F3317"/>
    </row>
    <row r="3318" spans="6:6" x14ac:dyDescent="0.25">
      <c r="F3318"/>
    </row>
    <row r="3319" spans="6:6" x14ac:dyDescent="0.25">
      <c r="F3319"/>
    </row>
    <row r="3320" spans="6:6" x14ac:dyDescent="0.25">
      <c r="F3320"/>
    </row>
    <row r="3321" spans="6:6" x14ac:dyDescent="0.25">
      <c r="F3321"/>
    </row>
    <row r="3322" spans="6:6" x14ac:dyDescent="0.25">
      <c r="F3322"/>
    </row>
    <row r="3323" spans="6:6" x14ac:dyDescent="0.25">
      <c r="F3323"/>
    </row>
    <row r="3324" spans="6:6" x14ac:dyDescent="0.25">
      <c r="F3324"/>
    </row>
    <row r="3325" spans="6:6" x14ac:dyDescent="0.25">
      <c r="F3325"/>
    </row>
    <row r="3326" spans="6:6" x14ac:dyDescent="0.25">
      <c r="F3326"/>
    </row>
    <row r="3327" spans="6:6" x14ac:dyDescent="0.25">
      <c r="F3327"/>
    </row>
    <row r="3328" spans="6:6" x14ac:dyDescent="0.25">
      <c r="F3328"/>
    </row>
    <row r="3329" spans="6:6" x14ac:dyDescent="0.25">
      <c r="F3329"/>
    </row>
    <row r="3330" spans="6:6" x14ac:dyDescent="0.25">
      <c r="F3330"/>
    </row>
    <row r="3331" spans="6:6" x14ac:dyDescent="0.25">
      <c r="F3331"/>
    </row>
    <row r="3332" spans="6:6" x14ac:dyDescent="0.25">
      <c r="F3332"/>
    </row>
    <row r="3333" spans="6:6" x14ac:dyDescent="0.25">
      <c r="F3333"/>
    </row>
    <row r="3334" spans="6:6" x14ac:dyDescent="0.25">
      <c r="F3334"/>
    </row>
    <row r="3335" spans="6:6" x14ac:dyDescent="0.25">
      <c r="F3335"/>
    </row>
    <row r="3336" spans="6:6" x14ac:dyDescent="0.25">
      <c r="F3336"/>
    </row>
    <row r="3337" spans="6:6" x14ac:dyDescent="0.25">
      <c r="F3337"/>
    </row>
    <row r="3338" spans="6:6" x14ac:dyDescent="0.25">
      <c r="F3338"/>
    </row>
    <row r="3339" spans="6:6" x14ac:dyDescent="0.25">
      <c r="F3339"/>
    </row>
    <row r="3340" spans="6:6" x14ac:dyDescent="0.25">
      <c r="F3340"/>
    </row>
    <row r="3341" spans="6:6" x14ac:dyDescent="0.25">
      <c r="F3341"/>
    </row>
    <row r="3342" spans="6:6" x14ac:dyDescent="0.25">
      <c r="F3342"/>
    </row>
    <row r="3343" spans="6:6" x14ac:dyDescent="0.25">
      <c r="F3343"/>
    </row>
    <row r="3344" spans="6:6" x14ac:dyDescent="0.25">
      <c r="F3344"/>
    </row>
    <row r="3345" spans="6:6" x14ac:dyDescent="0.25">
      <c r="F3345"/>
    </row>
    <row r="3346" spans="6:6" x14ac:dyDescent="0.25">
      <c r="F3346"/>
    </row>
    <row r="3347" spans="6:6" x14ac:dyDescent="0.25">
      <c r="F3347"/>
    </row>
    <row r="3348" spans="6:6" x14ac:dyDescent="0.25">
      <c r="F3348"/>
    </row>
    <row r="3349" spans="6:6" x14ac:dyDescent="0.25">
      <c r="F3349"/>
    </row>
    <row r="3350" spans="6:6" x14ac:dyDescent="0.25">
      <c r="F3350"/>
    </row>
    <row r="3351" spans="6:6" x14ac:dyDescent="0.25">
      <c r="F3351"/>
    </row>
    <row r="3352" spans="6:6" x14ac:dyDescent="0.25">
      <c r="F3352"/>
    </row>
    <row r="3353" spans="6:6" x14ac:dyDescent="0.25">
      <c r="F3353"/>
    </row>
    <row r="3354" spans="6:6" x14ac:dyDescent="0.25">
      <c r="F3354"/>
    </row>
    <row r="3355" spans="6:6" x14ac:dyDescent="0.25">
      <c r="F3355"/>
    </row>
    <row r="3356" spans="6:6" x14ac:dyDescent="0.25">
      <c r="F3356"/>
    </row>
    <row r="3357" spans="6:6" x14ac:dyDescent="0.25">
      <c r="F3357"/>
    </row>
    <row r="3358" spans="6:6" x14ac:dyDescent="0.25">
      <c r="F3358"/>
    </row>
    <row r="3359" spans="6:6" x14ac:dyDescent="0.25">
      <c r="F3359"/>
    </row>
    <row r="3360" spans="6:6" x14ac:dyDescent="0.25">
      <c r="F3360"/>
    </row>
    <row r="3361" spans="6:6" x14ac:dyDescent="0.25">
      <c r="F3361"/>
    </row>
    <row r="3362" spans="6:6" x14ac:dyDescent="0.25">
      <c r="F3362"/>
    </row>
    <row r="3363" spans="6:6" x14ac:dyDescent="0.25">
      <c r="F3363"/>
    </row>
    <row r="3364" spans="6:6" x14ac:dyDescent="0.25">
      <c r="F3364"/>
    </row>
    <row r="3365" spans="6:6" x14ac:dyDescent="0.25">
      <c r="F3365"/>
    </row>
    <row r="3366" spans="6:6" x14ac:dyDescent="0.25">
      <c r="F3366"/>
    </row>
    <row r="3367" spans="6:6" x14ac:dyDescent="0.25">
      <c r="F3367"/>
    </row>
    <row r="3368" spans="6:6" x14ac:dyDescent="0.25">
      <c r="F3368"/>
    </row>
    <row r="3369" spans="6:6" x14ac:dyDescent="0.25">
      <c r="F3369"/>
    </row>
    <row r="3370" spans="6:6" x14ac:dyDescent="0.25">
      <c r="F3370"/>
    </row>
    <row r="3371" spans="6:6" x14ac:dyDescent="0.25">
      <c r="F3371"/>
    </row>
    <row r="3372" spans="6:6" x14ac:dyDescent="0.25">
      <c r="F3372"/>
    </row>
    <row r="3373" spans="6:6" x14ac:dyDescent="0.25">
      <c r="F3373"/>
    </row>
    <row r="3374" spans="6:6" x14ac:dyDescent="0.25">
      <c r="F3374"/>
    </row>
    <row r="3375" spans="6:6" x14ac:dyDescent="0.25">
      <c r="F3375"/>
    </row>
    <row r="3376" spans="6:6" x14ac:dyDescent="0.25">
      <c r="F3376"/>
    </row>
    <row r="3377" spans="6:6" x14ac:dyDescent="0.25">
      <c r="F3377"/>
    </row>
    <row r="3378" spans="6:6" x14ac:dyDescent="0.25">
      <c r="F3378"/>
    </row>
    <row r="3379" spans="6:6" x14ac:dyDescent="0.25">
      <c r="F3379"/>
    </row>
    <row r="3380" spans="6:6" x14ac:dyDescent="0.25">
      <c r="F3380"/>
    </row>
    <row r="3381" spans="6:6" x14ac:dyDescent="0.25">
      <c r="F3381"/>
    </row>
    <row r="3382" spans="6:6" x14ac:dyDescent="0.25">
      <c r="F3382"/>
    </row>
    <row r="3383" spans="6:6" x14ac:dyDescent="0.25">
      <c r="F3383"/>
    </row>
    <row r="3384" spans="6:6" x14ac:dyDescent="0.25">
      <c r="F3384"/>
    </row>
    <row r="3385" spans="6:6" x14ac:dyDescent="0.25">
      <c r="F3385"/>
    </row>
    <row r="3386" spans="6:6" x14ac:dyDescent="0.25">
      <c r="F3386"/>
    </row>
    <row r="3387" spans="6:6" x14ac:dyDescent="0.25">
      <c r="F3387"/>
    </row>
    <row r="3388" spans="6:6" x14ac:dyDescent="0.25">
      <c r="F3388"/>
    </row>
    <row r="3389" spans="6:6" x14ac:dyDescent="0.25">
      <c r="F3389"/>
    </row>
    <row r="3390" spans="6:6" x14ac:dyDescent="0.25">
      <c r="F3390"/>
    </row>
    <row r="3391" spans="6:6" x14ac:dyDescent="0.25">
      <c r="F3391"/>
    </row>
    <row r="3392" spans="6:6" x14ac:dyDescent="0.25">
      <c r="F3392"/>
    </row>
    <row r="3393" spans="6:6" x14ac:dyDescent="0.25">
      <c r="F3393"/>
    </row>
    <row r="3394" spans="6:6" x14ac:dyDescent="0.25">
      <c r="F3394"/>
    </row>
    <row r="3395" spans="6:6" x14ac:dyDescent="0.25">
      <c r="F3395"/>
    </row>
    <row r="3396" spans="6:6" x14ac:dyDescent="0.25">
      <c r="F3396"/>
    </row>
    <row r="3397" spans="6:6" x14ac:dyDescent="0.25">
      <c r="F3397"/>
    </row>
    <row r="3398" spans="6:6" x14ac:dyDescent="0.25">
      <c r="F3398"/>
    </row>
    <row r="3399" spans="6:6" x14ac:dyDescent="0.25">
      <c r="F3399"/>
    </row>
    <row r="3400" spans="6:6" x14ac:dyDescent="0.25">
      <c r="F3400"/>
    </row>
    <row r="3401" spans="6:6" x14ac:dyDescent="0.25">
      <c r="F3401"/>
    </row>
    <row r="3402" spans="6:6" x14ac:dyDescent="0.25">
      <c r="F3402"/>
    </row>
    <row r="3403" spans="6:6" x14ac:dyDescent="0.25">
      <c r="F3403"/>
    </row>
    <row r="3404" spans="6:6" x14ac:dyDescent="0.25">
      <c r="F3404"/>
    </row>
    <row r="3405" spans="6:6" x14ac:dyDescent="0.25">
      <c r="F3405"/>
    </row>
    <row r="3406" spans="6:6" x14ac:dyDescent="0.25">
      <c r="F3406"/>
    </row>
    <row r="3407" spans="6:6" x14ac:dyDescent="0.25">
      <c r="F3407"/>
    </row>
    <row r="3408" spans="6:6" x14ac:dyDescent="0.25">
      <c r="F3408"/>
    </row>
    <row r="3409" spans="6:6" x14ac:dyDescent="0.25">
      <c r="F3409"/>
    </row>
    <row r="3410" spans="6:6" x14ac:dyDescent="0.25">
      <c r="F3410"/>
    </row>
    <row r="3411" spans="6:6" x14ac:dyDescent="0.25">
      <c r="F3411"/>
    </row>
    <row r="3412" spans="6:6" x14ac:dyDescent="0.25">
      <c r="F3412"/>
    </row>
    <row r="3413" spans="6:6" x14ac:dyDescent="0.25">
      <c r="F3413"/>
    </row>
    <row r="3414" spans="6:6" x14ac:dyDescent="0.25">
      <c r="F3414"/>
    </row>
    <row r="3415" spans="6:6" x14ac:dyDescent="0.25">
      <c r="F3415"/>
    </row>
    <row r="3416" spans="6:6" x14ac:dyDescent="0.25">
      <c r="F3416"/>
    </row>
    <row r="3417" spans="6:6" x14ac:dyDescent="0.25">
      <c r="F3417"/>
    </row>
    <row r="3418" spans="6:6" x14ac:dyDescent="0.25">
      <c r="F3418"/>
    </row>
    <row r="3419" spans="6:6" x14ac:dyDescent="0.25">
      <c r="F3419"/>
    </row>
    <row r="3420" spans="6:6" x14ac:dyDescent="0.25">
      <c r="F3420"/>
    </row>
    <row r="3421" spans="6:6" x14ac:dyDescent="0.25">
      <c r="F3421"/>
    </row>
    <row r="3422" spans="6:6" x14ac:dyDescent="0.25">
      <c r="F3422"/>
    </row>
    <row r="3423" spans="6:6" x14ac:dyDescent="0.25">
      <c r="F3423"/>
    </row>
    <row r="3424" spans="6:6" x14ac:dyDescent="0.25">
      <c r="F3424"/>
    </row>
    <row r="3425" spans="6:6" x14ac:dyDescent="0.25">
      <c r="F3425"/>
    </row>
    <row r="3426" spans="6:6" x14ac:dyDescent="0.25">
      <c r="F3426"/>
    </row>
    <row r="3427" spans="6:6" x14ac:dyDescent="0.25">
      <c r="F3427"/>
    </row>
    <row r="3428" spans="6:6" x14ac:dyDescent="0.25">
      <c r="F3428"/>
    </row>
    <row r="3429" spans="6:6" x14ac:dyDescent="0.25">
      <c r="F3429"/>
    </row>
    <row r="3430" spans="6:6" x14ac:dyDescent="0.25">
      <c r="F3430"/>
    </row>
    <row r="3431" spans="6:6" x14ac:dyDescent="0.25">
      <c r="F3431"/>
    </row>
    <row r="3432" spans="6:6" x14ac:dyDescent="0.25">
      <c r="F3432"/>
    </row>
    <row r="3433" spans="6:6" x14ac:dyDescent="0.25">
      <c r="F3433"/>
    </row>
    <row r="3434" spans="6:6" x14ac:dyDescent="0.25">
      <c r="F3434"/>
    </row>
    <row r="3435" spans="6:6" x14ac:dyDescent="0.25">
      <c r="F3435"/>
    </row>
    <row r="3436" spans="6:6" x14ac:dyDescent="0.25">
      <c r="F3436"/>
    </row>
    <row r="3437" spans="6:6" x14ac:dyDescent="0.25">
      <c r="F3437"/>
    </row>
    <row r="3438" spans="6:6" x14ac:dyDescent="0.25">
      <c r="F3438"/>
    </row>
    <row r="3439" spans="6:6" x14ac:dyDescent="0.25">
      <c r="F3439"/>
    </row>
    <row r="3440" spans="6:6" x14ac:dyDescent="0.25">
      <c r="F3440"/>
    </row>
    <row r="3441" spans="6:6" x14ac:dyDescent="0.25">
      <c r="F3441"/>
    </row>
    <row r="3442" spans="6:6" x14ac:dyDescent="0.25">
      <c r="F3442"/>
    </row>
    <row r="3443" spans="6:6" x14ac:dyDescent="0.25">
      <c r="F3443"/>
    </row>
    <row r="3444" spans="6:6" x14ac:dyDescent="0.25">
      <c r="F3444"/>
    </row>
    <row r="3445" spans="6:6" x14ac:dyDescent="0.25">
      <c r="F3445"/>
    </row>
    <row r="3446" spans="6:6" x14ac:dyDescent="0.25">
      <c r="F3446"/>
    </row>
    <row r="3447" spans="6:6" x14ac:dyDescent="0.25">
      <c r="F3447"/>
    </row>
    <row r="3448" spans="6:6" x14ac:dyDescent="0.25">
      <c r="F3448"/>
    </row>
    <row r="3449" spans="6:6" x14ac:dyDescent="0.25">
      <c r="F3449"/>
    </row>
    <row r="3450" spans="6:6" x14ac:dyDescent="0.25">
      <c r="F3450"/>
    </row>
    <row r="3451" spans="6:6" x14ac:dyDescent="0.25">
      <c r="F3451"/>
    </row>
    <row r="3452" spans="6:6" x14ac:dyDescent="0.25">
      <c r="F3452"/>
    </row>
    <row r="3453" spans="6:6" x14ac:dyDescent="0.25">
      <c r="F3453"/>
    </row>
    <row r="3454" spans="6:6" x14ac:dyDescent="0.25">
      <c r="F3454"/>
    </row>
    <row r="3455" spans="6:6" x14ac:dyDescent="0.25">
      <c r="F3455"/>
    </row>
    <row r="3456" spans="6:6" x14ac:dyDescent="0.25">
      <c r="F3456"/>
    </row>
    <row r="3457" spans="6:6" x14ac:dyDescent="0.25">
      <c r="F3457"/>
    </row>
    <row r="3458" spans="6:6" x14ac:dyDescent="0.25">
      <c r="F3458"/>
    </row>
    <row r="3459" spans="6:6" x14ac:dyDescent="0.25">
      <c r="F3459"/>
    </row>
    <row r="3460" spans="6:6" x14ac:dyDescent="0.25">
      <c r="F3460"/>
    </row>
    <row r="3461" spans="6:6" x14ac:dyDescent="0.25">
      <c r="F3461"/>
    </row>
    <row r="3462" spans="6:6" x14ac:dyDescent="0.25">
      <c r="F3462"/>
    </row>
    <row r="3463" spans="6:6" x14ac:dyDescent="0.25">
      <c r="F3463"/>
    </row>
    <row r="3464" spans="6:6" x14ac:dyDescent="0.25">
      <c r="F3464"/>
    </row>
    <row r="3465" spans="6:6" x14ac:dyDescent="0.25">
      <c r="F3465"/>
    </row>
    <row r="3466" spans="6:6" x14ac:dyDescent="0.25">
      <c r="F3466"/>
    </row>
    <row r="3467" spans="6:6" x14ac:dyDescent="0.25">
      <c r="F3467"/>
    </row>
    <row r="3468" spans="6:6" x14ac:dyDescent="0.25">
      <c r="F3468"/>
    </row>
    <row r="3469" spans="6:6" x14ac:dyDescent="0.25">
      <c r="F3469"/>
    </row>
    <row r="3470" spans="6:6" x14ac:dyDescent="0.25">
      <c r="F3470"/>
    </row>
    <row r="3471" spans="6:6" x14ac:dyDescent="0.25">
      <c r="F3471"/>
    </row>
    <row r="3472" spans="6:6" x14ac:dyDescent="0.25">
      <c r="F3472"/>
    </row>
    <row r="3473" spans="6:6" x14ac:dyDescent="0.25">
      <c r="F3473"/>
    </row>
    <row r="3474" spans="6:6" x14ac:dyDescent="0.25">
      <c r="F3474"/>
    </row>
    <row r="3475" spans="6:6" x14ac:dyDescent="0.25">
      <c r="F3475"/>
    </row>
    <row r="3476" spans="6:6" x14ac:dyDescent="0.25">
      <c r="F3476"/>
    </row>
    <row r="3477" spans="6:6" x14ac:dyDescent="0.25">
      <c r="F3477"/>
    </row>
    <row r="3478" spans="6:6" x14ac:dyDescent="0.25">
      <c r="F3478"/>
    </row>
    <row r="3479" spans="6:6" x14ac:dyDescent="0.25">
      <c r="F3479"/>
    </row>
    <row r="3480" spans="6:6" x14ac:dyDescent="0.25">
      <c r="F3480"/>
    </row>
    <row r="3481" spans="6:6" x14ac:dyDescent="0.25">
      <c r="F3481"/>
    </row>
    <row r="3482" spans="6:6" x14ac:dyDescent="0.25">
      <c r="F3482"/>
    </row>
    <row r="3483" spans="6:6" x14ac:dyDescent="0.25">
      <c r="F3483"/>
    </row>
    <row r="3484" spans="6:6" x14ac:dyDescent="0.25">
      <c r="F3484"/>
    </row>
    <row r="3485" spans="6:6" x14ac:dyDescent="0.25">
      <c r="F3485"/>
    </row>
    <row r="3486" spans="6:6" x14ac:dyDescent="0.25">
      <c r="F3486"/>
    </row>
    <row r="3487" spans="6:6" x14ac:dyDescent="0.25">
      <c r="F3487"/>
    </row>
    <row r="3488" spans="6:6" x14ac:dyDescent="0.25">
      <c r="F3488"/>
    </row>
    <row r="3489" spans="6:6" x14ac:dyDescent="0.25">
      <c r="F3489"/>
    </row>
    <row r="3490" spans="6:6" x14ac:dyDescent="0.25">
      <c r="F3490"/>
    </row>
    <row r="3491" spans="6:6" x14ac:dyDescent="0.25">
      <c r="F3491"/>
    </row>
    <row r="3492" spans="6:6" x14ac:dyDescent="0.25">
      <c r="F3492"/>
    </row>
    <row r="3493" spans="6:6" x14ac:dyDescent="0.25">
      <c r="F3493"/>
    </row>
    <row r="3494" spans="6:6" x14ac:dyDescent="0.25">
      <c r="F3494"/>
    </row>
    <row r="3495" spans="6:6" x14ac:dyDescent="0.25">
      <c r="F3495"/>
    </row>
    <row r="3496" spans="6:6" x14ac:dyDescent="0.25">
      <c r="F3496"/>
    </row>
    <row r="3497" spans="6:6" x14ac:dyDescent="0.25">
      <c r="F3497"/>
    </row>
    <row r="3498" spans="6:6" x14ac:dyDescent="0.25">
      <c r="F3498"/>
    </row>
    <row r="3499" spans="6:6" x14ac:dyDescent="0.25">
      <c r="F3499"/>
    </row>
    <row r="3500" spans="6:6" x14ac:dyDescent="0.25">
      <c r="F3500"/>
    </row>
    <row r="3501" spans="6:6" x14ac:dyDescent="0.25">
      <c r="F3501"/>
    </row>
    <row r="3502" spans="6:6" x14ac:dyDescent="0.25">
      <c r="F3502"/>
    </row>
    <row r="3503" spans="6:6" x14ac:dyDescent="0.25">
      <c r="F3503"/>
    </row>
    <row r="3504" spans="6:6" x14ac:dyDescent="0.25">
      <c r="F3504"/>
    </row>
    <row r="3505" spans="6:6" x14ac:dyDescent="0.25">
      <c r="F3505"/>
    </row>
    <row r="3506" spans="6:6" x14ac:dyDescent="0.25">
      <c r="F3506"/>
    </row>
    <row r="3507" spans="6:6" x14ac:dyDescent="0.25">
      <c r="F3507"/>
    </row>
    <row r="3508" spans="6:6" x14ac:dyDescent="0.25">
      <c r="F3508"/>
    </row>
    <row r="3509" spans="6:6" x14ac:dyDescent="0.25">
      <c r="F3509"/>
    </row>
    <row r="3510" spans="6:6" x14ac:dyDescent="0.25">
      <c r="F3510"/>
    </row>
    <row r="3511" spans="6:6" x14ac:dyDescent="0.25">
      <c r="F3511"/>
    </row>
    <row r="3512" spans="6:6" x14ac:dyDescent="0.25">
      <c r="F3512"/>
    </row>
    <row r="3513" spans="6:6" x14ac:dyDescent="0.25">
      <c r="F3513"/>
    </row>
    <row r="3514" spans="6:6" x14ac:dyDescent="0.25">
      <c r="F3514"/>
    </row>
    <row r="3515" spans="6:6" x14ac:dyDescent="0.25">
      <c r="F3515"/>
    </row>
    <row r="3516" spans="6:6" x14ac:dyDescent="0.25">
      <c r="F3516"/>
    </row>
    <row r="3517" spans="6:6" x14ac:dyDescent="0.25">
      <c r="F3517"/>
    </row>
    <row r="3518" spans="6:6" x14ac:dyDescent="0.25">
      <c r="F3518"/>
    </row>
    <row r="3519" spans="6:6" x14ac:dyDescent="0.25">
      <c r="F3519"/>
    </row>
    <row r="3520" spans="6:6" x14ac:dyDescent="0.25">
      <c r="F3520"/>
    </row>
    <row r="3521" spans="6:6" x14ac:dyDescent="0.25">
      <c r="F3521"/>
    </row>
    <row r="3522" spans="6:6" x14ac:dyDescent="0.25">
      <c r="F3522"/>
    </row>
    <row r="3523" spans="6:6" x14ac:dyDescent="0.25">
      <c r="F3523"/>
    </row>
    <row r="3524" spans="6:6" x14ac:dyDescent="0.25">
      <c r="F3524"/>
    </row>
    <row r="3525" spans="6:6" x14ac:dyDescent="0.25">
      <c r="F3525"/>
    </row>
    <row r="3526" spans="6:6" x14ac:dyDescent="0.25">
      <c r="F3526"/>
    </row>
    <row r="3527" spans="6:6" x14ac:dyDescent="0.25">
      <c r="F3527"/>
    </row>
    <row r="3528" spans="6:6" x14ac:dyDescent="0.25">
      <c r="F3528"/>
    </row>
    <row r="3529" spans="6:6" x14ac:dyDescent="0.25">
      <c r="F3529"/>
    </row>
    <row r="3530" spans="6:6" x14ac:dyDescent="0.25">
      <c r="F3530"/>
    </row>
    <row r="3531" spans="6:6" x14ac:dyDescent="0.25">
      <c r="F3531"/>
    </row>
    <row r="3532" spans="6:6" x14ac:dyDescent="0.25">
      <c r="F3532"/>
    </row>
    <row r="3533" spans="6:6" x14ac:dyDescent="0.25">
      <c r="F3533"/>
    </row>
    <row r="3534" spans="6:6" x14ac:dyDescent="0.25">
      <c r="F3534"/>
    </row>
    <row r="3535" spans="6:6" x14ac:dyDescent="0.25">
      <c r="F3535"/>
    </row>
    <row r="3536" spans="6:6" x14ac:dyDescent="0.25">
      <c r="F3536"/>
    </row>
    <row r="3537" spans="6:6" x14ac:dyDescent="0.25">
      <c r="F3537"/>
    </row>
    <row r="3538" spans="6:6" x14ac:dyDescent="0.25">
      <c r="F3538"/>
    </row>
    <row r="3539" spans="6:6" x14ac:dyDescent="0.25">
      <c r="F3539"/>
    </row>
    <row r="3540" spans="6:6" x14ac:dyDescent="0.25">
      <c r="F3540"/>
    </row>
    <row r="3541" spans="6:6" x14ac:dyDescent="0.25">
      <c r="F3541"/>
    </row>
    <row r="3542" spans="6:6" x14ac:dyDescent="0.25">
      <c r="F3542"/>
    </row>
    <row r="3543" spans="6:6" x14ac:dyDescent="0.25">
      <c r="F3543"/>
    </row>
    <row r="3544" spans="6:6" x14ac:dyDescent="0.25">
      <c r="F3544"/>
    </row>
    <row r="3545" spans="6:6" x14ac:dyDescent="0.25">
      <c r="F3545"/>
    </row>
    <row r="3546" spans="6:6" x14ac:dyDescent="0.25">
      <c r="F3546"/>
    </row>
    <row r="3547" spans="6:6" x14ac:dyDescent="0.25">
      <c r="F3547"/>
    </row>
    <row r="3548" spans="6:6" x14ac:dyDescent="0.25">
      <c r="F3548"/>
    </row>
    <row r="3549" spans="6:6" x14ac:dyDescent="0.25">
      <c r="F3549"/>
    </row>
    <row r="3550" spans="6:6" x14ac:dyDescent="0.25">
      <c r="F3550"/>
    </row>
    <row r="3551" spans="6:6" x14ac:dyDescent="0.25">
      <c r="F3551"/>
    </row>
    <row r="3552" spans="6:6" x14ac:dyDescent="0.25">
      <c r="F3552"/>
    </row>
    <row r="3553" spans="6:6" x14ac:dyDescent="0.25">
      <c r="F3553"/>
    </row>
    <row r="3554" spans="6:6" x14ac:dyDescent="0.25">
      <c r="F3554"/>
    </row>
    <row r="3555" spans="6:6" x14ac:dyDescent="0.25">
      <c r="F3555"/>
    </row>
    <row r="3556" spans="6:6" x14ac:dyDescent="0.25">
      <c r="F3556"/>
    </row>
    <row r="3557" spans="6:6" x14ac:dyDescent="0.25">
      <c r="F3557"/>
    </row>
    <row r="3558" spans="6:6" x14ac:dyDescent="0.25">
      <c r="F3558"/>
    </row>
    <row r="3559" spans="6:6" x14ac:dyDescent="0.25">
      <c r="F3559"/>
    </row>
    <row r="3560" spans="6:6" x14ac:dyDescent="0.25">
      <c r="F3560"/>
    </row>
    <row r="3561" spans="6:6" x14ac:dyDescent="0.25">
      <c r="F3561"/>
    </row>
    <row r="3562" spans="6:6" x14ac:dyDescent="0.25">
      <c r="F3562"/>
    </row>
    <row r="3563" spans="6:6" x14ac:dyDescent="0.25">
      <c r="F3563"/>
    </row>
    <row r="3564" spans="6:6" x14ac:dyDescent="0.25">
      <c r="F3564"/>
    </row>
    <row r="3565" spans="6:6" x14ac:dyDescent="0.25">
      <c r="F3565"/>
    </row>
    <row r="3566" spans="6:6" x14ac:dyDescent="0.25">
      <c r="F3566"/>
    </row>
    <row r="3567" spans="6:6" x14ac:dyDescent="0.25">
      <c r="F3567"/>
    </row>
    <row r="3568" spans="6:6" x14ac:dyDescent="0.25">
      <c r="F3568"/>
    </row>
    <row r="3569" spans="6:6" x14ac:dyDescent="0.25">
      <c r="F3569"/>
    </row>
    <row r="3570" spans="6:6" x14ac:dyDescent="0.25">
      <c r="F3570"/>
    </row>
    <row r="3571" spans="6:6" x14ac:dyDescent="0.25">
      <c r="F3571"/>
    </row>
    <row r="3572" spans="6:6" x14ac:dyDescent="0.25">
      <c r="F3572"/>
    </row>
    <row r="3573" spans="6:6" x14ac:dyDescent="0.25">
      <c r="F3573"/>
    </row>
    <row r="3574" spans="6:6" x14ac:dyDescent="0.25">
      <c r="F3574"/>
    </row>
    <row r="3575" spans="6:6" x14ac:dyDescent="0.25">
      <c r="F3575"/>
    </row>
    <row r="3576" spans="6:6" x14ac:dyDescent="0.25">
      <c r="F3576"/>
    </row>
    <row r="3577" spans="6:6" x14ac:dyDescent="0.25">
      <c r="F3577"/>
    </row>
    <row r="3578" spans="6:6" x14ac:dyDescent="0.25">
      <c r="F3578"/>
    </row>
    <row r="3579" spans="6:6" x14ac:dyDescent="0.25">
      <c r="F3579"/>
    </row>
    <row r="3580" spans="6:6" x14ac:dyDescent="0.25">
      <c r="F3580"/>
    </row>
    <row r="3581" spans="6:6" x14ac:dyDescent="0.25">
      <c r="F3581"/>
    </row>
    <row r="3582" spans="6:6" x14ac:dyDescent="0.25">
      <c r="F3582"/>
    </row>
    <row r="3583" spans="6:6" x14ac:dyDescent="0.25">
      <c r="F3583"/>
    </row>
    <row r="3584" spans="6:6" x14ac:dyDescent="0.25">
      <c r="F3584"/>
    </row>
    <row r="3585" spans="6:6" x14ac:dyDescent="0.25">
      <c r="F3585"/>
    </row>
    <row r="3586" spans="6:6" x14ac:dyDescent="0.25">
      <c r="F3586"/>
    </row>
    <row r="3587" spans="6:6" x14ac:dyDescent="0.25">
      <c r="F3587"/>
    </row>
    <row r="3588" spans="6:6" x14ac:dyDescent="0.25">
      <c r="F3588"/>
    </row>
    <row r="3589" spans="6:6" x14ac:dyDescent="0.25">
      <c r="F3589"/>
    </row>
    <row r="3590" spans="6:6" x14ac:dyDescent="0.25">
      <c r="F3590"/>
    </row>
    <row r="3591" spans="6:6" x14ac:dyDescent="0.25">
      <c r="F3591"/>
    </row>
    <row r="3592" spans="6:6" x14ac:dyDescent="0.25">
      <c r="F3592"/>
    </row>
    <row r="3593" spans="6:6" x14ac:dyDescent="0.25">
      <c r="F3593"/>
    </row>
    <row r="3594" spans="6:6" x14ac:dyDescent="0.25">
      <c r="F3594"/>
    </row>
    <row r="3595" spans="6:6" x14ac:dyDescent="0.25">
      <c r="F3595"/>
    </row>
    <row r="3596" spans="6:6" x14ac:dyDescent="0.25">
      <c r="F3596"/>
    </row>
    <row r="3597" spans="6:6" x14ac:dyDescent="0.25">
      <c r="F3597"/>
    </row>
    <row r="3598" spans="6:6" x14ac:dyDescent="0.25">
      <c r="F3598"/>
    </row>
    <row r="3599" spans="6:6" x14ac:dyDescent="0.25">
      <c r="F3599"/>
    </row>
    <row r="3600" spans="6:6" x14ac:dyDescent="0.25">
      <c r="F3600"/>
    </row>
    <row r="3601" spans="6:6" x14ac:dyDescent="0.25">
      <c r="F3601"/>
    </row>
    <row r="3602" spans="6:6" x14ac:dyDescent="0.25">
      <c r="F3602"/>
    </row>
    <row r="3603" spans="6:6" x14ac:dyDescent="0.25">
      <c r="F3603"/>
    </row>
    <row r="3604" spans="6:6" x14ac:dyDescent="0.25">
      <c r="F3604"/>
    </row>
    <row r="3605" spans="6:6" x14ac:dyDescent="0.25">
      <c r="F3605"/>
    </row>
    <row r="3606" spans="6:6" x14ac:dyDescent="0.25">
      <c r="F3606"/>
    </row>
    <row r="3607" spans="6:6" x14ac:dyDescent="0.25">
      <c r="F3607"/>
    </row>
    <row r="3608" spans="6:6" x14ac:dyDescent="0.25">
      <c r="F3608"/>
    </row>
    <row r="3609" spans="6:6" x14ac:dyDescent="0.25">
      <c r="F3609"/>
    </row>
    <row r="3610" spans="6:6" x14ac:dyDescent="0.25">
      <c r="F3610"/>
    </row>
    <row r="3611" spans="6:6" x14ac:dyDescent="0.25">
      <c r="F3611"/>
    </row>
    <row r="3612" spans="6:6" x14ac:dyDescent="0.25">
      <c r="F3612"/>
    </row>
    <row r="3613" spans="6:6" x14ac:dyDescent="0.25">
      <c r="F3613"/>
    </row>
    <row r="3614" spans="6:6" x14ac:dyDescent="0.25">
      <c r="F3614"/>
    </row>
    <row r="3615" spans="6:6" x14ac:dyDescent="0.25">
      <c r="F3615"/>
    </row>
    <row r="3616" spans="6:6" x14ac:dyDescent="0.25">
      <c r="F3616"/>
    </row>
    <row r="3617" spans="6:6" x14ac:dyDescent="0.25">
      <c r="F3617"/>
    </row>
    <row r="3618" spans="6:6" x14ac:dyDescent="0.25">
      <c r="F3618"/>
    </row>
    <row r="3619" spans="6:6" x14ac:dyDescent="0.25">
      <c r="F3619"/>
    </row>
    <row r="3620" spans="6:6" x14ac:dyDescent="0.25">
      <c r="F3620"/>
    </row>
    <row r="3621" spans="6:6" x14ac:dyDescent="0.25">
      <c r="F3621"/>
    </row>
    <row r="3622" spans="6:6" x14ac:dyDescent="0.25">
      <c r="F3622"/>
    </row>
    <row r="3623" spans="6:6" x14ac:dyDescent="0.25">
      <c r="F3623"/>
    </row>
    <row r="3624" spans="6:6" x14ac:dyDescent="0.25">
      <c r="F3624"/>
    </row>
    <row r="3625" spans="6:6" x14ac:dyDescent="0.25">
      <c r="F3625"/>
    </row>
    <row r="3626" spans="6:6" x14ac:dyDescent="0.25">
      <c r="F3626"/>
    </row>
    <row r="3627" spans="6:6" x14ac:dyDescent="0.25">
      <c r="F3627"/>
    </row>
    <row r="3628" spans="6:6" x14ac:dyDescent="0.25">
      <c r="F3628"/>
    </row>
    <row r="3629" spans="6:6" x14ac:dyDescent="0.25">
      <c r="F3629"/>
    </row>
    <row r="3630" spans="6:6" x14ac:dyDescent="0.25">
      <c r="F3630"/>
    </row>
    <row r="3631" spans="6:6" x14ac:dyDescent="0.25">
      <c r="F3631"/>
    </row>
    <row r="3632" spans="6:6" x14ac:dyDescent="0.25">
      <c r="F3632"/>
    </row>
    <row r="3633" spans="6:6" x14ac:dyDescent="0.25">
      <c r="F3633"/>
    </row>
    <row r="3634" spans="6:6" x14ac:dyDescent="0.25">
      <c r="F3634"/>
    </row>
    <row r="3635" spans="6:6" x14ac:dyDescent="0.25">
      <c r="F3635"/>
    </row>
    <row r="3636" spans="6:6" x14ac:dyDescent="0.25">
      <c r="F3636"/>
    </row>
    <row r="3637" spans="6:6" x14ac:dyDescent="0.25">
      <c r="F3637"/>
    </row>
    <row r="3638" spans="6:6" x14ac:dyDescent="0.25">
      <c r="F3638"/>
    </row>
    <row r="3639" spans="6:6" x14ac:dyDescent="0.25">
      <c r="F3639"/>
    </row>
    <row r="3640" spans="6:6" x14ac:dyDescent="0.25">
      <c r="F3640"/>
    </row>
    <row r="3641" spans="6:6" x14ac:dyDescent="0.25">
      <c r="F3641"/>
    </row>
    <row r="3642" spans="6:6" x14ac:dyDescent="0.25">
      <c r="F3642"/>
    </row>
    <row r="3643" spans="6:6" x14ac:dyDescent="0.25">
      <c r="F3643"/>
    </row>
    <row r="3644" spans="6:6" x14ac:dyDescent="0.25">
      <c r="F3644"/>
    </row>
    <row r="3645" spans="6:6" x14ac:dyDescent="0.25">
      <c r="F3645"/>
    </row>
    <row r="3646" spans="6:6" x14ac:dyDescent="0.25">
      <c r="F3646"/>
    </row>
    <row r="3647" spans="6:6" x14ac:dyDescent="0.25">
      <c r="F3647"/>
    </row>
    <row r="3648" spans="6:6" x14ac:dyDescent="0.25">
      <c r="F3648"/>
    </row>
    <row r="3649" spans="6:6" x14ac:dyDescent="0.25">
      <c r="F3649"/>
    </row>
    <row r="3650" spans="6:6" x14ac:dyDescent="0.25">
      <c r="F3650"/>
    </row>
    <row r="3651" spans="6:6" x14ac:dyDescent="0.25">
      <c r="F3651"/>
    </row>
    <row r="3652" spans="6:6" x14ac:dyDescent="0.25">
      <c r="F3652"/>
    </row>
    <row r="3653" spans="6:6" x14ac:dyDescent="0.25">
      <c r="F3653"/>
    </row>
    <row r="3654" spans="6:6" x14ac:dyDescent="0.25">
      <c r="F3654"/>
    </row>
    <row r="3655" spans="6:6" x14ac:dyDescent="0.25">
      <c r="F3655"/>
    </row>
    <row r="3656" spans="6:6" x14ac:dyDescent="0.25">
      <c r="F3656"/>
    </row>
    <row r="3657" spans="6:6" x14ac:dyDescent="0.25">
      <c r="F3657"/>
    </row>
    <row r="3658" spans="6:6" x14ac:dyDescent="0.25">
      <c r="F3658"/>
    </row>
    <row r="3659" spans="6:6" x14ac:dyDescent="0.25">
      <c r="F3659"/>
    </row>
    <row r="3660" spans="6:6" x14ac:dyDescent="0.25">
      <c r="F3660"/>
    </row>
    <row r="3661" spans="6:6" x14ac:dyDescent="0.25">
      <c r="F3661"/>
    </row>
    <row r="3662" spans="6:6" x14ac:dyDescent="0.25">
      <c r="F3662"/>
    </row>
    <row r="3663" spans="6:6" x14ac:dyDescent="0.25">
      <c r="F3663"/>
    </row>
    <row r="3664" spans="6:6" x14ac:dyDescent="0.25">
      <c r="F3664"/>
    </row>
    <row r="3665" spans="6:6" x14ac:dyDescent="0.25">
      <c r="F3665"/>
    </row>
    <row r="3666" spans="6:6" x14ac:dyDescent="0.25">
      <c r="F3666"/>
    </row>
    <row r="3667" spans="6:6" x14ac:dyDescent="0.25">
      <c r="F3667"/>
    </row>
    <row r="3668" spans="6:6" x14ac:dyDescent="0.25">
      <c r="F3668"/>
    </row>
    <row r="3669" spans="6:6" x14ac:dyDescent="0.25">
      <c r="F3669"/>
    </row>
    <row r="3670" spans="6:6" x14ac:dyDescent="0.25">
      <c r="F3670"/>
    </row>
    <row r="3671" spans="6:6" x14ac:dyDescent="0.25">
      <c r="F3671"/>
    </row>
    <row r="3672" spans="6:6" x14ac:dyDescent="0.25">
      <c r="F3672"/>
    </row>
    <row r="3673" spans="6:6" x14ac:dyDescent="0.25">
      <c r="F3673"/>
    </row>
    <row r="3674" spans="6:6" x14ac:dyDescent="0.25">
      <c r="F3674"/>
    </row>
    <row r="3675" spans="6:6" x14ac:dyDescent="0.25">
      <c r="F3675"/>
    </row>
    <row r="3676" spans="6:6" x14ac:dyDescent="0.25">
      <c r="F3676"/>
    </row>
    <row r="3677" spans="6:6" x14ac:dyDescent="0.25">
      <c r="F3677"/>
    </row>
    <row r="3678" spans="6:6" x14ac:dyDescent="0.25">
      <c r="F3678"/>
    </row>
    <row r="3679" spans="6:6" x14ac:dyDescent="0.25">
      <c r="F3679"/>
    </row>
    <row r="3680" spans="6:6" x14ac:dyDescent="0.25">
      <c r="F3680"/>
    </row>
    <row r="3681" spans="6:6" x14ac:dyDescent="0.25">
      <c r="F3681"/>
    </row>
    <row r="3682" spans="6:6" x14ac:dyDescent="0.25">
      <c r="F3682"/>
    </row>
    <row r="3683" spans="6:6" x14ac:dyDescent="0.25">
      <c r="F3683"/>
    </row>
    <row r="3684" spans="6:6" x14ac:dyDescent="0.25">
      <c r="F3684"/>
    </row>
    <row r="3685" spans="6:6" x14ac:dyDescent="0.25">
      <c r="F3685"/>
    </row>
    <row r="3686" spans="6:6" x14ac:dyDescent="0.25">
      <c r="F3686"/>
    </row>
    <row r="3687" spans="6:6" x14ac:dyDescent="0.25">
      <c r="F3687"/>
    </row>
    <row r="3688" spans="6:6" x14ac:dyDescent="0.25">
      <c r="F3688"/>
    </row>
    <row r="3689" spans="6:6" x14ac:dyDescent="0.25">
      <c r="F3689"/>
    </row>
    <row r="3690" spans="6:6" x14ac:dyDescent="0.25">
      <c r="F3690"/>
    </row>
    <row r="3691" spans="6:6" x14ac:dyDescent="0.25">
      <c r="F3691"/>
    </row>
    <row r="3692" spans="6:6" x14ac:dyDescent="0.25">
      <c r="F3692"/>
    </row>
    <row r="3693" spans="6:6" x14ac:dyDescent="0.25">
      <c r="F3693"/>
    </row>
    <row r="3694" spans="6:6" x14ac:dyDescent="0.25">
      <c r="F3694"/>
    </row>
    <row r="3695" spans="6:6" x14ac:dyDescent="0.25">
      <c r="F3695"/>
    </row>
    <row r="3696" spans="6:6" x14ac:dyDescent="0.25">
      <c r="F3696"/>
    </row>
    <row r="3697" spans="6:6" x14ac:dyDescent="0.25">
      <c r="F3697"/>
    </row>
    <row r="3698" spans="6:6" x14ac:dyDescent="0.25">
      <c r="F3698"/>
    </row>
    <row r="3699" spans="6:6" x14ac:dyDescent="0.25">
      <c r="F3699"/>
    </row>
    <row r="3700" spans="6:6" x14ac:dyDescent="0.25">
      <c r="F3700"/>
    </row>
    <row r="3701" spans="6:6" x14ac:dyDescent="0.25">
      <c r="F3701"/>
    </row>
    <row r="3702" spans="6:6" x14ac:dyDescent="0.25">
      <c r="F3702"/>
    </row>
    <row r="3703" spans="6:6" x14ac:dyDescent="0.25">
      <c r="F3703"/>
    </row>
    <row r="3704" spans="6:6" x14ac:dyDescent="0.25">
      <c r="F3704"/>
    </row>
    <row r="3705" spans="6:6" x14ac:dyDescent="0.25">
      <c r="F3705"/>
    </row>
    <row r="3706" spans="6:6" x14ac:dyDescent="0.25">
      <c r="F3706"/>
    </row>
    <row r="3707" spans="6:6" x14ac:dyDescent="0.25">
      <c r="F3707"/>
    </row>
    <row r="3708" spans="6:6" x14ac:dyDescent="0.25">
      <c r="F3708"/>
    </row>
    <row r="3709" spans="6:6" x14ac:dyDescent="0.25">
      <c r="F3709"/>
    </row>
    <row r="3710" spans="6:6" x14ac:dyDescent="0.25">
      <c r="F3710"/>
    </row>
    <row r="3711" spans="6:6" x14ac:dyDescent="0.25">
      <c r="F3711"/>
    </row>
    <row r="3712" spans="6:6" x14ac:dyDescent="0.25">
      <c r="F3712"/>
    </row>
    <row r="3713" spans="6:6" x14ac:dyDescent="0.25">
      <c r="F3713"/>
    </row>
    <row r="3714" spans="6:6" x14ac:dyDescent="0.25">
      <c r="F3714"/>
    </row>
    <row r="3715" spans="6:6" x14ac:dyDescent="0.25">
      <c r="F3715"/>
    </row>
    <row r="3716" spans="6:6" x14ac:dyDescent="0.25">
      <c r="F3716"/>
    </row>
    <row r="3717" spans="6:6" x14ac:dyDescent="0.25">
      <c r="F3717"/>
    </row>
    <row r="3718" spans="6:6" x14ac:dyDescent="0.25">
      <c r="F3718"/>
    </row>
    <row r="3719" spans="6:6" x14ac:dyDescent="0.25">
      <c r="F3719"/>
    </row>
    <row r="3720" spans="6:6" x14ac:dyDescent="0.25">
      <c r="F3720"/>
    </row>
    <row r="3721" spans="6:6" x14ac:dyDescent="0.25">
      <c r="F3721"/>
    </row>
    <row r="3722" spans="6:6" x14ac:dyDescent="0.25">
      <c r="F3722"/>
    </row>
    <row r="3723" spans="6:6" x14ac:dyDescent="0.25">
      <c r="F3723"/>
    </row>
    <row r="3724" spans="6:6" x14ac:dyDescent="0.25">
      <c r="F3724"/>
    </row>
    <row r="3725" spans="6:6" x14ac:dyDescent="0.25">
      <c r="F3725"/>
    </row>
    <row r="3726" spans="6:6" x14ac:dyDescent="0.25">
      <c r="F3726"/>
    </row>
    <row r="3727" spans="6:6" x14ac:dyDescent="0.25">
      <c r="F3727"/>
    </row>
    <row r="3728" spans="6:6" x14ac:dyDescent="0.25">
      <c r="F3728"/>
    </row>
    <row r="3729" spans="6:6" x14ac:dyDescent="0.25">
      <c r="F3729"/>
    </row>
    <row r="3730" spans="6:6" x14ac:dyDescent="0.25">
      <c r="F3730"/>
    </row>
    <row r="3731" spans="6:6" x14ac:dyDescent="0.25">
      <c r="F3731"/>
    </row>
    <row r="3732" spans="6:6" x14ac:dyDescent="0.25">
      <c r="F3732"/>
    </row>
    <row r="3733" spans="6:6" x14ac:dyDescent="0.25">
      <c r="F3733"/>
    </row>
    <row r="3734" spans="6:6" x14ac:dyDescent="0.25">
      <c r="F3734"/>
    </row>
    <row r="3735" spans="6:6" x14ac:dyDescent="0.25">
      <c r="F3735"/>
    </row>
    <row r="3736" spans="6:6" x14ac:dyDescent="0.25">
      <c r="F3736"/>
    </row>
    <row r="3737" spans="6:6" x14ac:dyDescent="0.25">
      <c r="F3737"/>
    </row>
    <row r="3738" spans="6:6" x14ac:dyDescent="0.25">
      <c r="F3738"/>
    </row>
    <row r="3739" spans="6:6" x14ac:dyDescent="0.25">
      <c r="F3739"/>
    </row>
    <row r="3740" spans="6:6" x14ac:dyDescent="0.25">
      <c r="F3740"/>
    </row>
    <row r="3741" spans="6:6" x14ac:dyDescent="0.25">
      <c r="F3741"/>
    </row>
    <row r="3742" spans="6:6" x14ac:dyDescent="0.25">
      <c r="F3742"/>
    </row>
    <row r="3743" spans="6:6" x14ac:dyDescent="0.25">
      <c r="F3743"/>
    </row>
    <row r="3744" spans="6:6" x14ac:dyDescent="0.25">
      <c r="F3744"/>
    </row>
    <row r="3745" spans="6:6" x14ac:dyDescent="0.25">
      <c r="F3745"/>
    </row>
    <row r="3746" spans="6:6" x14ac:dyDescent="0.25">
      <c r="F3746"/>
    </row>
    <row r="3747" spans="6:6" x14ac:dyDescent="0.25">
      <c r="F3747"/>
    </row>
    <row r="3748" spans="6:6" x14ac:dyDescent="0.25">
      <c r="F3748"/>
    </row>
    <row r="3749" spans="6:6" x14ac:dyDescent="0.25">
      <c r="F3749"/>
    </row>
    <row r="3750" spans="6:6" x14ac:dyDescent="0.25">
      <c r="F3750"/>
    </row>
    <row r="3751" spans="6:6" x14ac:dyDescent="0.25">
      <c r="F3751"/>
    </row>
    <row r="3752" spans="6:6" x14ac:dyDescent="0.25">
      <c r="F3752"/>
    </row>
    <row r="3753" spans="6:6" x14ac:dyDescent="0.25">
      <c r="F3753"/>
    </row>
    <row r="3754" spans="6:6" x14ac:dyDescent="0.25">
      <c r="F3754"/>
    </row>
    <row r="3755" spans="6:6" x14ac:dyDescent="0.25">
      <c r="F3755"/>
    </row>
    <row r="3756" spans="6:6" x14ac:dyDescent="0.25">
      <c r="F3756"/>
    </row>
    <row r="3757" spans="6:6" x14ac:dyDescent="0.25">
      <c r="F3757"/>
    </row>
    <row r="3758" spans="6:6" x14ac:dyDescent="0.25">
      <c r="F3758"/>
    </row>
    <row r="3759" spans="6:6" x14ac:dyDescent="0.25">
      <c r="F3759"/>
    </row>
    <row r="3760" spans="6:6" x14ac:dyDescent="0.25">
      <c r="F3760"/>
    </row>
    <row r="3761" spans="6:6" x14ac:dyDescent="0.25">
      <c r="F3761"/>
    </row>
    <row r="3762" spans="6:6" x14ac:dyDescent="0.25">
      <c r="F3762"/>
    </row>
    <row r="3763" spans="6:6" x14ac:dyDescent="0.25">
      <c r="F3763"/>
    </row>
    <row r="3764" spans="6:6" x14ac:dyDescent="0.25">
      <c r="F3764"/>
    </row>
    <row r="3765" spans="6:6" x14ac:dyDescent="0.25">
      <c r="F3765"/>
    </row>
    <row r="3766" spans="6:6" x14ac:dyDescent="0.25">
      <c r="F3766"/>
    </row>
    <row r="3767" spans="6:6" x14ac:dyDescent="0.25">
      <c r="F3767"/>
    </row>
    <row r="3768" spans="6:6" x14ac:dyDescent="0.25">
      <c r="F3768"/>
    </row>
    <row r="3769" spans="6:6" x14ac:dyDescent="0.25">
      <c r="F3769"/>
    </row>
    <row r="3770" spans="6:6" x14ac:dyDescent="0.25">
      <c r="F3770"/>
    </row>
    <row r="3771" spans="6:6" x14ac:dyDescent="0.25">
      <c r="F3771"/>
    </row>
    <row r="3772" spans="6:6" x14ac:dyDescent="0.25">
      <c r="F3772"/>
    </row>
    <row r="3773" spans="6:6" x14ac:dyDescent="0.25">
      <c r="F3773"/>
    </row>
    <row r="3774" spans="6:6" x14ac:dyDescent="0.25">
      <c r="F3774"/>
    </row>
    <row r="3775" spans="6:6" x14ac:dyDescent="0.25">
      <c r="F3775"/>
    </row>
    <row r="3776" spans="6:6" x14ac:dyDescent="0.25">
      <c r="F3776"/>
    </row>
    <row r="3777" spans="6:6" x14ac:dyDescent="0.25">
      <c r="F3777"/>
    </row>
    <row r="3778" spans="6:6" x14ac:dyDescent="0.25">
      <c r="F3778"/>
    </row>
    <row r="3779" spans="6:6" x14ac:dyDescent="0.25">
      <c r="F3779"/>
    </row>
    <row r="3780" spans="6:6" x14ac:dyDescent="0.25">
      <c r="F3780"/>
    </row>
    <row r="3781" spans="6:6" x14ac:dyDescent="0.25">
      <c r="F3781"/>
    </row>
    <row r="3782" spans="6:6" x14ac:dyDescent="0.25">
      <c r="F3782"/>
    </row>
    <row r="3783" spans="6:6" x14ac:dyDescent="0.25">
      <c r="F3783"/>
    </row>
    <row r="3784" spans="6:6" x14ac:dyDescent="0.25">
      <c r="F3784"/>
    </row>
    <row r="3785" spans="6:6" x14ac:dyDescent="0.25">
      <c r="F3785"/>
    </row>
    <row r="3786" spans="6:6" x14ac:dyDescent="0.25">
      <c r="F3786"/>
    </row>
    <row r="3787" spans="6:6" x14ac:dyDescent="0.25">
      <c r="F3787"/>
    </row>
    <row r="3788" spans="6:6" x14ac:dyDescent="0.25">
      <c r="F3788"/>
    </row>
    <row r="3789" spans="6:6" x14ac:dyDescent="0.25">
      <c r="F3789"/>
    </row>
    <row r="3790" spans="6:6" x14ac:dyDescent="0.25">
      <c r="F3790"/>
    </row>
    <row r="3791" spans="6:6" x14ac:dyDescent="0.25">
      <c r="F3791"/>
    </row>
    <row r="3792" spans="6:6" x14ac:dyDescent="0.25">
      <c r="F3792"/>
    </row>
    <row r="3793" spans="6:6" x14ac:dyDescent="0.25">
      <c r="F3793"/>
    </row>
    <row r="3794" spans="6:6" x14ac:dyDescent="0.25">
      <c r="F3794"/>
    </row>
    <row r="3795" spans="6:6" x14ac:dyDescent="0.25">
      <c r="F3795"/>
    </row>
    <row r="3796" spans="6:6" x14ac:dyDescent="0.25">
      <c r="F3796"/>
    </row>
    <row r="3797" spans="6:6" x14ac:dyDescent="0.25">
      <c r="F3797"/>
    </row>
    <row r="3798" spans="6:6" x14ac:dyDescent="0.25">
      <c r="F3798"/>
    </row>
    <row r="3799" spans="6:6" x14ac:dyDescent="0.25">
      <c r="F3799"/>
    </row>
    <row r="3800" spans="6:6" x14ac:dyDescent="0.25">
      <c r="F3800"/>
    </row>
    <row r="3801" spans="6:6" x14ac:dyDescent="0.25">
      <c r="F3801"/>
    </row>
    <row r="3802" spans="6:6" x14ac:dyDescent="0.25">
      <c r="F3802"/>
    </row>
    <row r="3803" spans="6:6" x14ac:dyDescent="0.25">
      <c r="F3803"/>
    </row>
    <row r="3804" spans="6:6" x14ac:dyDescent="0.25">
      <c r="F3804"/>
    </row>
    <row r="3805" spans="6:6" x14ac:dyDescent="0.25">
      <c r="F3805"/>
    </row>
    <row r="3806" spans="6:6" x14ac:dyDescent="0.25">
      <c r="F3806"/>
    </row>
    <row r="3807" spans="6:6" x14ac:dyDescent="0.25">
      <c r="F3807"/>
    </row>
    <row r="3808" spans="6:6" x14ac:dyDescent="0.25">
      <c r="F3808"/>
    </row>
    <row r="3809" spans="6:6" x14ac:dyDescent="0.25">
      <c r="F3809"/>
    </row>
    <row r="3810" spans="6:6" x14ac:dyDescent="0.25">
      <c r="F3810"/>
    </row>
    <row r="3811" spans="6:6" x14ac:dyDescent="0.25">
      <c r="F3811"/>
    </row>
    <row r="3812" spans="6:6" x14ac:dyDescent="0.25">
      <c r="F3812"/>
    </row>
    <row r="3813" spans="6:6" x14ac:dyDescent="0.25">
      <c r="F3813"/>
    </row>
    <row r="3814" spans="6:6" x14ac:dyDescent="0.25">
      <c r="F3814"/>
    </row>
    <row r="3815" spans="6:6" x14ac:dyDescent="0.25">
      <c r="F3815"/>
    </row>
    <row r="3816" spans="6:6" x14ac:dyDescent="0.25">
      <c r="F3816"/>
    </row>
    <row r="3817" spans="6:6" x14ac:dyDescent="0.25">
      <c r="F3817"/>
    </row>
    <row r="3818" spans="6:6" x14ac:dyDescent="0.25">
      <c r="F3818"/>
    </row>
    <row r="3819" spans="6:6" x14ac:dyDescent="0.25">
      <c r="F3819"/>
    </row>
    <row r="3820" spans="6:6" x14ac:dyDescent="0.25">
      <c r="F3820"/>
    </row>
    <row r="3821" spans="6:6" x14ac:dyDescent="0.25">
      <c r="F3821"/>
    </row>
    <row r="3822" spans="6:6" x14ac:dyDescent="0.25">
      <c r="F3822"/>
    </row>
    <row r="3823" spans="6:6" x14ac:dyDescent="0.25">
      <c r="F3823"/>
    </row>
    <row r="3824" spans="6:6" x14ac:dyDescent="0.25">
      <c r="F3824"/>
    </row>
    <row r="3825" spans="6:6" x14ac:dyDescent="0.25">
      <c r="F3825"/>
    </row>
    <row r="3826" spans="6:6" x14ac:dyDescent="0.25">
      <c r="F3826"/>
    </row>
    <row r="3827" spans="6:6" x14ac:dyDescent="0.25">
      <c r="F3827"/>
    </row>
    <row r="3828" spans="6:6" x14ac:dyDescent="0.25">
      <c r="F3828"/>
    </row>
    <row r="3829" spans="6:6" x14ac:dyDescent="0.25">
      <c r="F3829"/>
    </row>
    <row r="3830" spans="6:6" x14ac:dyDescent="0.25">
      <c r="F3830"/>
    </row>
    <row r="3831" spans="6:6" x14ac:dyDescent="0.25">
      <c r="F3831"/>
    </row>
    <row r="3832" spans="6:6" x14ac:dyDescent="0.25">
      <c r="F3832"/>
    </row>
    <row r="3833" spans="6:6" x14ac:dyDescent="0.25">
      <c r="F3833"/>
    </row>
    <row r="3834" spans="6:6" x14ac:dyDescent="0.25">
      <c r="F3834"/>
    </row>
    <row r="3835" spans="6:6" x14ac:dyDescent="0.25">
      <c r="F3835"/>
    </row>
    <row r="3836" spans="6:6" x14ac:dyDescent="0.25">
      <c r="F3836"/>
    </row>
    <row r="3837" spans="6:6" x14ac:dyDescent="0.25">
      <c r="F3837"/>
    </row>
    <row r="3838" spans="6:6" x14ac:dyDescent="0.25">
      <c r="F3838"/>
    </row>
    <row r="3839" spans="6:6" x14ac:dyDescent="0.25">
      <c r="F3839"/>
    </row>
    <row r="3840" spans="6:6" x14ac:dyDescent="0.25">
      <c r="F3840"/>
    </row>
    <row r="3841" spans="6:6" x14ac:dyDescent="0.25">
      <c r="F3841"/>
    </row>
    <row r="3842" spans="6:6" x14ac:dyDescent="0.25">
      <c r="F3842"/>
    </row>
    <row r="3843" spans="6:6" x14ac:dyDescent="0.25">
      <c r="F3843"/>
    </row>
    <row r="3844" spans="6:6" x14ac:dyDescent="0.25">
      <c r="F3844"/>
    </row>
    <row r="3845" spans="6:6" x14ac:dyDescent="0.25">
      <c r="F3845"/>
    </row>
    <row r="3846" spans="6:6" x14ac:dyDescent="0.25">
      <c r="F3846"/>
    </row>
    <row r="3847" spans="6:6" x14ac:dyDescent="0.25">
      <c r="F3847"/>
    </row>
    <row r="3848" spans="6:6" x14ac:dyDescent="0.25">
      <c r="F3848"/>
    </row>
    <row r="3849" spans="6:6" x14ac:dyDescent="0.25">
      <c r="F3849"/>
    </row>
    <row r="3850" spans="6:6" x14ac:dyDescent="0.25">
      <c r="F3850"/>
    </row>
    <row r="3851" spans="6:6" x14ac:dyDescent="0.25">
      <c r="F3851"/>
    </row>
    <row r="3852" spans="6:6" x14ac:dyDescent="0.25">
      <c r="F3852"/>
    </row>
    <row r="3853" spans="6:6" x14ac:dyDescent="0.25">
      <c r="F3853"/>
    </row>
    <row r="3854" spans="6:6" x14ac:dyDescent="0.25">
      <c r="F3854"/>
    </row>
    <row r="3855" spans="6:6" x14ac:dyDescent="0.25">
      <c r="F3855"/>
    </row>
    <row r="3856" spans="6:6" x14ac:dyDescent="0.25">
      <c r="F3856"/>
    </row>
    <row r="3857" spans="6:6" x14ac:dyDescent="0.25">
      <c r="F3857"/>
    </row>
    <row r="3858" spans="6:6" x14ac:dyDescent="0.25">
      <c r="F3858"/>
    </row>
    <row r="3859" spans="6:6" x14ac:dyDescent="0.25">
      <c r="F3859"/>
    </row>
    <row r="3860" spans="6:6" x14ac:dyDescent="0.25">
      <c r="F3860"/>
    </row>
    <row r="3861" spans="6:6" x14ac:dyDescent="0.25">
      <c r="F3861"/>
    </row>
    <row r="3862" spans="6:6" x14ac:dyDescent="0.25">
      <c r="F3862"/>
    </row>
    <row r="3863" spans="6:6" x14ac:dyDescent="0.25">
      <c r="F3863"/>
    </row>
    <row r="3864" spans="6:6" x14ac:dyDescent="0.25">
      <c r="F3864"/>
    </row>
    <row r="3865" spans="6:6" x14ac:dyDescent="0.25">
      <c r="F3865"/>
    </row>
    <row r="3866" spans="6:6" x14ac:dyDescent="0.25">
      <c r="F3866"/>
    </row>
    <row r="3867" spans="6:6" x14ac:dyDescent="0.25">
      <c r="F3867"/>
    </row>
    <row r="3868" spans="6:6" x14ac:dyDescent="0.25">
      <c r="F3868"/>
    </row>
    <row r="3869" spans="6:6" x14ac:dyDescent="0.25">
      <c r="F3869"/>
    </row>
    <row r="3870" spans="6:6" x14ac:dyDescent="0.25">
      <c r="F3870"/>
    </row>
    <row r="3871" spans="6:6" x14ac:dyDescent="0.25">
      <c r="F3871"/>
    </row>
    <row r="3872" spans="6:6" x14ac:dyDescent="0.25">
      <c r="F3872"/>
    </row>
    <row r="3873" spans="6:6" x14ac:dyDescent="0.25">
      <c r="F3873"/>
    </row>
    <row r="3874" spans="6:6" x14ac:dyDescent="0.25">
      <c r="F3874"/>
    </row>
    <row r="3875" spans="6:6" x14ac:dyDescent="0.25">
      <c r="F3875"/>
    </row>
    <row r="3876" spans="6:6" x14ac:dyDescent="0.25">
      <c r="F3876"/>
    </row>
    <row r="3877" spans="6:6" x14ac:dyDescent="0.25">
      <c r="F3877"/>
    </row>
    <row r="3878" spans="6:6" x14ac:dyDescent="0.25">
      <c r="F3878"/>
    </row>
    <row r="3879" spans="6:6" x14ac:dyDescent="0.25">
      <c r="F3879"/>
    </row>
    <row r="3880" spans="6:6" x14ac:dyDescent="0.25">
      <c r="F3880"/>
    </row>
    <row r="3881" spans="6:6" x14ac:dyDescent="0.25">
      <c r="F3881"/>
    </row>
    <row r="3882" spans="6:6" x14ac:dyDescent="0.25">
      <c r="F3882"/>
    </row>
    <row r="3883" spans="6:6" x14ac:dyDescent="0.25">
      <c r="F3883"/>
    </row>
    <row r="3884" spans="6:6" x14ac:dyDescent="0.25">
      <c r="F3884"/>
    </row>
    <row r="3885" spans="6:6" x14ac:dyDescent="0.25">
      <c r="F3885"/>
    </row>
    <row r="3886" spans="6:6" x14ac:dyDescent="0.25">
      <c r="F3886"/>
    </row>
    <row r="3887" spans="6:6" x14ac:dyDescent="0.25">
      <c r="F3887"/>
    </row>
    <row r="3888" spans="6:6" x14ac:dyDescent="0.25">
      <c r="F3888"/>
    </row>
    <row r="3889" spans="6:6" x14ac:dyDescent="0.25">
      <c r="F3889"/>
    </row>
    <row r="3890" spans="6:6" x14ac:dyDescent="0.25">
      <c r="F3890"/>
    </row>
    <row r="3891" spans="6:6" x14ac:dyDescent="0.25">
      <c r="F3891"/>
    </row>
    <row r="3892" spans="6:6" x14ac:dyDescent="0.25">
      <c r="F3892"/>
    </row>
    <row r="3893" spans="6:6" x14ac:dyDescent="0.25">
      <c r="F3893"/>
    </row>
    <row r="3894" spans="6:6" x14ac:dyDescent="0.25">
      <c r="F3894"/>
    </row>
    <row r="3895" spans="6:6" x14ac:dyDescent="0.25">
      <c r="F3895"/>
    </row>
    <row r="3896" spans="6:6" x14ac:dyDescent="0.25">
      <c r="F3896"/>
    </row>
    <row r="3897" spans="6:6" x14ac:dyDescent="0.25">
      <c r="F3897"/>
    </row>
    <row r="3898" spans="6:6" x14ac:dyDescent="0.25">
      <c r="F3898"/>
    </row>
    <row r="3899" spans="6:6" x14ac:dyDescent="0.25">
      <c r="F3899"/>
    </row>
    <row r="3900" spans="6:6" x14ac:dyDescent="0.25">
      <c r="F3900"/>
    </row>
    <row r="3901" spans="6:6" x14ac:dyDescent="0.25">
      <c r="F3901"/>
    </row>
    <row r="3902" spans="6:6" x14ac:dyDescent="0.25">
      <c r="F3902"/>
    </row>
    <row r="3903" spans="6:6" x14ac:dyDescent="0.25">
      <c r="F3903"/>
    </row>
    <row r="3904" spans="6:6" x14ac:dyDescent="0.25">
      <c r="F3904"/>
    </row>
    <row r="3905" spans="6:6" x14ac:dyDescent="0.25">
      <c r="F3905"/>
    </row>
    <row r="3906" spans="6:6" x14ac:dyDescent="0.25">
      <c r="F3906"/>
    </row>
    <row r="3907" spans="6:6" x14ac:dyDescent="0.25">
      <c r="F3907"/>
    </row>
    <row r="3908" spans="6:6" x14ac:dyDescent="0.25">
      <c r="F3908"/>
    </row>
    <row r="3909" spans="6:6" x14ac:dyDescent="0.25">
      <c r="F3909"/>
    </row>
    <row r="3910" spans="6:6" x14ac:dyDescent="0.25">
      <c r="F3910"/>
    </row>
    <row r="3911" spans="6:6" x14ac:dyDescent="0.25">
      <c r="F3911"/>
    </row>
    <row r="3912" spans="6:6" x14ac:dyDescent="0.25">
      <c r="F3912"/>
    </row>
    <row r="3913" spans="6:6" x14ac:dyDescent="0.25">
      <c r="F3913"/>
    </row>
    <row r="3914" spans="6:6" x14ac:dyDescent="0.25">
      <c r="F3914"/>
    </row>
    <row r="3915" spans="6:6" x14ac:dyDescent="0.25">
      <c r="F3915"/>
    </row>
    <row r="3916" spans="6:6" x14ac:dyDescent="0.25">
      <c r="F3916"/>
    </row>
    <row r="3917" spans="6:6" x14ac:dyDescent="0.25">
      <c r="F3917"/>
    </row>
    <row r="3918" spans="6:6" x14ac:dyDescent="0.25">
      <c r="F3918"/>
    </row>
    <row r="3919" spans="6:6" x14ac:dyDescent="0.25">
      <c r="F3919"/>
    </row>
    <row r="3920" spans="6:6" x14ac:dyDescent="0.25">
      <c r="F3920"/>
    </row>
    <row r="3921" spans="6:6" x14ac:dyDescent="0.25">
      <c r="F3921"/>
    </row>
    <row r="3922" spans="6:6" x14ac:dyDescent="0.25">
      <c r="F3922"/>
    </row>
    <row r="3923" spans="6:6" x14ac:dyDescent="0.25">
      <c r="F3923"/>
    </row>
    <row r="3924" spans="6:6" x14ac:dyDescent="0.25">
      <c r="F3924"/>
    </row>
    <row r="3925" spans="6:6" x14ac:dyDescent="0.25">
      <c r="F3925"/>
    </row>
    <row r="3926" spans="6:6" x14ac:dyDescent="0.25">
      <c r="F3926"/>
    </row>
    <row r="3927" spans="6:6" x14ac:dyDescent="0.25">
      <c r="F3927"/>
    </row>
    <row r="3928" spans="6:6" x14ac:dyDescent="0.25">
      <c r="F3928"/>
    </row>
    <row r="3929" spans="6:6" x14ac:dyDescent="0.25">
      <c r="F3929"/>
    </row>
    <row r="3930" spans="6:6" x14ac:dyDescent="0.25">
      <c r="F3930"/>
    </row>
    <row r="3931" spans="6:6" x14ac:dyDescent="0.25">
      <c r="F3931"/>
    </row>
    <row r="3932" spans="6:6" x14ac:dyDescent="0.25">
      <c r="F3932"/>
    </row>
    <row r="3933" spans="6:6" x14ac:dyDescent="0.25">
      <c r="F3933"/>
    </row>
    <row r="3934" spans="6:6" x14ac:dyDescent="0.25">
      <c r="F3934"/>
    </row>
    <row r="3935" spans="6:6" x14ac:dyDescent="0.25">
      <c r="F3935"/>
    </row>
    <row r="3936" spans="6:6" x14ac:dyDescent="0.25">
      <c r="F3936"/>
    </row>
    <row r="3937" spans="6:6" x14ac:dyDescent="0.25">
      <c r="F3937"/>
    </row>
    <row r="3938" spans="6:6" x14ac:dyDescent="0.25">
      <c r="F3938"/>
    </row>
    <row r="3939" spans="6:6" x14ac:dyDescent="0.25">
      <c r="F3939"/>
    </row>
    <row r="3940" spans="6:6" x14ac:dyDescent="0.25">
      <c r="F3940"/>
    </row>
    <row r="3941" spans="6:6" x14ac:dyDescent="0.25">
      <c r="F3941"/>
    </row>
    <row r="3942" spans="6:6" x14ac:dyDescent="0.25">
      <c r="F3942"/>
    </row>
    <row r="3943" spans="6:6" x14ac:dyDescent="0.25">
      <c r="F3943"/>
    </row>
    <row r="3944" spans="6:6" x14ac:dyDescent="0.25">
      <c r="F3944"/>
    </row>
    <row r="3945" spans="6:6" x14ac:dyDescent="0.25">
      <c r="F3945"/>
    </row>
    <row r="3946" spans="6:6" x14ac:dyDescent="0.25">
      <c r="F3946"/>
    </row>
    <row r="3947" spans="6:6" x14ac:dyDescent="0.25">
      <c r="F3947"/>
    </row>
    <row r="3948" spans="6:6" x14ac:dyDescent="0.25">
      <c r="F3948"/>
    </row>
    <row r="3949" spans="6:6" x14ac:dyDescent="0.25">
      <c r="F3949"/>
    </row>
    <row r="3950" spans="6:6" x14ac:dyDescent="0.25">
      <c r="F3950"/>
    </row>
    <row r="3951" spans="6:6" x14ac:dyDescent="0.25">
      <c r="F3951"/>
    </row>
    <row r="3952" spans="6:6" x14ac:dyDescent="0.25">
      <c r="F3952"/>
    </row>
    <row r="3953" spans="6:6" x14ac:dyDescent="0.25">
      <c r="F3953"/>
    </row>
    <row r="3954" spans="6:6" x14ac:dyDescent="0.25">
      <c r="F3954"/>
    </row>
    <row r="3955" spans="6:6" x14ac:dyDescent="0.25">
      <c r="F3955"/>
    </row>
    <row r="3956" spans="6:6" x14ac:dyDescent="0.25">
      <c r="F3956"/>
    </row>
    <row r="3957" spans="6:6" x14ac:dyDescent="0.25">
      <c r="F3957"/>
    </row>
    <row r="3958" spans="6:6" x14ac:dyDescent="0.25">
      <c r="F3958"/>
    </row>
    <row r="3959" spans="6:6" x14ac:dyDescent="0.25">
      <c r="F3959"/>
    </row>
    <row r="3960" spans="6:6" x14ac:dyDescent="0.25">
      <c r="F3960"/>
    </row>
    <row r="3961" spans="6:6" x14ac:dyDescent="0.25">
      <c r="F3961"/>
    </row>
    <row r="3962" spans="6:6" x14ac:dyDescent="0.25">
      <c r="F3962"/>
    </row>
    <row r="3963" spans="6:6" x14ac:dyDescent="0.25">
      <c r="F3963"/>
    </row>
    <row r="3964" spans="6:6" x14ac:dyDescent="0.25">
      <c r="F3964"/>
    </row>
    <row r="3965" spans="6:6" x14ac:dyDescent="0.25">
      <c r="F3965"/>
    </row>
    <row r="3966" spans="6:6" x14ac:dyDescent="0.25">
      <c r="F3966"/>
    </row>
    <row r="3967" spans="6:6" x14ac:dyDescent="0.25">
      <c r="F3967"/>
    </row>
    <row r="3968" spans="6:6" x14ac:dyDescent="0.25">
      <c r="F3968"/>
    </row>
    <row r="3969" spans="6:6" x14ac:dyDescent="0.25">
      <c r="F3969"/>
    </row>
    <row r="3970" spans="6:6" x14ac:dyDescent="0.25">
      <c r="F3970"/>
    </row>
    <row r="3971" spans="6:6" x14ac:dyDescent="0.25">
      <c r="F3971"/>
    </row>
    <row r="3972" spans="6:6" x14ac:dyDescent="0.25">
      <c r="F3972"/>
    </row>
    <row r="3973" spans="6:6" x14ac:dyDescent="0.25">
      <c r="F3973"/>
    </row>
    <row r="3974" spans="6:6" x14ac:dyDescent="0.25">
      <c r="F3974"/>
    </row>
    <row r="3975" spans="6:6" x14ac:dyDescent="0.25">
      <c r="F3975"/>
    </row>
    <row r="3976" spans="6:6" x14ac:dyDescent="0.25">
      <c r="F3976"/>
    </row>
    <row r="3977" spans="6:6" x14ac:dyDescent="0.25">
      <c r="F3977"/>
    </row>
    <row r="3978" spans="6:6" x14ac:dyDescent="0.25">
      <c r="F3978"/>
    </row>
    <row r="3979" spans="6:6" x14ac:dyDescent="0.25">
      <c r="F3979"/>
    </row>
    <row r="3980" spans="6:6" x14ac:dyDescent="0.25">
      <c r="F3980"/>
    </row>
    <row r="3981" spans="6:6" x14ac:dyDescent="0.25">
      <c r="F3981"/>
    </row>
    <row r="3982" spans="6:6" x14ac:dyDescent="0.25">
      <c r="F3982"/>
    </row>
    <row r="3983" spans="6:6" x14ac:dyDescent="0.25">
      <c r="F3983"/>
    </row>
    <row r="3984" spans="6:6" x14ac:dyDescent="0.25">
      <c r="F3984"/>
    </row>
    <row r="3985" spans="6:6" x14ac:dyDescent="0.25">
      <c r="F3985"/>
    </row>
    <row r="3986" spans="6:6" x14ac:dyDescent="0.25">
      <c r="F3986"/>
    </row>
    <row r="3987" spans="6:6" x14ac:dyDescent="0.25">
      <c r="F3987"/>
    </row>
    <row r="3988" spans="6:6" x14ac:dyDescent="0.25">
      <c r="F3988"/>
    </row>
    <row r="3989" spans="6:6" x14ac:dyDescent="0.25">
      <c r="F3989"/>
    </row>
    <row r="3990" spans="6:6" x14ac:dyDescent="0.25">
      <c r="F3990"/>
    </row>
    <row r="3991" spans="6:6" x14ac:dyDescent="0.25">
      <c r="F3991"/>
    </row>
    <row r="3992" spans="6:6" x14ac:dyDescent="0.25">
      <c r="F3992"/>
    </row>
    <row r="3993" spans="6:6" x14ac:dyDescent="0.25">
      <c r="F3993"/>
    </row>
    <row r="3994" spans="6:6" x14ac:dyDescent="0.25">
      <c r="F3994"/>
    </row>
    <row r="3995" spans="6:6" x14ac:dyDescent="0.25">
      <c r="F3995"/>
    </row>
    <row r="3996" spans="6:6" x14ac:dyDescent="0.25">
      <c r="F3996"/>
    </row>
    <row r="3997" spans="6:6" x14ac:dyDescent="0.25">
      <c r="F3997"/>
    </row>
    <row r="3998" spans="6:6" x14ac:dyDescent="0.25">
      <c r="F3998"/>
    </row>
    <row r="3999" spans="6:6" x14ac:dyDescent="0.25">
      <c r="F3999"/>
    </row>
    <row r="4000" spans="6:6" x14ac:dyDescent="0.25">
      <c r="F4000"/>
    </row>
    <row r="4001" spans="6:6" x14ac:dyDescent="0.25">
      <c r="F4001"/>
    </row>
    <row r="4002" spans="6:6" x14ac:dyDescent="0.25">
      <c r="F4002"/>
    </row>
    <row r="4003" spans="6:6" x14ac:dyDescent="0.25">
      <c r="F4003"/>
    </row>
    <row r="4004" spans="6:6" x14ac:dyDescent="0.25">
      <c r="F4004"/>
    </row>
    <row r="4005" spans="6:6" x14ac:dyDescent="0.25">
      <c r="F4005"/>
    </row>
    <row r="4006" spans="6:6" x14ac:dyDescent="0.25">
      <c r="F4006"/>
    </row>
    <row r="4007" spans="6:6" x14ac:dyDescent="0.25">
      <c r="F4007"/>
    </row>
    <row r="4008" spans="6:6" x14ac:dyDescent="0.25">
      <c r="F4008"/>
    </row>
    <row r="4009" spans="6:6" x14ac:dyDescent="0.25">
      <c r="F4009"/>
    </row>
    <row r="4010" spans="6:6" x14ac:dyDescent="0.25">
      <c r="F4010"/>
    </row>
    <row r="4011" spans="6:6" x14ac:dyDescent="0.25">
      <c r="F4011"/>
    </row>
    <row r="4012" spans="6:6" x14ac:dyDescent="0.25">
      <c r="F4012"/>
    </row>
    <row r="4013" spans="6:6" x14ac:dyDescent="0.25">
      <c r="F4013"/>
    </row>
    <row r="4014" spans="6:6" x14ac:dyDescent="0.25">
      <c r="F4014"/>
    </row>
    <row r="4015" spans="6:6" x14ac:dyDescent="0.25">
      <c r="F4015"/>
    </row>
    <row r="4016" spans="6:6" x14ac:dyDescent="0.25">
      <c r="F4016"/>
    </row>
    <row r="4017" spans="6:6" x14ac:dyDescent="0.25">
      <c r="F4017"/>
    </row>
    <row r="4018" spans="6:6" x14ac:dyDescent="0.25">
      <c r="F4018"/>
    </row>
    <row r="4019" spans="6:6" x14ac:dyDescent="0.25">
      <c r="F4019"/>
    </row>
    <row r="4020" spans="6:6" x14ac:dyDescent="0.25">
      <c r="F4020"/>
    </row>
    <row r="4021" spans="6:6" x14ac:dyDescent="0.25">
      <c r="F4021"/>
    </row>
    <row r="4022" spans="6:6" x14ac:dyDescent="0.25">
      <c r="F4022"/>
    </row>
    <row r="4023" spans="6:6" x14ac:dyDescent="0.25">
      <c r="F4023"/>
    </row>
    <row r="4024" spans="6:6" x14ac:dyDescent="0.25">
      <c r="F4024"/>
    </row>
    <row r="4025" spans="6:6" x14ac:dyDescent="0.25">
      <c r="F4025"/>
    </row>
    <row r="4026" spans="6:6" x14ac:dyDescent="0.25">
      <c r="F4026"/>
    </row>
    <row r="4027" spans="6:6" x14ac:dyDescent="0.25">
      <c r="F4027"/>
    </row>
    <row r="4028" spans="6:6" x14ac:dyDescent="0.25">
      <c r="F4028"/>
    </row>
    <row r="4029" spans="6:6" x14ac:dyDescent="0.25">
      <c r="F4029"/>
    </row>
    <row r="4030" spans="6:6" x14ac:dyDescent="0.25">
      <c r="F4030"/>
    </row>
    <row r="4031" spans="6:6" x14ac:dyDescent="0.25">
      <c r="F4031"/>
    </row>
    <row r="4032" spans="6:6" x14ac:dyDescent="0.25">
      <c r="F4032"/>
    </row>
    <row r="4033" spans="6:6" x14ac:dyDescent="0.25">
      <c r="F4033"/>
    </row>
    <row r="4034" spans="6:6" x14ac:dyDescent="0.25">
      <c r="F4034"/>
    </row>
    <row r="4035" spans="6:6" x14ac:dyDescent="0.25">
      <c r="F4035"/>
    </row>
    <row r="4036" spans="6:6" x14ac:dyDescent="0.25">
      <c r="F4036"/>
    </row>
    <row r="4037" spans="6:6" x14ac:dyDescent="0.25">
      <c r="F4037"/>
    </row>
    <row r="4038" spans="6:6" x14ac:dyDescent="0.25">
      <c r="F4038"/>
    </row>
    <row r="4039" spans="6:6" x14ac:dyDescent="0.25">
      <c r="F4039"/>
    </row>
    <row r="4040" spans="6:6" x14ac:dyDescent="0.25">
      <c r="F4040"/>
    </row>
    <row r="4041" spans="6:6" x14ac:dyDescent="0.25">
      <c r="F4041"/>
    </row>
    <row r="4042" spans="6:6" x14ac:dyDescent="0.25">
      <c r="F4042"/>
    </row>
    <row r="4043" spans="6:6" x14ac:dyDescent="0.25">
      <c r="F4043"/>
    </row>
    <row r="4044" spans="6:6" x14ac:dyDescent="0.25">
      <c r="F4044"/>
    </row>
    <row r="4045" spans="6:6" x14ac:dyDescent="0.25">
      <c r="F4045"/>
    </row>
    <row r="4046" spans="6:6" x14ac:dyDescent="0.25">
      <c r="F4046"/>
    </row>
    <row r="4047" spans="6:6" x14ac:dyDescent="0.25">
      <c r="F4047"/>
    </row>
    <row r="4048" spans="6:6" x14ac:dyDescent="0.25">
      <c r="F4048"/>
    </row>
    <row r="4049" spans="6:6" x14ac:dyDescent="0.25">
      <c r="F4049"/>
    </row>
    <row r="4050" spans="6:6" x14ac:dyDescent="0.25">
      <c r="F4050"/>
    </row>
    <row r="4051" spans="6:6" x14ac:dyDescent="0.25">
      <c r="F4051"/>
    </row>
    <row r="4052" spans="6:6" x14ac:dyDescent="0.25">
      <c r="F4052"/>
    </row>
    <row r="4053" spans="6:6" x14ac:dyDescent="0.25">
      <c r="F4053"/>
    </row>
    <row r="4054" spans="6:6" x14ac:dyDescent="0.25">
      <c r="F4054"/>
    </row>
    <row r="4055" spans="6:6" x14ac:dyDescent="0.25">
      <c r="F4055"/>
    </row>
    <row r="4056" spans="6:6" x14ac:dyDescent="0.25">
      <c r="F4056"/>
    </row>
    <row r="4057" spans="6:6" x14ac:dyDescent="0.25">
      <c r="F4057"/>
    </row>
    <row r="4058" spans="6:6" x14ac:dyDescent="0.25">
      <c r="F4058"/>
    </row>
    <row r="4059" spans="6:6" x14ac:dyDescent="0.25">
      <c r="F4059"/>
    </row>
    <row r="4060" spans="6:6" x14ac:dyDescent="0.25">
      <c r="F4060"/>
    </row>
    <row r="4061" spans="6:6" x14ac:dyDescent="0.25">
      <c r="F4061"/>
    </row>
    <row r="4062" spans="6:6" x14ac:dyDescent="0.25">
      <c r="F4062"/>
    </row>
    <row r="4063" spans="6:6" x14ac:dyDescent="0.25">
      <c r="F4063"/>
    </row>
    <row r="4064" spans="6:6" x14ac:dyDescent="0.25">
      <c r="F4064"/>
    </row>
    <row r="4065" spans="6:6" x14ac:dyDescent="0.25">
      <c r="F4065"/>
    </row>
    <row r="4066" spans="6:6" x14ac:dyDescent="0.25">
      <c r="F4066"/>
    </row>
    <row r="4067" spans="6:6" x14ac:dyDescent="0.25">
      <c r="F4067"/>
    </row>
    <row r="4068" spans="6:6" x14ac:dyDescent="0.25">
      <c r="F4068"/>
    </row>
    <row r="4069" spans="6:6" x14ac:dyDescent="0.25">
      <c r="F4069"/>
    </row>
    <row r="4070" spans="6:6" x14ac:dyDescent="0.25">
      <c r="F4070"/>
    </row>
    <row r="4071" spans="6:6" x14ac:dyDescent="0.25">
      <c r="F4071"/>
    </row>
    <row r="4072" spans="6:6" x14ac:dyDescent="0.25">
      <c r="F4072"/>
    </row>
    <row r="4073" spans="6:6" x14ac:dyDescent="0.25">
      <c r="F4073"/>
    </row>
    <row r="4074" spans="6:6" x14ac:dyDescent="0.25">
      <c r="F4074"/>
    </row>
    <row r="4075" spans="6:6" x14ac:dyDescent="0.25">
      <c r="F4075"/>
    </row>
    <row r="4076" spans="6:6" x14ac:dyDescent="0.25">
      <c r="F4076"/>
    </row>
    <row r="4077" spans="6:6" x14ac:dyDescent="0.25">
      <c r="F4077"/>
    </row>
    <row r="4078" spans="6:6" x14ac:dyDescent="0.25">
      <c r="F4078"/>
    </row>
    <row r="4079" spans="6:6" x14ac:dyDescent="0.25">
      <c r="F4079"/>
    </row>
    <row r="4080" spans="6:6" x14ac:dyDescent="0.25">
      <c r="F4080"/>
    </row>
    <row r="4081" spans="6:6" x14ac:dyDescent="0.25">
      <c r="F4081"/>
    </row>
    <row r="4082" spans="6:6" x14ac:dyDescent="0.25">
      <c r="F4082"/>
    </row>
    <row r="4083" spans="6:6" x14ac:dyDescent="0.25">
      <c r="F4083"/>
    </row>
    <row r="4084" spans="6:6" x14ac:dyDescent="0.25">
      <c r="F4084"/>
    </row>
    <row r="4085" spans="6:6" x14ac:dyDescent="0.25">
      <c r="F4085"/>
    </row>
    <row r="4086" spans="6:6" x14ac:dyDescent="0.25">
      <c r="F4086"/>
    </row>
    <row r="4087" spans="6:6" x14ac:dyDescent="0.25">
      <c r="F4087"/>
    </row>
    <row r="4088" spans="6:6" x14ac:dyDescent="0.25">
      <c r="F4088"/>
    </row>
    <row r="4089" spans="6:6" x14ac:dyDescent="0.25">
      <c r="F4089"/>
    </row>
    <row r="4090" spans="6:6" x14ac:dyDescent="0.25">
      <c r="F4090"/>
    </row>
    <row r="4091" spans="6:6" x14ac:dyDescent="0.25">
      <c r="F4091"/>
    </row>
    <row r="4092" spans="6:6" x14ac:dyDescent="0.25">
      <c r="F4092"/>
    </row>
    <row r="4093" spans="6:6" x14ac:dyDescent="0.25">
      <c r="F4093"/>
    </row>
    <row r="4094" spans="6:6" x14ac:dyDescent="0.25">
      <c r="F4094"/>
    </row>
    <row r="4095" spans="6:6" x14ac:dyDescent="0.25">
      <c r="F4095"/>
    </row>
    <row r="4096" spans="6:6" x14ac:dyDescent="0.25">
      <c r="F4096"/>
    </row>
    <row r="4097" spans="6:6" x14ac:dyDescent="0.25">
      <c r="F4097"/>
    </row>
    <row r="4098" spans="6:6" x14ac:dyDescent="0.25">
      <c r="F4098"/>
    </row>
    <row r="4099" spans="6:6" x14ac:dyDescent="0.25">
      <c r="F4099"/>
    </row>
    <row r="4100" spans="6:6" x14ac:dyDescent="0.25">
      <c r="F4100"/>
    </row>
    <row r="4101" spans="6:6" x14ac:dyDescent="0.25">
      <c r="F4101"/>
    </row>
    <row r="4102" spans="6:6" x14ac:dyDescent="0.25">
      <c r="F4102"/>
    </row>
    <row r="4103" spans="6:6" x14ac:dyDescent="0.25">
      <c r="F4103"/>
    </row>
    <row r="4104" spans="6:6" x14ac:dyDescent="0.25">
      <c r="F4104"/>
    </row>
    <row r="4105" spans="6:6" x14ac:dyDescent="0.25">
      <c r="F4105"/>
    </row>
    <row r="4106" spans="6:6" x14ac:dyDescent="0.25">
      <c r="F4106"/>
    </row>
    <row r="4107" spans="6:6" x14ac:dyDescent="0.25">
      <c r="F4107"/>
    </row>
    <row r="4108" spans="6:6" x14ac:dyDescent="0.25">
      <c r="F4108"/>
    </row>
    <row r="4109" spans="6:6" x14ac:dyDescent="0.25">
      <c r="F4109"/>
    </row>
    <row r="4110" spans="6:6" x14ac:dyDescent="0.25">
      <c r="F4110"/>
    </row>
    <row r="4111" spans="6:6" x14ac:dyDescent="0.25">
      <c r="F4111"/>
    </row>
    <row r="4112" spans="6:6" x14ac:dyDescent="0.25">
      <c r="F4112"/>
    </row>
    <row r="4113" spans="6:6" x14ac:dyDescent="0.25">
      <c r="F4113"/>
    </row>
    <row r="4114" spans="6:6" x14ac:dyDescent="0.25">
      <c r="F4114"/>
    </row>
    <row r="4115" spans="6:6" x14ac:dyDescent="0.25">
      <c r="F4115"/>
    </row>
    <row r="4116" spans="6:6" x14ac:dyDescent="0.25">
      <c r="F4116"/>
    </row>
    <row r="4117" spans="6:6" x14ac:dyDescent="0.25">
      <c r="F4117"/>
    </row>
    <row r="4118" spans="6:6" x14ac:dyDescent="0.25">
      <c r="F4118"/>
    </row>
    <row r="4119" spans="6:6" x14ac:dyDescent="0.25">
      <c r="F4119"/>
    </row>
    <row r="4120" spans="6:6" x14ac:dyDescent="0.25">
      <c r="F4120"/>
    </row>
    <row r="4121" spans="6:6" x14ac:dyDescent="0.25">
      <c r="F4121"/>
    </row>
    <row r="4122" spans="6:6" x14ac:dyDescent="0.25">
      <c r="F4122"/>
    </row>
    <row r="4123" spans="6:6" x14ac:dyDescent="0.25">
      <c r="F4123"/>
    </row>
    <row r="4124" spans="6:6" x14ac:dyDescent="0.25">
      <c r="F4124"/>
    </row>
    <row r="4125" spans="6:6" x14ac:dyDescent="0.25">
      <c r="F4125"/>
    </row>
    <row r="4126" spans="6:6" x14ac:dyDescent="0.25">
      <c r="F4126"/>
    </row>
    <row r="4127" spans="6:6" x14ac:dyDescent="0.25">
      <c r="F4127"/>
    </row>
    <row r="4128" spans="6:6" x14ac:dyDescent="0.25">
      <c r="F4128"/>
    </row>
    <row r="4129" spans="6:6" x14ac:dyDescent="0.25">
      <c r="F4129"/>
    </row>
    <row r="4130" spans="6:6" x14ac:dyDescent="0.25">
      <c r="F4130"/>
    </row>
    <row r="4131" spans="6:6" x14ac:dyDescent="0.25">
      <c r="F4131"/>
    </row>
    <row r="4132" spans="6:6" x14ac:dyDescent="0.25">
      <c r="F4132"/>
    </row>
    <row r="4133" spans="6:6" x14ac:dyDescent="0.25">
      <c r="F4133"/>
    </row>
    <row r="4134" spans="6:6" x14ac:dyDescent="0.25">
      <c r="F4134"/>
    </row>
    <row r="4135" spans="6:6" x14ac:dyDescent="0.25">
      <c r="F4135"/>
    </row>
    <row r="4136" spans="6:6" x14ac:dyDescent="0.25">
      <c r="F4136"/>
    </row>
    <row r="4137" spans="6:6" x14ac:dyDescent="0.25">
      <c r="F4137"/>
    </row>
    <row r="4138" spans="6:6" x14ac:dyDescent="0.25">
      <c r="F4138"/>
    </row>
    <row r="4139" spans="6:6" x14ac:dyDescent="0.25">
      <c r="F4139"/>
    </row>
    <row r="4140" spans="6:6" x14ac:dyDescent="0.25">
      <c r="F4140"/>
    </row>
    <row r="4141" spans="6:6" x14ac:dyDescent="0.25">
      <c r="F4141"/>
    </row>
    <row r="4142" spans="6:6" x14ac:dyDescent="0.25">
      <c r="F4142"/>
    </row>
    <row r="4143" spans="6:6" x14ac:dyDescent="0.25">
      <c r="F4143"/>
    </row>
    <row r="4144" spans="6:6" x14ac:dyDescent="0.25">
      <c r="F4144"/>
    </row>
    <row r="4145" spans="6:6" x14ac:dyDescent="0.25">
      <c r="F4145"/>
    </row>
    <row r="4146" spans="6:6" x14ac:dyDescent="0.25">
      <c r="F4146"/>
    </row>
    <row r="4147" spans="6:6" x14ac:dyDescent="0.25">
      <c r="F4147"/>
    </row>
    <row r="4148" spans="6:6" x14ac:dyDescent="0.25">
      <c r="F4148"/>
    </row>
    <row r="4149" spans="6:6" x14ac:dyDescent="0.25">
      <c r="F4149"/>
    </row>
    <row r="4150" spans="6:6" x14ac:dyDescent="0.25">
      <c r="F4150"/>
    </row>
    <row r="4151" spans="6:6" x14ac:dyDescent="0.25">
      <c r="F4151"/>
    </row>
    <row r="4152" spans="6:6" x14ac:dyDescent="0.25">
      <c r="F4152"/>
    </row>
    <row r="4153" spans="6:6" x14ac:dyDescent="0.25">
      <c r="F4153"/>
    </row>
    <row r="4154" spans="6:6" x14ac:dyDescent="0.25">
      <c r="F4154"/>
    </row>
    <row r="4155" spans="6:6" x14ac:dyDescent="0.25">
      <c r="F4155"/>
    </row>
    <row r="4156" spans="6:6" x14ac:dyDescent="0.25">
      <c r="F4156"/>
    </row>
    <row r="4157" spans="6:6" x14ac:dyDescent="0.25">
      <c r="F4157"/>
    </row>
    <row r="4158" spans="6:6" x14ac:dyDescent="0.25">
      <c r="F4158"/>
    </row>
    <row r="4159" spans="6:6" x14ac:dyDescent="0.25">
      <c r="F4159"/>
    </row>
    <row r="4160" spans="6:6" x14ac:dyDescent="0.25">
      <c r="F4160"/>
    </row>
    <row r="4161" spans="6:6" x14ac:dyDescent="0.25">
      <c r="F4161"/>
    </row>
    <row r="4162" spans="6:6" x14ac:dyDescent="0.25">
      <c r="F4162"/>
    </row>
    <row r="4163" spans="6:6" x14ac:dyDescent="0.25">
      <c r="F4163"/>
    </row>
    <row r="4164" spans="6:6" x14ac:dyDescent="0.25">
      <c r="F4164"/>
    </row>
    <row r="4165" spans="6:6" x14ac:dyDescent="0.25">
      <c r="F4165"/>
    </row>
    <row r="4166" spans="6:6" x14ac:dyDescent="0.25">
      <c r="F4166"/>
    </row>
    <row r="4167" spans="6:6" x14ac:dyDescent="0.25">
      <c r="F4167"/>
    </row>
    <row r="4168" spans="6:6" x14ac:dyDescent="0.25">
      <c r="F4168"/>
    </row>
    <row r="4169" spans="6:6" x14ac:dyDescent="0.25">
      <c r="F4169"/>
    </row>
    <row r="4170" spans="6:6" x14ac:dyDescent="0.25">
      <c r="F4170"/>
    </row>
    <row r="4171" spans="6:6" x14ac:dyDescent="0.25">
      <c r="F4171"/>
    </row>
    <row r="4172" spans="6:6" x14ac:dyDescent="0.25">
      <c r="F4172"/>
    </row>
    <row r="4173" spans="6:6" x14ac:dyDescent="0.25">
      <c r="F4173"/>
    </row>
    <row r="4174" spans="6:6" x14ac:dyDescent="0.25">
      <c r="F4174"/>
    </row>
    <row r="4175" spans="6:6" x14ac:dyDescent="0.25">
      <c r="F4175"/>
    </row>
    <row r="4176" spans="6:6" x14ac:dyDescent="0.25">
      <c r="F4176"/>
    </row>
    <row r="4177" spans="6:6" x14ac:dyDescent="0.25">
      <c r="F4177"/>
    </row>
    <row r="4178" spans="6:6" x14ac:dyDescent="0.25">
      <c r="F4178"/>
    </row>
    <row r="4179" spans="6:6" x14ac:dyDescent="0.25">
      <c r="F4179"/>
    </row>
    <row r="4180" spans="6:6" x14ac:dyDescent="0.25">
      <c r="F4180"/>
    </row>
    <row r="4181" spans="6:6" x14ac:dyDescent="0.25">
      <c r="F4181"/>
    </row>
    <row r="4182" spans="6:6" x14ac:dyDescent="0.25">
      <c r="F4182"/>
    </row>
    <row r="4183" spans="6:6" x14ac:dyDescent="0.25">
      <c r="F4183"/>
    </row>
    <row r="4184" spans="6:6" x14ac:dyDescent="0.25">
      <c r="F4184"/>
    </row>
    <row r="4185" spans="6:6" x14ac:dyDescent="0.25">
      <c r="F4185"/>
    </row>
    <row r="4186" spans="6:6" x14ac:dyDescent="0.25">
      <c r="F4186"/>
    </row>
    <row r="4187" spans="6:6" x14ac:dyDescent="0.25">
      <c r="F4187"/>
    </row>
    <row r="4188" spans="6:6" x14ac:dyDescent="0.25">
      <c r="F4188"/>
    </row>
    <row r="4189" spans="6:6" x14ac:dyDescent="0.25">
      <c r="F4189"/>
    </row>
    <row r="4190" spans="6:6" x14ac:dyDescent="0.25">
      <c r="F4190"/>
    </row>
    <row r="4191" spans="6:6" x14ac:dyDescent="0.25">
      <c r="F4191"/>
    </row>
    <row r="4192" spans="6:6" x14ac:dyDescent="0.25">
      <c r="F4192"/>
    </row>
    <row r="4193" spans="6:6" x14ac:dyDescent="0.25">
      <c r="F4193"/>
    </row>
    <row r="4194" spans="6:6" x14ac:dyDescent="0.25">
      <c r="F4194"/>
    </row>
    <row r="4195" spans="6:6" x14ac:dyDescent="0.25">
      <c r="F4195"/>
    </row>
    <row r="4196" spans="6:6" x14ac:dyDescent="0.25">
      <c r="F4196"/>
    </row>
    <row r="4197" spans="6:6" x14ac:dyDescent="0.25">
      <c r="F4197"/>
    </row>
    <row r="4198" spans="6:6" x14ac:dyDescent="0.25">
      <c r="F4198"/>
    </row>
    <row r="4199" spans="6:6" x14ac:dyDescent="0.25">
      <c r="F4199"/>
    </row>
    <row r="4200" spans="6:6" x14ac:dyDescent="0.25">
      <c r="F4200"/>
    </row>
    <row r="4201" spans="6:6" x14ac:dyDescent="0.25">
      <c r="F4201"/>
    </row>
    <row r="4202" spans="6:6" x14ac:dyDescent="0.25">
      <c r="F4202"/>
    </row>
    <row r="4203" spans="6:6" x14ac:dyDescent="0.25">
      <c r="F4203"/>
    </row>
    <row r="4204" spans="6:6" x14ac:dyDescent="0.25">
      <c r="F4204"/>
    </row>
    <row r="4205" spans="6:6" x14ac:dyDescent="0.25">
      <c r="F4205"/>
    </row>
    <row r="4206" spans="6:6" x14ac:dyDescent="0.25">
      <c r="F4206"/>
    </row>
    <row r="4207" spans="6:6" x14ac:dyDescent="0.25">
      <c r="F4207"/>
    </row>
    <row r="4208" spans="6:6" x14ac:dyDescent="0.25">
      <c r="F4208"/>
    </row>
    <row r="4209" spans="6:6" x14ac:dyDescent="0.25">
      <c r="F4209"/>
    </row>
    <row r="4210" spans="6:6" x14ac:dyDescent="0.25">
      <c r="F4210"/>
    </row>
    <row r="4211" spans="6:6" x14ac:dyDescent="0.25">
      <c r="F4211"/>
    </row>
    <row r="4212" spans="6:6" x14ac:dyDescent="0.25">
      <c r="F4212"/>
    </row>
    <row r="4213" spans="6:6" x14ac:dyDescent="0.25">
      <c r="F4213"/>
    </row>
    <row r="4214" spans="6:6" x14ac:dyDescent="0.25">
      <c r="F4214"/>
    </row>
    <row r="4215" spans="6:6" x14ac:dyDescent="0.25">
      <c r="F4215"/>
    </row>
    <row r="4216" spans="6:6" x14ac:dyDescent="0.25">
      <c r="F4216"/>
    </row>
    <row r="4217" spans="6:6" x14ac:dyDescent="0.25">
      <c r="F4217"/>
    </row>
    <row r="4218" spans="6:6" x14ac:dyDescent="0.25">
      <c r="F4218"/>
    </row>
    <row r="4219" spans="6:6" x14ac:dyDescent="0.25">
      <c r="F4219"/>
    </row>
    <row r="4220" spans="6:6" x14ac:dyDescent="0.25">
      <c r="F4220"/>
    </row>
    <row r="4221" spans="6:6" x14ac:dyDescent="0.25">
      <c r="F4221"/>
    </row>
    <row r="4222" spans="6:6" x14ac:dyDescent="0.25">
      <c r="F4222"/>
    </row>
    <row r="4223" spans="6:6" x14ac:dyDescent="0.25">
      <c r="F4223"/>
    </row>
    <row r="4224" spans="6:6" x14ac:dyDescent="0.25">
      <c r="F4224"/>
    </row>
    <row r="4225" spans="6:6" x14ac:dyDescent="0.25">
      <c r="F4225"/>
    </row>
    <row r="4226" spans="6:6" x14ac:dyDescent="0.25">
      <c r="F4226"/>
    </row>
    <row r="4227" spans="6:6" x14ac:dyDescent="0.25">
      <c r="F4227"/>
    </row>
    <row r="4228" spans="6:6" x14ac:dyDescent="0.25">
      <c r="F4228"/>
    </row>
    <row r="4229" spans="6:6" x14ac:dyDescent="0.25">
      <c r="F4229"/>
    </row>
    <row r="4230" spans="6:6" x14ac:dyDescent="0.25">
      <c r="F4230"/>
    </row>
    <row r="4231" spans="6:6" x14ac:dyDescent="0.25">
      <c r="F4231"/>
    </row>
    <row r="4232" spans="6:6" x14ac:dyDescent="0.25">
      <c r="F4232"/>
    </row>
    <row r="4233" spans="6:6" x14ac:dyDescent="0.25">
      <c r="F4233"/>
    </row>
    <row r="4234" spans="6:6" x14ac:dyDescent="0.25">
      <c r="F4234"/>
    </row>
    <row r="4235" spans="6:6" x14ac:dyDescent="0.25">
      <c r="F4235"/>
    </row>
    <row r="4236" spans="6:6" x14ac:dyDescent="0.25">
      <c r="F4236"/>
    </row>
    <row r="4237" spans="6:6" x14ac:dyDescent="0.25">
      <c r="F4237"/>
    </row>
    <row r="4238" spans="6:6" x14ac:dyDescent="0.25">
      <c r="F4238"/>
    </row>
    <row r="4239" spans="6:6" x14ac:dyDescent="0.25">
      <c r="F4239"/>
    </row>
    <row r="4240" spans="6:6" x14ac:dyDescent="0.25">
      <c r="F4240"/>
    </row>
    <row r="4241" spans="6:6" x14ac:dyDescent="0.25">
      <c r="F4241"/>
    </row>
    <row r="4242" spans="6:6" x14ac:dyDescent="0.25">
      <c r="F4242"/>
    </row>
    <row r="4243" spans="6:6" x14ac:dyDescent="0.25">
      <c r="F4243"/>
    </row>
    <row r="4244" spans="6:6" x14ac:dyDescent="0.25">
      <c r="F4244"/>
    </row>
    <row r="4245" spans="6:6" x14ac:dyDescent="0.25">
      <c r="F4245"/>
    </row>
    <row r="4246" spans="6:6" x14ac:dyDescent="0.25">
      <c r="F4246"/>
    </row>
    <row r="4247" spans="6:6" x14ac:dyDescent="0.25">
      <c r="F4247"/>
    </row>
    <row r="4248" spans="6:6" x14ac:dyDescent="0.25">
      <c r="F4248"/>
    </row>
    <row r="4249" spans="6:6" x14ac:dyDescent="0.25">
      <c r="F4249"/>
    </row>
    <row r="4250" spans="6:6" x14ac:dyDescent="0.25">
      <c r="F4250"/>
    </row>
    <row r="4251" spans="6:6" x14ac:dyDescent="0.25">
      <c r="F4251"/>
    </row>
    <row r="4252" spans="6:6" x14ac:dyDescent="0.25">
      <c r="F4252"/>
    </row>
    <row r="4253" spans="6:6" x14ac:dyDescent="0.25">
      <c r="F4253"/>
    </row>
    <row r="4254" spans="6:6" x14ac:dyDescent="0.25">
      <c r="F4254"/>
    </row>
    <row r="4255" spans="6:6" x14ac:dyDescent="0.25">
      <c r="F4255"/>
    </row>
    <row r="4256" spans="6:6" x14ac:dyDescent="0.25">
      <c r="F4256"/>
    </row>
    <row r="4257" spans="6:6" x14ac:dyDescent="0.25">
      <c r="F4257"/>
    </row>
    <row r="4258" spans="6:6" x14ac:dyDescent="0.25">
      <c r="F4258"/>
    </row>
    <row r="4259" spans="6:6" x14ac:dyDescent="0.25">
      <c r="F4259"/>
    </row>
    <row r="4260" spans="6:6" x14ac:dyDescent="0.25">
      <c r="F4260"/>
    </row>
    <row r="4261" spans="6:6" x14ac:dyDescent="0.25">
      <c r="F4261"/>
    </row>
    <row r="4262" spans="6:6" x14ac:dyDescent="0.25">
      <c r="F4262"/>
    </row>
    <row r="4263" spans="6:6" x14ac:dyDescent="0.25">
      <c r="F4263"/>
    </row>
    <row r="4264" spans="6:6" x14ac:dyDescent="0.25">
      <c r="F4264"/>
    </row>
    <row r="4265" spans="6:6" x14ac:dyDescent="0.25">
      <c r="F4265"/>
    </row>
    <row r="4266" spans="6:6" x14ac:dyDescent="0.25">
      <c r="F4266"/>
    </row>
    <row r="4267" spans="6:6" x14ac:dyDescent="0.25">
      <c r="F4267"/>
    </row>
    <row r="4268" spans="6:6" x14ac:dyDescent="0.25">
      <c r="F4268"/>
    </row>
    <row r="4269" spans="6:6" x14ac:dyDescent="0.25">
      <c r="F4269"/>
    </row>
    <row r="4270" spans="6:6" x14ac:dyDescent="0.25">
      <c r="F4270"/>
    </row>
    <row r="4271" spans="6:6" x14ac:dyDescent="0.25">
      <c r="F4271"/>
    </row>
    <row r="4272" spans="6:6" x14ac:dyDescent="0.25">
      <c r="F4272"/>
    </row>
    <row r="4273" spans="6:6" x14ac:dyDescent="0.25">
      <c r="F4273"/>
    </row>
    <row r="4274" spans="6:6" x14ac:dyDescent="0.25">
      <c r="F4274"/>
    </row>
    <row r="4275" spans="6:6" x14ac:dyDescent="0.25">
      <c r="F4275"/>
    </row>
    <row r="4276" spans="6:6" x14ac:dyDescent="0.25">
      <c r="F4276"/>
    </row>
    <row r="4277" spans="6:6" x14ac:dyDescent="0.25">
      <c r="F4277"/>
    </row>
    <row r="4278" spans="6:6" x14ac:dyDescent="0.25">
      <c r="F4278"/>
    </row>
    <row r="4279" spans="6:6" x14ac:dyDescent="0.25">
      <c r="F4279"/>
    </row>
    <row r="4280" spans="6:6" x14ac:dyDescent="0.25">
      <c r="F4280"/>
    </row>
    <row r="4281" spans="6:6" x14ac:dyDescent="0.25">
      <c r="F4281"/>
    </row>
    <row r="4282" spans="6:6" x14ac:dyDescent="0.25">
      <c r="F4282"/>
    </row>
    <row r="4283" spans="6:6" x14ac:dyDescent="0.25">
      <c r="F4283"/>
    </row>
    <row r="4284" spans="6:6" x14ac:dyDescent="0.25">
      <c r="F4284"/>
    </row>
    <row r="4285" spans="6:6" x14ac:dyDescent="0.25">
      <c r="F4285"/>
    </row>
    <row r="4286" spans="6:6" x14ac:dyDescent="0.25">
      <c r="F4286"/>
    </row>
    <row r="4287" spans="6:6" x14ac:dyDescent="0.25">
      <c r="F4287"/>
    </row>
    <row r="4288" spans="6:6" x14ac:dyDescent="0.25">
      <c r="F4288"/>
    </row>
    <row r="4289" spans="6:6" x14ac:dyDescent="0.25">
      <c r="F4289"/>
    </row>
    <row r="4290" spans="6:6" x14ac:dyDescent="0.25">
      <c r="F4290"/>
    </row>
    <row r="4291" spans="6:6" x14ac:dyDescent="0.25">
      <c r="F4291"/>
    </row>
    <row r="4292" spans="6:6" x14ac:dyDescent="0.25">
      <c r="F4292"/>
    </row>
    <row r="4293" spans="6:6" x14ac:dyDescent="0.25">
      <c r="F4293"/>
    </row>
    <row r="4294" spans="6:6" x14ac:dyDescent="0.25">
      <c r="F4294"/>
    </row>
    <row r="4295" spans="6:6" x14ac:dyDescent="0.25">
      <c r="F4295"/>
    </row>
    <row r="4296" spans="6:6" x14ac:dyDescent="0.25">
      <c r="F4296"/>
    </row>
    <row r="4297" spans="6:6" x14ac:dyDescent="0.25">
      <c r="F4297"/>
    </row>
    <row r="4298" spans="6:6" x14ac:dyDescent="0.25">
      <c r="F4298"/>
    </row>
    <row r="4299" spans="6:6" x14ac:dyDescent="0.25">
      <c r="F4299"/>
    </row>
    <row r="4300" spans="6:6" x14ac:dyDescent="0.25">
      <c r="F4300"/>
    </row>
    <row r="4301" spans="6:6" x14ac:dyDescent="0.25">
      <c r="F4301"/>
    </row>
    <row r="4302" spans="6:6" x14ac:dyDescent="0.25">
      <c r="F4302"/>
    </row>
    <row r="4303" spans="6:6" x14ac:dyDescent="0.25">
      <c r="F4303"/>
    </row>
    <row r="4304" spans="6:6" x14ac:dyDescent="0.25">
      <c r="F4304"/>
    </row>
    <row r="4305" spans="6:6" x14ac:dyDescent="0.25">
      <c r="F4305"/>
    </row>
    <row r="4306" spans="6:6" x14ac:dyDescent="0.25">
      <c r="F4306"/>
    </row>
    <row r="4307" spans="6:6" x14ac:dyDescent="0.25">
      <c r="F4307"/>
    </row>
    <row r="4308" spans="6:6" x14ac:dyDescent="0.25">
      <c r="F4308"/>
    </row>
    <row r="4309" spans="6:6" x14ac:dyDescent="0.25">
      <c r="F4309"/>
    </row>
    <row r="4310" spans="6:6" x14ac:dyDescent="0.25">
      <c r="F4310"/>
    </row>
    <row r="4311" spans="6:6" x14ac:dyDescent="0.25">
      <c r="F4311"/>
    </row>
    <row r="4312" spans="6:6" x14ac:dyDescent="0.25">
      <c r="F4312"/>
    </row>
    <row r="4313" spans="6:6" x14ac:dyDescent="0.25">
      <c r="F4313"/>
    </row>
    <row r="4314" spans="6:6" x14ac:dyDescent="0.25">
      <c r="F4314"/>
    </row>
    <row r="4315" spans="6:6" x14ac:dyDescent="0.25">
      <c r="F4315"/>
    </row>
    <row r="4316" spans="6:6" x14ac:dyDescent="0.25">
      <c r="F4316"/>
    </row>
    <row r="4317" spans="6:6" x14ac:dyDescent="0.25">
      <c r="F4317"/>
    </row>
    <row r="4318" spans="6:6" x14ac:dyDescent="0.25">
      <c r="F4318"/>
    </row>
    <row r="4319" spans="6:6" x14ac:dyDescent="0.25">
      <c r="F4319"/>
    </row>
    <row r="4320" spans="6:6" x14ac:dyDescent="0.25">
      <c r="F4320"/>
    </row>
    <row r="4321" spans="6:6" x14ac:dyDescent="0.25">
      <c r="F4321"/>
    </row>
    <row r="4322" spans="6:6" x14ac:dyDescent="0.25">
      <c r="F4322"/>
    </row>
    <row r="4323" spans="6:6" x14ac:dyDescent="0.25">
      <c r="F4323"/>
    </row>
    <row r="4324" spans="6:6" x14ac:dyDescent="0.25">
      <c r="F4324"/>
    </row>
    <row r="4325" spans="6:6" x14ac:dyDescent="0.25">
      <c r="F4325"/>
    </row>
    <row r="4326" spans="6:6" x14ac:dyDescent="0.25">
      <c r="F4326"/>
    </row>
    <row r="4327" spans="6:6" x14ac:dyDescent="0.25">
      <c r="F4327"/>
    </row>
    <row r="4328" spans="6:6" x14ac:dyDescent="0.25">
      <c r="F4328"/>
    </row>
    <row r="4329" spans="6:6" x14ac:dyDescent="0.25">
      <c r="F4329"/>
    </row>
    <row r="4330" spans="6:6" x14ac:dyDescent="0.25">
      <c r="F4330"/>
    </row>
    <row r="4331" spans="6:6" x14ac:dyDescent="0.25">
      <c r="F4331"/>
    </row>
    <row r="4332" spans="6:6" x14ac:dyDescent="0.25">
      <c r="F4332"/>
    </row>
    <row r="4333" spans="6:6" x14ac:dyDescent="0.25">
      <c r="F4333"/>
    </row>
    <row r="4334" spans="6:6" x14ac:dyDescent="0.25">
      <c r="F4334"/>
    </row>
    <row r="4335" spans="6:6" x14ac:dyDescent="0.25">
      <c r="F4335"/>
    </row>
    <row r="4336" spans="6:6" x14ac:dyDescent="0.25">
      <c r="F4336"/>
    </row>
    <row r="4337" spans="6:6" x14ac:dyDescent="0.25">
      <c r="F4337"/>
    </row>
    <row r="4338" spans="6:6" x14ac:dyDescent="0.25">
      <c r="F4338"/>
    </row>
    <row r="4339" spans="6:6" x14ac:dyDescent="0.25">
      <c r="F4339"/>
    </row>
    <row r="4340" spans="6:6" x14ac:dyDescent="0.25">
      <c r="F4340"/>
    </row>
    <row r="4341" spans="6:6" x14ac:dyDescent="0.25">
      <c r="F4341"/>
    </row>
    <row r="4342" spans="6:6" x14ac:dyDescent="0.25">
      <c r="F4342"/>
    </row>
    <row r="4343" spans="6:6" x14ac:dyDescent="0.25">
      <c r="F4343"/>
    </row>
    <row r="4344" spans="6:6" x14ac:dyDescent="0.25">
      <c r="F4344"/>
    </row>
    <row r="4345" spans="6:6" x14ac:dyDescent="0.25">
      <c r="F4345"/>
    </row>
    <row r="4346" spans="6:6" x14ac:dyDescent="0.25">
      <c r="F4346"/>
    </row>
    <row r="4347" spans="6:6" x14ac:dyDescent="0.25">
      <c r="F4347"/>
    </row>
    <row r="4348" spans="6:6" x14ac:dyDescent="0.25">
      <c r="F4348"/>
    </row>
    <row r="4349" spans="6:6" x14ac:dyDescent="0.25">
      <c r="F4349"/>
    </row>
    <row r="4350" spans="6:6" x14ac:dyDescent="0.25">
      <c r="F4350"/>
    </row>
    <row r="4351" spans="6:6" x14ac:dyDescent="0.25">
      <c r="F4351"/>
    </row>
    <row r="4352" spans="6:6" x14ac:dyDescent="0.25">
      <c r="F4352"/>
    </row>
    <row r="4353" spans="6:6" x14ac:dyDescent="0.25">
      <c r="F4353"/>
    </row>
    <row r="4354" spans="6:6" x14ac:dyDescent="0.25">
      <c r="F4354"/>
    </row>
    <row r="4355" spans="6:6" x14ac:dyDescent="0.25">
      <c r="F4355"/>
    </row>
    <row r="4356" spans="6:6" x14ac:dyDescent="0.25">
      <c r="F4356"/>
    </row>
    <row r="4357" spans="6:6" x14ac:dyDescent="0.25">
      <c r="F4357"/>
    </row>
    <row r="4358" spans="6:6" x14ac:dyDescent="0.25">
      <c r="F4358"/>
    </row>
    <row r="4359" spans="6:6" x14ac:dyDescent="0.25">
      <c r="F4359"/>
    </row>
    <row r="4360" spans="6:6" x14ac:dyDescent="0.25">
      <c r="F4360"/>
    </row>
    <row r="4361" spans="6:6" x14ac:dyDescent="0.25">
      <c r="F4361"/>
    </row>
    <row r="4362" spans="6:6" x14ac:dyDescent="0.25">
      <c r="F4362"/>
    </row>
    <row r="4363" spans="6:6" x14ac:dyDescent="0.25">
      <c r="F4363"/>
    </row>
    <row r="4364" spans="6:6" x14ac:dyDescent="0.25">
      <c r="F4364"/>
    </row>
    <row r="4365" spans="6:6" x14ac:dyDescent="0.25">
      <c r="F4365"/>
    </row>
    <row r="4366" spans="6:6" x14ac:dyDescent="0.25">
      <c r="F4366"/>
    </row>
    <row r="4367" spans="6:6" x14ac:dyDescent="0.25">
      <c r="F4367"/>
    </row>
    <row r="4368" spans="6:6" x14ac:dyDescent="0.25">
      <c r="F4368"/>
    </row>
    <row r="4369" spans="6:6" x14ac:dyDescent="0.25">
      <c r="F4369"/>
    </row>
    <row r="4370" spans="6:6" x14ac:dyDescent="0.25">
      <c r="F4370"/>
    </row>
    <row r="4371" spans="6:6" x14ac:dyDescent="0.25">
      <c r="F4371"/>
    </row>
    <row r="4372" spans="6:6" x14ac:dyDescent="0.25">
      <c r="F4372"/>
    </row>
    <row r="4373" spans="6:6" x14ac:dyDescent="0.25">
      <c r="F4373"/>
    </row>
    <row r="4374" spans="6:6" x14ac:dyDescent="0.25">
      <c r="F4374"/>
    </row>
    <row r="4375" spans="6:6" x14ac:dyDescent="0.25">
      <c r="F4375"/>
    </row>
    <row r="4376" spans="6:6" x14ac:dyDescent="0.25">
      <c r="F4376"/>
    </row>
    <row r="4377" spans="6:6" x14ac:dyDescent="0.25">
      <c r="F4377"/>
    </row>
    <row r="4378" spans="6:6" x14ac:dyDescent="0.25">
      <c r="F4378"/>
    </row>
    <row r="4379" spans="6:6" x14ac:dyDescent="0.25">
      <c r="F4379"/>
    </row>
    <row r="4380" spans="6:6" x14ac:dyDescent="0.25">
      <c r="F4380"/>
    </row>
    <row r="4381" spans="6:6" x14ac:dyDescent="0.25">
      <c r="F4381"/>
    </row>
    <row r="4382" spans="6:6" x14ac:dyDescent="0.25">
      <c r="F4382"/>
    </row>
    <row r="4383" spans="6:6" x14ac:dyDescent="0.25">
      <c r="F4383"/>
    </row>
    <row r="4384" spans="6:6" x14ac:dyDescent="0.25">
      <c r="F4384"/>
    </row>
    <row r="4385" spans="6:6" x14ac:dyDescent="0.25">
      <c r="F4385"/>
    </row>
    <row r="4386" spans="6:6" x14ac:dyDescent="0.25">
      <c r="F4386"/>
    </row>
    <row r="4387" spans="6:6" x14ac:dyDescent="0.25">
      <c r="F4387"/>
    </row>
    <row r="4388" spans="6:6" x14ac:dyDescent="0.25">
      <c r="F4388"/>
    </row>
    <row r="4389" spans="6:6" x14ac:dyDescent="0.25">
      <c r="F4389"/>
    </row>
    <row r="4390" spans="6:6" x14ac:dyDescent="0.25">
      <c r="F4390"/>
    </row>
    <row r="4391" spans="6:6" x14ac:dyDescent="0.25">
      <c r="F4391"/>
    </row>
    <row r="4392" spans="6:6" x14ac:dyDescent="0.25">
      <c r="F4392"/>
    </row>
    <row r="4393" spans="6:6" x14ac:dyDescent="0.25">
      <c r="F4393"/>
    </row>
    <row r="4394" spans="6:6" x14ac:dyDescent="0.25">
      <c r="F4394"/>
    </row>
    <row r="4395" spans="6:6" x14ac:dyDescent="0.25">
      <c r="F4395"/>
    </row>
    <row r="4396" spans="6:6" x14ac:dyDescent="0.25">
      <c r="F4396"/>
    </row>
    <row r="4397" spans="6:6" x14ac:dyDescent="0.25">
      <c r="F4397"/>
    </row>
    <row r="4398" spans="6:6" x14ac:dyDescent="0.25">
      <c r="F4398"/>
    </row>
    <row r="4399" spans="6:6" x14ac:dyDescent="0.25">
      <c r="F4399"/>
    </row>
    <row r="4400" spans="6:6" x14ac:dyDescent="0.25">
      <c r="F4400"/>
    </row>
    <row r="4401" spans="6:6" x14ac:dyDescent="0.25">
      <c r="F4401"/>
    </row>
    <row r="4402" spans="6:6" x14ac:dyDescent="0.25">
      <c r="F4402"/>
    </row>
    <row r="4403" spans="6:6" x14ac:dyDescent="0.25">
      <c r="F4403"/>
    </row>
    <row r="4404" spans="6:6" x14ac:dyDescent="0.25">
      <c r="F4404"/>
    </row>
    <row r="4405" spans="6:6" x14ac:dyDescent="0.25">
      <c r="F4405"/>
    </row>
    <row r="4406" spans="6:6" x14ac:dyDescent="0.25">
      <c r="F4406"/>
    </row>
    <row r="4407" spans="6:6" x14ac:dyDescent="0.25">
      <c r="F4407"/>
    </row>
    <row r="4408" spans="6:6" x14ac:dyDescent="0.25">
      <c r="F4408"/>
    </row>
    <row r="4409" spans="6:6" x14ac:dyDescent="0.25">
      <c r="F4409"/>
    </row>
    <row r="4410" spans="6:6" x14ac:dyDescent="0.25">
      <c r="F4410"/>
    </row>
    <row r="4411" spans="6:6" x14ac:dyDescent="0.25">
      <c r="F4411"/>
    </row>
    <row r="4412" spans="6:6" x14ac:dyDescent="0.25">
      <c r="F4412"/>
    </row>
    <row r="4413" spans="6:6" x14ac:dyDescent="0.25">
      <c r="F4413"/>
    </row>
    <row r="4414" spans="6:6" x14ac:dyDescent="0.25">
      <c r="F4414"/>
    </row>
    <row r="4415" spans="6:6" x14ac:dyDescent="0.25">
      <c r="F4415"/>
    </row>
    <row r="4416" spans="6:6" x14ac:dyDescent="0.25">
      <c r="F4416"/>
    </row>
    <row r="4417" spans="6:6" x14ac:dyDescent="0.25">
      <c r="F4417"/>
    </row>
    <row r="4418" spans="6:6" x14ac:dyDescent="0.25">
      <c r="F4418"/>
    </row>
    <row r="4419" spans="6:6" x14ac:dyDescent="0.25">
      <c r="F4419"/>
    </row>
    <row r="4420" spans="6:6" x14ac:dyDescent="0.25">
      <c r="F4420"/>
    </row>
    <row r="4421" spans="6:6" x14ac:dyDescent="0.25">
      <c r="F4421"/>
    </row>
    <row r="4422" spans="6:6" x14ac:dyDescent="0.25">
      <c r="F4422"/>
    </row>
    <row r="4423" spans="6:6" x14ac:dyDescent="0.25">
      <c r="F4423"/>
    </row>
    <row r="4424" spans="6:6" x14ac:dyDescent="0.25">
      <c r="F4424"/>
    </row>
    <row r="4425" spans="6:6" x14ac:dyDescent="0.25">
      <c r="F4425"/>
    </row>
    <row r="4426" spans="6:6" x14ac:dyDescent="0.25">
      <c r="F4426"/>
    </row>
    <row r="4427" spans="6:6" x14ac:dyDescent="0.25">
      <c r="F4427"/>
    </row>
    <row r="4428" spans="6:6" x14ac:dyDescent="0.25">
      <c r="F4428"/>
    </row>
    <row r="4429" spans="6:6" x14ac:dyDescent="0.25">
      <c r="F4429"/>
    </row>
    <row r="4430" spans="6:6" x14ac:dyDescent="0.25">
      <c r="F4430"/>
    </row>
    <row r="4431" spans="6:6" x14ac:dyDescent="0.25">
      <c r="F4431"/>
    </row>
    <row r="4432" spans="6:6" x14ac:dyDescent="0.25">
      <c r="F4432"/>
    </row>
    <row r="4433" spans="6:6" x14ac:dyDescent="0.25">
      <c r="F4433"/>
    </row>
    <row r="4434" spans="6:6" x14ac:dyDescent="0.25">
      <c r="F4434"/>
    </row>
    <row r="4435" spans="6:6" x14ac:dyDescent="0.25">
      <c r="F4435"/>
    </row>
    <row r="4436" spans="6:6" x14ac:dyDescent="0.25">
      <c r="F4436"/>
    </row>
    <row r="4437" spans="6:6" x14ac:dyDescent="0.25">
      <c r="F4437"/>
    </row>
    <row r="4438" spans="6:6" x14ac:dyDescent="0.25">
      <c r="F4438"/>
    </row>
    <row r="4439" spans="6:6" x14ac:dyDescent="0.25">
      <c r="F4439"/>
    </row>
    <row r="4440" spans="6:6" x14ac:dyDescent="0.25">
      <c r="F4440"/>
    </row>
    <row r="4441" spans="6:6" x14ac:dyDescent="0.25">
      <c r="F4441"/>
    </row>
    <row r="4442" spans="6:6" x14ac:dyDescent="0.25">
      <c r="F4442"/>
    </row>
    <row r="4443" spans="6:6" x14ac:dyDescent="0.25">
      <c r="F4443"/>
    </row>
    <row r="4444" spans="6:6" x14ac:dyDescent="0.25">
      <c r="F4444"/>
    </row>
    <row r="4445" spans="6:6" x14ac:dyDescent="0.25">
      <c r="F4445"/>
    </row>
    <row r="4446" spans="6:6" x14ac:dyDescent="0.25">
      <c r="F4446"/>
    </row>
    <row r="4447" spans="6:6" x14ac:dyDescent="0.25">
      <c r="F4447"/>
    </row>
    <row r="4448" spans="6:6" x14ac:dyDescent="0.25">
      <c r="F4448"/>
    </row>
    <row r="4449" spans="6:6" x14ac:dyDescent="0.25">
      <c r="F4449"/>
    </row>
    <row r="4450" spans="6:6" x14ac:dyDescent="0.25">
      <c r="F4450"/>
    </row>
    <row r="4451" spans="6:6" x14ac:dyDescent="0.25">
      <c r="F4451"/>
    </row>
    <row r="4452" spans="6:6" x14ac:dyDescent="0.25">
      <c r="F4452"/>
    </row>
    <row r="4453" spans="6:6" x14ac:dyDescent="0.25">
      <c r="F4453"/>
    </row>
    <row r="4454" spans="6:6" x14ac:dyDescent="0.25">
      <c r="F4454"/>
    </row>
    <row r="4455" spans="6:6" x14ac:dyDescent="0.25">
      <c r="F4455"/>
    </row>
    <row r="4456" spans="6:6" x14ac:dyDescent="0.25">
      <c r="F4456"/>
    </row>
    <row r="4457" spans="6:6" x14ac:dyDescent="0.25">
      <c r="F4457"/>
    </row>
    <row r="4458" spans="6:6" x14ac:dyDescent="0.25">
      <c r="F4458"/>
    </row>
    <row r="4459" spans="6:6" x14ac:dyDescent="0.25">
      <c r="F4459"/>
    </row>
    <row r="4460" spans="6:6" x14ac:dyDescent="0.25">
      <c r="F4460"/>
    </row>
    <row r="4461" spans="6:6" x14ac:dyDescent="0.25">
      <c r="F4461"/>
    </row>
    <row r="4462" spans="6:6" x14ac:dyDescent="0.25">
      <c r="F4462"/>
    </row>
    <row r="4463" spans="6:6" x14ac:dyDescent="0.25">
      <c r="F4463"/>
    </row>
    <row r="4464" spans="6:6" x14ac:dyDescent="0.25">
      <c r="F4464"/>
    </row>
    <row r="4465" spans="6:6" x14ac:dyDescent="0.25">
      <c r="F4465"/>
    </row>
    <row r="4466" spans="6:6" x14ac:dyDescent="0.25">
      <c r="F4466"/>
    </row>
    <row r="4467" spans="6:6" x14ac:dyDescent="0.25">
      <c r="F4467"/>
    </row>
    <row r="4468" spans="6:6" x14ac:dyDescent="0.25">
      <c r="F4468"/>
    </row>
    <row r="4469" spans="6:6" x14ac:dyDescent="0.25">
      <c r="F4469"/>
    </row>
    <row r="4470" spans="6:6" x14ac:dyDescent="0.25">
      <c r="F4470"/>
    </row>
    <row r="4471" spans="6:6" x14ac:dyDescent="0.25">
      <c r="F4471"/>
    </row>
    <row r="4472" spans="6:6" x14ac:dyDescent="0.25">
      <c r="F4472"/>
    </row>
    <row r="4473" spans="6:6" x14ac:dyDescent="0.25">
      <c r="F4473"/>
    </row>
    <row r="4474" spans="6:6" x14ac:dyDescent="0.25">
      <c r="F4474"/>
    </row>
    <row r="4475" spans="6:6" x14ac:dyDescent="0.25">
      <c r="F4475"/>
    </row>
    <row r="4476" spans="6:6" x14ac:dyDescent="0.25">
      <c r="F4476"/>
    </row>
    <row r="4477" spans="6:6" x14ac:dyDescent="0.25">
      <c r="F4477"/>
    </row>
    <row r="4478" spans="6:6" x14ac:dyDescent="0.25">
      <c r="F4478"/>
    </row>
    <row r="4479" spans="6:6" x14ac:dyDescent="0.25">
      <c r="F4479"/>
    </row>
    <row r="4480" spans="6:6" x14ac:dyDescent="0.25">
      <c r="F4480"/>
    </row>
    <row r="4481" spans="6:6" x14ac:dyDescent="0.25">
      <c r="F4481"/>
    </row>
    <row r="4482" spans="6:6" x14ac:dyDescent="0.25">
      <c r="F4482"/>
    </row>
    <row r="4483" spans="6:6" x14ac:dyDescent="0.25">
      <c r="F4483"/>
    </row>
    <row r="4484" spans="6:6" x14ac:dyDescent="0.25">
      <c r="F4484"/>
    </row>
    <row r="4485" spans="6:6" x14ac:dyDescent="0.25">
      <c r="F4485"/>
    </row>
    <row r="4486" spans="6:6" x14ac:dyDescent="0.25">
      <c r="F4486"/>
    </row>
    <row r="4487" spans="6:6" x14ac:dyDescent="0.25">
      <c r="F4487"/>
    </row>
    <row r="4488" spans="6:6" x14ac:dyDescent="0.25">
      <c r="F4488"/>
    </row>
    <row r="4489" spans="6:6" x14ac:dyDescent="0.25">
      <c r="F4489"/>
    </row>
    <row r="4490" spans="6:6" x14ac:dyDescent="0.25">
      <c r="F4490"/>
    </row>
    <row r="4491" spans="6:6" x14ac:dyDescent="0.25">
      <c r="F4491"/>
    </row>
    <row r="4492" spans="6:6" x14ac:dyDescent="0.25">
      <c r="F4492"/>
    </row>
    <row r="4493" spans="6:6" x14ac:dyDescent="0.25">
      <c r="F4493"/>
    </row>
    <row r="4494" spans="6:6" x14ac:dyDescent="0.25">
      <c r="F4494"/>
    </row>
    <row r="4495" spans="6:6" x14ac:dyDescent="0.25">
      <c r="F4495"/>
    </row>
    <row r="4496" spans="6:6" x14ac:dyDescent="0.25">
      <c r="F4496"/>
    </row>
    <row r="4497" spans="6:6" x14ac:dyDescent="0.25">
      <c r="F4497"/>
    </row>
    <row r="4498" spans="6:6" x14ac:dyDescent="0.25">
      <c r="F4498"/>
    </row>
    <row r="4499" spans="6:6" x14ac:dyDescent="0.25">
      <c r="F4499"/>
    </row>
    <row r="4500" spans="6:6" x14ac:dyDescent="0.25">
      <c r="F4500"/>
    </row>
    <row r="4501" spans="6:6" x14ac:dyDescent="0.25">
      <c r="F4501"/>
    </row>
    <row r="4502" spans="6:6" x14ac:dyDescent="0.25">
      <c r="F4502"/>
    </row>
    <row r="4503" spans="6:6" x14ac:dyDescent="0.25">
      <c r="F4503"/>
    </row>
    <row r="4504" spans="6:6" x14ac:dyDescent="0.25">
      <c r="F4504"/>
    </row>
    <row r="4505" spans="6:6" x14ac:dyDescent="0.25">
      <c r="F4505"/>
    </row>
    <row r="4506" spans="6:6" x14ac:dyDescent="0.25">
      <c r="F4506"/>
    </row>
    <row r="4507" spans="6:6" x14ac:dyDescent="0.25">
      <c r="F4507"/>
    </row>
    <row r="4508" spans="6:6" x14ac:dyDescent="0.25">
      <c r="F4508"/>
    </row>
    <row r="4509" spans="6:6" x14ac:dyDescent="0.25">
      <c r="F4509"/>
    </row>
    <row r="4510" spans="6:6" x14ac:dyDescent="0.25">
      <c r="F4510"/>
    </row>
    <row r="4511" spans="6:6" x14ac:dyDescent="0.25">
      <c r="F4511"/>
    </row>
    <row r="4512" spans="6:6" x14ac:dyDescent="0.25">
      <c r="F4512"/>
    </row>
    <row r="4513" spans="6:6" x14ac:dyDescent="0.25">
      <c r="F4513"/>
    </row>
    <row r="4514" spans="6:6" x14ac:dyDescent="0.25">
      <c r="F4514"/>
    </row>
    <row r="4515" spans="6:6" x14ac:dyDescent="0.25">
      <c r="F4515"/>
    </row>
    <row r="4516" spans="6:6" x14ac:dyDescent="0.25">
      <c r="F4516"/>
    </row>
    <row r="4517" spans="6:6" x14ac:dyDescent="0.25">
      <c r="F4517"/>
    </row>
    <row r="4518" spans="6:6" x14ac:dyDescent="0.25">
      <c r="F4518"/>
    </row>
    <row r="4519" spans="6:6" x14ac:dyDescent="0.25">
      <c r="F4519"/>
    </row>
    <row r="4520" spans="6:6" x14ac:dyDescent="0.25">
      <c r="F4520"/>
    </row>
    <row r="4521" spans="6:6" x14ac:dyDescent="0.25">
      <c r="F4521"/>
    </row>
    <row r="4522" spans="6:6" x14ac:dyDescent="0.25">
      <c r="F4522"/>
    </row>
    <row r="4523" spans="6:6" x14ac:dyDescent="0.25">
      <c r="F4523"/>
    </row>
    <row r="4524" spans="6:6" x14ac:dyDescent="0.25">
      <c r="F4524"/>
    </row>
    <row r="4525" spans="6:6" x14ac:dyDescent="0.25">
      <c r="F4525"/>
    </row>
    <row r="4526" spans="6:6" x14ac:dyDescent="0.25">
      <c r="F4526"/>
    </row>
    <row r="4527" spans="6:6" x14ac:dyDescent="0.25">
      <c r="F4527"/>
    </row>
    <row r="4528" spans="6:6" x14ac:dyDescent="0.25">
      <c r="F4528"/>
    </row>
    <row r="4529" spans="6:6" x14ac:dyDescent="0.25">
      <c r="F4529"/>
    </row>
    <row r="4530" spans="6:6" x14ac:dyDescent="0.25">
      <c r="F4530"/>
    </row>
    <row r="4531" spans="6:6" x14ac:dyDescent="0.25">
      <c r="F4531"/>
    </row>
    <row r="4532" spans="6:6" x14ac:dyDescent="0.25">
      <c r="F4532"/>
    </row>
    <row r="4533" spans="6:6" x14ac:dyDescent="0.25">
      <c r="F4533"/>
    </row>
    <row r="4534" spans="6:6" x14ac:dyDescent="0.25">
      <c r="F4534"/>
    </row>
    <row r="4535" spans="6:6" x14ac:dyDescent="0.25">
      <c r="F4535"/>
    </row>
    <row r="4536" spans="6:6" x14ac:dyDescent="0.25">
      <c r="F4536"/>
    </row>
    <row r="4537" spans="6:6" x14ac:dyDescent="0.25">
      <c r="F4537"/>
    </row>
    <row r="4538" spans="6:6" x14ac:dyDescent="0.25">
      <c r="F4538"/>
    </row>
    <row r="4539" spans="6:6" x14ac:dyDescent="0.25">
      <c r="F4539"/>
    </row>
    <row r="4540" spans="6:6" x14ac:dyDescent="0.25">
      <c r="F4540"/>
    </row>
    <row r="4541" spans="6:6" x14ac:dyDescent="0.25">
      <c r="F4541"/>
    </row>
    <row r="4542" spans="6:6" x14ac:dyDescent="0.25">
      <c r="F4542"/>
    </row>
    <row r="4543" spans="6:6" x14ac:dyDescent="0.25">
      <c r="F4543"/>
    </row>
    <row r="4544" spans="6:6" x14ac:dyDescent="0.25">
      <c r="F4544"/>
    </row>
    <row r="4545" spans="6:6" x14ac:dyDescent="0.25">
      <c r="F4545"/>
    </row>
    <row r="4546" spans="6:6" x14ac:dyDescent="0.25">
      <c r="F4546"/>
    </row>
    <row r="4547" spans="6:6" x14ac:dyDescent="0.25">
      <c r="F4547"/>
    </row>
    <row r="4548" spans="6:6" x14ac:dyDescent="0.25">
      <c r="F4548"/>
    </row>
    <row r="4549" spans="6:6" x14ac:dyDescent="0.25">
      <c r="F4549"/>
    </row>
    <row r="4550" spans="6:6" x14ac:dyDescent="0.25">
      <c r="F4550"/>
    </row>
    <row r="4551" spans="6:6" x14ac:dyDescent="0.25">
      <c r="F4551"/>
    </row>
    <row r="4552" spans="6:6" x14ac:dyDescent="0.25">
      <c r="F4552"/>
    </row>
    <row r="4553" spans="6:6" x14ac:dyDescent="0.25">
      <c r="F4553"/>
    </row>
    <row r="4554" spans="6:6" x14ac:dyDescent="0.25">
      <c r="F4554"/>
    </row>
    <row r="4555" spans="6:6" x14ac:dyDescent="0.25">
      <c r="F4555"/>
    </row>
    <row r="4556" spans="6:6" x14ac:dyDescent="0.25">
      <c r="F4556"/>
    </row>
    <row r="4557" spans="6:6" x14ac:dyDescent="0.25">
      <c r="F4557"/>
    </row>
    <row r="4558" spans="6:6" x14ac:dyDescent="0.25">
      <c r="F4558"/>
    </row>
    <row r="4559" spans="6:6" x14ac:dyDescent="0.25">
      <c r="F4559"/>
    </row>
    <row r="4560" spans="6:6" x14ac:dyDescent="0.25">
      <c r="F4560"/>
    </row>
    <row r="4561" spans="6:6" x14ac:dyDescent="0.25">
      <c r="F4561"/>
    </row>
    <row r="4562" spans="6:6" x14ac:dyDescent="0.25">
      <c r="F4562"/>
    </row>
    <row r="4563" spans="6:6" x14ac:dyDescent="0.25">
      <c r="F4563"/>
    </row>
    <row r="4564" spans="6:6" x14ac:dyDescent="0.25">
      <c r="F4564"/>
    </row>
    <row r="4565" spans="6:6" x14ac:dyDescent="0.25">
      <c r="F4565"/>
    </row>
    <row r="4566" spans="6:6" x14ac:dyDescent="0.25">
      <c r="F4566"/>
    </row>
    <row r="4567" spans="6:6" x14ac:dyDescent="0.25">
      <c r="F4567"/>
    </row>
    <row r="4568" spans="6:6" x14ac:dyDescent="0.25">
      <c r="F4568"/>
    </row>
    <row r="4569" spans="6:6" x14ac:dyDescent="0.25">
      <c r="F4569"/>
    </row>
    <row r="4570" spans="6:6" x14ac:dyDescent="0.25">
      <c r="F4570"/>
    </row>
    <row r="4571" spans="6:6" x14ac:dyDescent="0.25">
      <c r="F4571"/>
    </row>
    <row r="4572" spans="6:6" x14ac:dyDescent="0.25">
      <c r="F4572"/>
    </row>
    <row r="4573" spans="6:6" x14ac:dyDescent="0.25">
      <c r="F4573"/>
    </row>
    <row r="4574" spans="6:6" x14ac:dyDescent="0.25">
      <c r="F4574"/>
    </row>
    <row r="4575" spans="6:6" x14ac:dyDescent="0.25">
      <c r="F4575"/>
    </row>
    <row r="4576" spans="6:6" x14ac:dyDescent="0.25">
      <c r="F4576"/>
    </row>
    <row r="4577" spans="6:6" x14ac:dyDescent="0.25">
      <c r="F4577"/>
    </row>
    <row r="4578" spans="6:6" x14ac:dyDescent="0.25">
      <c r="F4578"/>
    </row>
    <row r="4579" spans="6:6" x14ac:dyDescent="0.25">
      <c r="F4579"/>
    </row>
    <row r="4580" spans="6:6" x14ac:dyDescent="0.25">
      <c r="F4580"/>
    </row>
    <row r="4581" spans="6:6" x14ac:dyDescent="0.25">
      <c r="F4581"/>
    </row>
    <row r="4582" spans="6:6" x14ac:dyDescent="0.25">
      <c r="F4582"/>
    </row>
    <row r="4583" spans="6:6" x14ac:dyDescent="0.25">
      <c r="F4583"/>
    </row>
    <row r="4584" spans="6:6" x14ac:dyDescent="0.25">
      <c r="F4584"/>
    </row>
    <row r="4585" spans="6:6" x14ac:dyDescent="0.25">
      <c r="F4585"/>
    </row>
    <row r="4586" spans="6:6" x14ac:dyDescent="0.25">
      <c r="F4586"/>
    </row>
    <row r="4587" spans="6:6" x14ac:dyDescent="0.25">
      <c r="F4587"/>
    </row>
    <row r="4588" spans="6:6" x14ac:dyDescent="0.25">
      <c r="F4588"/>
    </row>
    <row r="4589" spans="6:6" x14ac:dyDescent="0.25">
      <c r="F4589"/>
    </row>
    <row r="4590" spans="6:6" x14ac:dyDescent="0.25">
      <c r="F4590"/>
    </row>
    <row r="4591" spans="6:6" x14ac:dyDescent="0.25">
      <c r="F4591"/>
    </row>
    <row r="4592" spans="6:6" x14ac:dyDescent="0.25">
      <c r="F4592"/>
    </row>
    <row r="4593" spans="6:6" x14ac:dyDescent="0.25">
      <c r="F4593"/>
    </row>
    <row r="4594" spans="6:6" x14ac:dyDescent="0.25">
      <c r="F4594"/>
    </row>
    <row r="4595" spans="6:6" x14ac:dyDescent="0.25">
      <c r="F4595"/>
    </row>
    <row r="4596" spans="6:6" x14ac:dyDescent="0.25">
      <c r="F4596"/>
    </row>
    <row r="4597" spans="6:6" x14ac:dyDescent="0.25">
      <c r="F4597"/>
    </row>
    <row r="4598" spans="6:6" x14ac:dyDescent="0.25">
      <c r="F4598"/>
    </row>
    <row r="4599" spans="6:6" x14ac:dyDescent="0.25">
      <c r="F4599"/>
    </row>
    <row r="4600" spans="6:6" x14ac:dyDescent="0.25">
      <c r="F4600"/>
    </row>
    <row r="4601" spans="6:6" x14ac:dyDescent="0.25">
      <c r="F4601"/>
    </row>
    <row r="4602" spans="6:6" x14ac:dyDescent="0.25">
      <c r="F4602"/>
    </row>
    <row r="4603" spans="6:6" x14ac:dyDescent="0.25">
      <c r="F4603"/>
    </row>
    <row r="4604" spans="6:6" x14ac:dyDescent="0.25">
      <c r="F4604"/>
    </row>
    <row r="4605" spans="6:6" x14ac:dyDescent="0.25">
      <c r="F4605"/>
    </row>
    <row r="4606" spans="6:6" x14ac:dyDescent="0.25">
      <c r="F4606"/>
    </row>
    <row r="4607" spans="6:6" x14ac:dyDescent="0.25">
      <c r="F4607"/>
    </row>
    <row r="4608" spans="6:6" x14ac:dyDescent="0.25">
      <c r="F4608"/>
    </row>
    <row r="4609" spans="6:6" x14ac:dyDescent="0.25">
      <c r="F4609"/>
    </row>
    <row r="4610" spans="6:6" x14ac:dyDescent="0.25">
      <c r="F4610"/>
    </row>
    <row r="4611" spans="6:6" x14ac:dyDescent="0.25">
      <c r="F4611"/>
    </row>
    <row r="4612" spans="6:6" x14ac:dyDescent="0.25">
      <c r="F4612"/>
    </row>
    <row r="4613" spans="6:6" x14ac:dyDescent="0.25">
      <c r="F4613"/>
    </row>
    <row r="4614" spans="6:6" x14ac:dyDescent="0.25">
      <c r="F4614"/>
    </row>
    <row r="4615" spans="6:6" x14ac:dyDescent="0.25">
      <c r="F4615"/>
    </row>
    <row r="4616" spans="6:6" x14ac:dyDescent="0.25">
      <c r="F4616"/>
    </row>
    <row r="4617" spans="6:6" x14ac:dyDescent="0.25">
      <c r="F4617"/>
    </row>
    <row r="4618" spans="6:6" x14ac:dyDescent="0.25">
      <c r="F4618"/>
    </row>
    <row r="4619" spans="6:6" x14ac:dyDescent="0.25">
      <c r="F4619"/>
    </row>
    <row r="4620" spans="6:6" x14ac:dyDescent="0.25">
      <c r="F4620"/>
    </row>
    <row r="4621" spans="6:6" x14ac:dyDescent="0.25">
      <c r="F4621"/>
    </row>
    <row r="4622" spans="6:6" x14ac:dyDescent="0.25">
      <c r="F4622"/>
    </row>
    <row r="4623" spans="6:6" x14ac:dyDescent="0.25">
      <c r="F4623"/>
    </row>
    <row r="4624" spans="6:6" x14ac:dyDescent="0.25">
      <c r="F4624"/>
    </row>
    <row r="4625" spans="6:6" x14ac:dyDescent="0.25">
      <c r="F4625"/>
    </row>
    <row r="4626" spans="6:6" x14ac:dyDescent="0.25">
      <c r="F4626"/>
    </row>
    <row r="4627" spans="6:6" x14ac:dyDescent="0.25">
      <c r="F4627"/>
    </row>
    <row r="4628" spans="6:6" x14ac:dyDescent="0.25">
      <c r="F4628"/>
    </row>
    <row r="4629" spans="6:6" x14ac:dyDescent="0.25">
      <c r="F4629"/>
    </row>
    <row r="4630" spans="6:6" x14ac:dyDescent="0.25">
      <c r="F4630"/>
    </row>
    <row r="4631" spans="6:6" x14ac:dyDescent="0.25">
      <c r="F4631"/>
    </row>
    <row r="4632" spans="6:6" x14ac:dyDescent="0.25">
      <c r="F4632"/>
    </row>
    <row r="4633" spans="6:6" x14ac:dyDescent="0.25">
      <c r="F4633"/>
    </row>
    <row r="4634" spans="6:6" x14ac:dyDescent="0.25">
      <c r="F4634"/>
    </row>
    <row r="4635" spans="6:6" x14ac:dyDescent="0.25">
      <c r="F4635"/>
    </row>
    <row r="4636" spans="6:6" x14ac:dyDescent="0.25">
      <c r="F4636"/>
    </row>
    <row r="4637" spans="6:6" x14ac:dyDescent="0.25">
      <c r="F4637"/>
    </row>
    <row r="4638" spans="6:6" x14ac:dyDescent="0.25">
      <c r="F4638"/>
    </row>
    <row r="4639" spans="6:6" x14ac:dyDescent="0.25">
      <c r="F4639"/>
    </row>
    <row r="4640" spans="6:6" x14ac:dyDescent="0.25">
      <c r="F4640"/>
    </row>
    <row r="4641" spans="6:6" x14ac:dyDescent="0.25">
      <c r="F4641"/>
    </row>
    <row r="4642" spans="6:6" x14ac:dyDescent="0.25">
      <c r="F4642"/>
    </row>
    <row r="4643" spans="6:6" x14ac:dyDescent="0.25">
      <c r="F4643"/>
    </row>
    <row r="4644" spans="6:6" x14ac:dyDescent="0.25">
      <c r="F4644"/>
    </row>
    <row r="4645" spans="6:6" x14ac:dyDescent="0.25">
      <c r="F4645"/>
    </row>
    <row r="4646" spans="6:6" x14ac:dyDescent="0.25">
      <c r="F4646"/>
    </row>
    <row r="4647" spans="6:6" x14ac:dyDescent="0.25">
      <c r="F4647"/>
    </row>
    <row r="4648" spans="6:6" x14ac:dyDescent="0.25">
      <c r="F4648"/>
    </row>
    <row r="4649" spans="6:6" x14ac:dyDescent="0.25">
      <c r="F4649"/>
    </row>
    <row r="4650" spans="6:6" x14ac:dyDescent="0.25">
      <c r="F4650"/>
    </row>
    <row r="4651" spans="6:6" x14ac:dyDescent="0.25">
      <c r="F4651"/>
    </row>
    <row r="4652" spans="6:6" x14ac:dyDescent="0.25">
      <c r="F4652"/>
    </row>
    <row r="4653" spans="6:6" x14ac:dyDescent="0.25">
      <c r="F4653"/>
    </row>
    <row r="4654" spans="6:6" x14ac:dyDescent="0.25">
      <c r="F4654"/>
    </row>
    <row r="4655" spans="6:6" x14ac:dyDescent="0.25">
      <c r="F4655"/>
    </row>
    <row r="4656" spans="6:6" x14ac:dyDescent="0.25">
      <c r="F4656"/>
    </row>
    <row r="4657" spans="6:6" x14ac:dyDescent="0.25">
      <c r="F4657"/>
    </row>
    <row r="4658" spans="6:6" x14ac:dyDescent="0.25">
      <c r="F4658"/>
    </row>
    <row r="4659" spans="6:6" x14ac:dyDescent="0.25">
      <c r="F4659"/>
    </row>
    <row r="4660" spans="6:6" x14ac:dyDescent="0.25">
      <c r="F4660"/>
    </row>
    <row r="4661" spans="6:6" x14ac:dyDescent="0.25">
      <c r="F4661"/>
    </row>
    <row r="4662" spans="6:6" x14ac:dyDescent="0.25">
      <c r="F4662"/>
    </row>
    <row r="4663" spans="6:6" x14ac:dyDescent="0.25">
      <c r="F4663"/>
    </row>
    <row r="4664" spans="6:6" x14ac:dyDescent="0.25">
      <c r="F4664"/>
    </row>
    <row r="4665" spans="6:6" x14ac:dyDescent="0.25">
      <c r="F4665"/>
    </row>
    <row r="4666" spans="6:6" x14ac:dyDescent="0.25">
      <c r="F4666"/>
    </row>
    <row r="4667" spans="6:6" x14ac:dyDescent="0.25">
      <c r="F4667"/>
    </row>
    <row r="4668" spans="6:6" x14ac:dyDescent="0.25">
      <c r="F4668"/>
    </row>
    <row r="4669" spans="6:6" x14ac:dyDescent="0.25">
      <c r="F4669"/>
    </row>
    <row r="4670" spans="6:6" x14ac:dyDescent="0.25">
      <c r="F4670"/>
    </row>
    <row r="4671" spans="6:6" x14ac:dyDescent="0.25">
      <c r="F4671"/>
    </row>
    <row r="4672" spans="6:6" x14ac:dyDescent="0.25">
      <c r="F4672"/>
    </row>
    <row r="4673" spans="6:6" x14ac:dyDescent="0.25">
      <c r="F4673"/>
    </row>
    <row r="4674" spans="6:6" x14ac:dyDescent="0.25">
      <c r="F4674"/>
    </row>
    <row r="4675" spans="6:6" x14ac:dyDescent="0.25">
      <c r="F4675"/>
    </row>
    <row r="4676" spans="6:6" x14ac:dyDescent="0.25">
      <c r="F4676"/>
    </row>
    <row r="4677" spans="6:6" x14ac:dyDescent="0.25">
      <c r="F4677"/>
    </row>
    <row r="4678" spans="6:6" x14ac:dyDescent="0.25">
      <c r="F4678"/>
    </row>
    <row r="4679" spans="6:6" x14ac:dyDescent="0.25">
      <c r="F4679"/>
    </row>
    <row r="4680" spans="6:6" x14ac:dyDescent="0.25">
      <c r="F4680"/>
    </row>
    <row r="4681" spans="6:6" x14ac:dyDescent="0.25">
      <c r="F4681"/>
    </row>
    <row r="4682" spans="6:6" x14ac:dyDescent="0.25">
      <c r="F4682"/>
    </row>
    <row r="4683" spans="6:6" x14ac:dyDescent="0.25">
      <c r="F4683"/>
    </row>
    <row r="4684" spans="6:6" x14ac:dyDescent="0.25">
      <c r="F4684"/>
    </row>
    <row r="4685" spans="6:6" x14ac:dyDescent="0.25">
      <c r="F4685"/>
    </row>
    <row r="4686" spans="6:6" x14ac:dyDescent="0.25">
      <c r="F4686"/>
    </row>
    <row r="4687" spans="6:6" x14ac:dyDescent="0.25">
      <c r="F4687"/>
    </row>
    <row r="4688" spans="6:6" x14ac:dyDescent="0.25">
      <c r="F4688"/>
    </row>
    <row r="4689" spans="6:6" x14ac:dyDescent="0.25">
      <c r="F4689"/>
    </row>
    <row r="4690" spans="6:6" x14ac:dyDescent="0.25">
      <c r="F4690"/>
    </row>
    <row r="4691" spans="6:6" x14ac:dyDescent="0.25">
      <c r="F4691"/>
    </row>
    <row r="4692" spans="6:6" x14ac:dyDescent="0.25">
      <c r="F4692"/>
    </row>
    <row r="4693" spans="6:6" x14ac:dyDescent="0.25">
      <c r="F4693"/>
    </row>
    <row r="4694" spans="6:6" x14ac:dyDescent="0.25">
      <c r="F4694"/>
    </row>
    <row r="4695" spans="6:6" x14ac:dyDescent="0.25">
      <c r="F4695"/>
    </row>
    <row r="4696" spans="6:6" x14ac:dyDescent="0.25">
      <c r="F4696"/>
    </row>
    <row r="4697" spans="6:6" x14ac:dyDescent="0.25">
      <c r="F4697"/>
    </row>
    <row r="4698" spans="6:6" x14ac:dyDescent="0.25">
      <c r="F4698"/>
    </row>
    <row r="4699" spans="6:6" x14ac:dyDescent="0.25">
      <c r="F4699"/>
    </row>
    <row r="4700" spans="6:6" x14ac:dyDescent="0.25">
      <c r="F4700"/>
    </row>
    <row r="4701" spans="6:6" x14ac:dyDescent="0.25">
      <c r="F4701"/>
    </row>
    <row r="4702" spans="6:6" x14ac:dyDescent="0.25">
      <c r="F4702"/>
    </row>
    <row r="4703" spans="6:6" x14ac:dyDescent="0.25">
      <c r="F4703"/>
    </row>
    <row r="4704" spans="6:6" x14ac:dyDescent="0.25">
      <c r="F4704"/>
    </row>
    <row r="4705" spans="6:6" x14ac:dyDescent="0.25">
      <c r="F4705"/>
    </row>
    <row r="4706" spans="6:6" x14ac:dyDescent="0.25">
      <c r="F4706"/>
    </row>
    <row r="4707" spans="6:6" x14ac:dyDescent="0.25">
      <c r="F4707"/>
    </row>
    <row r="4708" spans="6:6" x14ac:dyDescent="0.25">
      <c r="F4708"/>
    </row>
    <row r="4709" spans="6:6" x14ac:dyDescent="0.25">
      <c r="F4709"/>
    </row>
    <row r="4710" spans="6:6" x14ac:dyDescent="0.25">
      <c r="F4710"/>
    </row>
    <row r="4711" spans="6:6" x14ac:dyDescent="0.25">
      <c r="F4711"/>
    </row>
    <row r="4712" spans="6:6" x14ac:dyDescent="0.25">
      <c r="F4712"/>
    </row>
    <row r="4713" spans="6:6" x14ac:dyDescent="0.25">
      <c r="F4713"/>
    </row>
    <row r="4714" spans="6:6" x14ac:dyDescent="0.25">
      <c r="F4714"/>
    </row>
    <row r="4715" spans="6:6" x14ac:dyDescent="0.25">
      <c r="F4715"/>
    </row>
    <row r="4716" spans="6:6" x14ac:dyDescent="0.25">
      <c r="F4716"/>
    </row>
    <row r="4717" spans="6:6" x14ac:dyDescent="0.25">
      <c r="F4717"/>
    </row>
    <row r="4718" spans="6:6" x14ac:dyDescent="0.25">
      <c r="F4718"/>
    </row>
    <row r="4719" spans="6:6" x14ac:dyDescent="0.25">
      <c r="F4719"/>
    </row>
    <row r="4720" spans="6:6" x14ac:dyDescent="0.25">
      <c r="F4720"/>
    </row>
    <row r="4721" spans="6:6" x14ac:dyDescent="0.25">
      <c r="F4721"/>
    </row>
    <row r="4722" spans="6:6" x14ac:dyDescent="0.25">
      <c r="F4722"/>
    </row>
    <row r="4723" spans="6:6" x14ac:dyDescent="0.25">
      <c r="F4723"/>
    </row>
    <row r="4724" spans="6:6" x14ac:dyDescent="0.25">
      <c r="F4724"/>
    </row>
    <row r="4725" spans="6:6" x14ac:dyDescent="0.25">
      <c r="F4725"/>
    </row>
    <row r="4726" spans="6:6" x14ac:dyDescent="0.25">
      <c r="F4726"/>
    </row>
    <row r="4727" spans="6:6" x14ac:dyDescent="0.25">
      <c r="F4727"/>
    </row>
    <row r="4728" spans="6:6" x14ac:dyDescent="0.25">
      <c r="F4728"/>
    </row>
    <row r="4729" spans="6:6" x14ac:dyDescent="0.25">
      <c r="F4729"/>
    </row>
    <row r="4730" spans="6:6" x14ac:dyDescent="0.25">
      <c r="F4730"/>
    </row>
    <row r="4731" spans="6:6" x14ac:dyDescent="0.25">
      <c r="F4731"/>
    </row>
    <row r="4732" spans="6:6" x14ac:dyDescent="0.25">
      <c r="F4732"/>
    </row>
    <row r="4733" spans="6:6" x14ac:dyDescent="0.25">
      <c r="F4733"/>
    </row>
    <row r="4734" spans="6:6" x14ac:dyDescent="0.25">
      <c r="F4734"/>
    </row>
    <row r="4735" spans="6:6" x14ac:dyDescent="0.25">
      <c r="F4735"/>
    </row>
    <row r="4736" spans="6:6" x14ac:dyDescent="0.25">
      <c r="F4736"/>
    </row>
    <row r="4737" spans="6:6" x14ac:dyDescent="0.25">
      <c r="F4737"/>
    </row>
    <row r="4738" spans="6:6" x14ac:dyDescent="0.25">
      <c r="F4738"/>
    </row>
    <row r="4739" spans="6:6" x14ac:dyDescent="0.25">
      <c r="F4739"/>
    </row>
    <row r="4740" spans="6:6" x14ac:dyDescent="0.25">
      <c r="F4740"/>
    </row>
    <row r="4741" spans="6:6" x14ac:dyDescent="0.25">
      <c r="F4741"/>
    </row>
    <row r="4742" spans="6:6" x14ac:dyDescent="0.25">
      <c r="F4742"/>
    </row>
    <row r="4743" spans="6:6" x14ac:dyDescent="0.25">
      <c r="F4743"/>
    </row>
    <row r="4744" spans="6:6" x14ac:dyDescent="0.25">
      <c r="F4744"/>
    </row>
    <row r="4745" spans="6:6" x14ac:dyDescent="0.25">
      <c r="F4745"/>
    </row>
    <row r="4746" spans="6:6" x14ac:dyDescent="0.25">
      <c r="F4746"/>
    </row>
    <row r="4747" spans="6:6" x14ac:dyDescent="0.25">
      <c r="F4747"/>
    </row>
    <row r="4748" spans="6:6" x14ac:dyDescent="0.25">
      <c r="F4748"/>
    </row>
    <row r="4749" spans="6:6" x14ac:dyDescent="0.25">
      <c r="F4749"/>
    </row>
    <row r="4750" spans="6:6" x14ac:dyDescent="0.25">
      <c r="F4750"/>
    </row>
    <row r="4751" spans="6:6" x14ac:dyDescent="0.25">
      <c r="F4751"/>
    </row>
    <row r="4752" spans="6:6" x14ac:dyDescent="0.25">
      <c r="F4752"/>
    </row>
    <row r="4753" spans="6:6" x14ac:dyDescent="0.25">
      <c r="F4753"/>
    </row>
    <row r="4754" spans="6:6" x14ac:dyDescent="0.25">
      <c r="F4754"/>
    </row>
    <row r="4755" spans="6:6" x14ac:dyDescent="0.25">
      <c r="F4755"/>
    </row>
    <row r="4756" spans="6:6" x14ac:dyDescent="0.25">
      <c r="F4756"/>
    </row>
    <row r="4757" spans="6:6" x14ac:dyDescent="0.25">
      <c r="F4757"/>
    </row>
    <row r="4758" spans="6:6" x14ac:dyDescent="0.25">
      <c r="F4758"/>
    </row>
    <row r="4759" spans="6:6" x14ac:dyDescent="0.25">
      <c r="F4759"/>
    </row>
    <row r="4760" spans="6:6" x14ac:dyDescent="0.25">
      <c r="F4760"/>
    </row>
    <row r="4761" spans="6:6" x14ac:dyDescent="0.25">
      <c r="F4761"/>
    </row>
    <row r="4762" spans="6:6" x14ac:dyDescent="0.25">
      <c r="F4762"/>
    </row>
    <row r="4763" spans="6:6" x14ac:dyDescent="0.25">
      <c r="F4763"/>
    </row>
    <row r="4764" spans="6:6" x14ac:dyDescent="0.25">
      <c r="F4764"/>
    </row>
    <row r="4765" spans="6:6" x14ac:dyDescent="0.25">
      <c r="F4765"/>
    </row>
    <row r="4766" spans="6:6" x14ac:dyDescent="0.25">
      <c r="F4766"/>
    </row>
    <row r="4767" spans="6:6" x14ac:dyDescent="0.25">
      <c r="F4767"/>
    </row>
    <row r="4768" spans="6:6" x14ac:dyDescent="0.25">
      <c r="F4768"/>
    </row>
    <row r="4769" spans="6:6" x14ac:dyDescent="0.25">
      <c r="F4769"/>
    </row>
    <row r="4770" spans="6:6" x14ac:dyDescent="0.25">
      <c r="F4770"/>
    </row>
    <row r="4771" spans="6:6" x14ac:dyDescent="0.25">
      <c r="F4771"/>
    </row>
    <row r="4772" spans="6:6" x14ac:dyDescent="0.25">
      <c r="F4772"/>
    </row>
    <row r="4773" spans="6:6" x14ac:dyDescent="0.25">
      <c r="F4773"/>
    </row>
    <row r="4774" spans="6:6" x14ac:dyDescent="0.25">
      <c r="F4774"/>
    </row>
    <row r="4775" spans="6:6" x14ac:dyDescent="0.25">
      <c r="F4775"/>
    </row>
    <row r="4776" spans="6:6" x14ac:dyDescent="0.25">
      <c r="F4776"/>
    </row>
    <row r="4777" spans="6:6" x14ac:dyDescent="0.25">
      <c r="F4777"/>
    </row>
    <row r="4778" spans="6:6" x14ac:dyDescent="0.25">
      <c r="F4778"/>
    </row>
    <row r="4779" spans="6:6" x14ac:dyDescent="0.25">
      <c r="F4779"/>
    </row>
    <row r="4780" spans="6:6" x14ac:dyDescent="0.25">
      <c r="F4780"/>
    </row>
    <row r="4781" spans="6:6" x14ac:dyDescent="0.25">
      <c r="F4781"/>
    </row>
    <row r="4782" spans="6:6" x14ac:dyDescent="0.25">
      <c r="F4782"/>
    </row>
    <row r="4783" spans="6:6" x14ac:dyDescent="0.25">
      <c r="F4783"/>
    </row>
    <row r="4784" spans="6:6" x14ac:dyDescent="0.25">
      <c r="F4784"/>
    </row>
    <row r="4785" spans="6:6" x14ac:dyDescent="0.25">
      <c r="F4785"/>
    </row>
    <row r="4786" spans="6:6" x14ac:dyDescent="0.25">
      <c r="F4786"/>
    </row>
    <row r="4787" spans="6:6" x14ac:dyDescent="0.25">
      <c r="F4787"/>
    </row>
    <row r="4788" spans="6:6" x14ac:dyDescent="0.25">
      <c r="F4788"/>
    </row>
    <row r="4789" spans="6:6" x14ac:dyDescent="0.25">
      <c r="F4789"/>
    </row>
    <row r="4790" spans="6:6" x14ac:dyDescent="0.25">
      <c r="F4790"/>
    </row>
    <row r="4791" spans="6:6" x14ac:dyDescent="0.25">
      <c r="F4791"/>
    </row>
    <row r="4792" spans="6:6" x14ac:dyDescent="0.25">
      <c r="F4792"/>
    </row>
    <row r="4793" spans="6:6" x14ac:dyDescent="0.25">
      <c r="F4793"/>
    </row>
    <row r="4794" spans="6:6" x14ac:dyDescent="0.25">
      <c r="F4794"/>
    </row>
    <row r="4795" spans="6:6" x14ac:dyDescent="0.25">
      <c r="F4795"/>
    </row>
    <row r="4796" spans="6:6" x14ac:dyDescent="0.25">
      <c r="F4796"/>
    </row>
    <row r="4797" spans="6:6" x14ac:dyDescent="0.25">
      <c r="F4797"/>
    </row>
    <row r="4798" spans="6:6" x14ac:dyDescent="0.25">
      <c r="F4798"/>
    </row>
    <row r="4799" spans="6:6" x14ac:dyDescent="0.25">
      <c r="F4799"/>
    </row>
    <row r="4800" spans="6:6" x14ac:dyDescent="0.25">
      <c r="F4800"/>
    </row>
    <row r="4801" spans="6:6" x14ac:dyDescent="0.25">
      <c r="F4801"/>
    </row>
    <row r="4802" spans="6:6" x14ac:dyDescent="0.25">
      <c r="F4802"/>
    </row>
    <row r="4803" spans="6:6" x14ac:dyDescent="0.25">
      <c r="F4803"/>
    </row>
    <row r="4804" spans="6:6" x14ac:dyDescent="0.25">
      <c r="F4804"/>
    </row>
    <row r="4805" spans="6:6" x14ac:dyDescent="0.25">
      <c r="F4805"/>
    </row>
    <row r="4806" spans="6:6" x14ac:dyDescent="0.25">
      <c r="F4806"/>
    </row>
    <row r="4807" spans="6:6" x14ac:dyDescent="0.25">
      <c r="F4807"/>
    </row>
    <row r="4808" spans="6:6" x14ac:dyDescent="0.25">
      <c r="F4808"/>
    </row>
    <row r="4809" spans="6:6" x14ac:dyDescent="0.25">
      <c r="F4809"/>
    </row>
    <row r="4810" spans="6:6" x14ac:dyDescent="0.25">
      <c r="F4810"/>
    </row>
    <row r="4811" spans="6:6" x14ac:dyDescent="0.25">
      <c r="F4811"/>
    </row>
    <row r="4812" spans="6:6" x14ac:dyDescent="0.25">
      <c r="F4812"/>
    </row>
    <row r="4813" spans="6:6" x14ac:dyDescent="0.25">
      <c r="F4813"/>
    </row>
    <row r="4814" spans="6:6" x14ac:dyDescent="0.25">
      <c r="F4814"/>
    </row>
    <row r="4815" spans="6:6" x14ac:dyDescent="0.25">
      <c r="F4815"/>
    </row>
    <row r="4816" spans="6:6" x14ac:dyDescent="0.25">
      <c r="F4816"/>
    </row>
    <row r="4817" spans="6:6" x14ac:dyDescent="0.25">
      <c r="F4817"/>
    </row>
    <row r="4818" spans="6:6" x14ac:dyDescent="0.25">
      <c r="F4818"/>
    </row>
    <row r="4819" spans="6:6" x14ac:dyDescent="0.25">
      <c r="F4819"/>
    </row>
    <row r="4820" spans="6:6" x14ac:dyDescent="0.25">
      <c r="F4820"/>
    </row>
    <row r="4821" spans="6:6" x14ac:dyDescent="0.25">
      <c r="F4821"/>
    </row>
    <row r="4822" spans="6:6" x14ac:dyDescent="0.25">
      <c r="F4822"/>
    </row>
    <row r="4823" spans="6:6" x14ac:dyDescent="0.25">
      <c r="F4823"/>
    </row>
    <row r="4824" spans="6:6" x14ac:dyDescent="0.25">
      <c r="F4824"/>
    </row>
    <row r="4825" spans="6:6" x14ac:dyDescent="0.25">
      <c r="F4825"/>
    </row>
    <row r="4826" spans="6:6" x14ac:dyDescent="0.25">
      <c r="F4826"/>
    </row>
    <row r="4827" spans="6:6" x14ac:dyDescent="0.25">
      <c r="F4827"/>
    </row>
    <row r="4828" spans="6:6" x14ac:dyDescent="0.25">
      <c r="F4828"/>
    </row>
    <row r="4829" spans="6:6" x14ac:dyDescent="0.25">
      <c r="F4829"/>
    </row>
    <row r="4830" spans="6:6" x14ac:dyDescent="0.25">
      <c r="F4830"/>
    </row>
    <row r="4831" spans="6:6" x14ac:dyDescent="0.25">
      <c r="F4831"/>
    </row>
    <row r="4832" spans="6:6" x14ac:dyDescent="0.25">
      <c r="F4832"/>
    </row>
    <row r="4833" spans="6:6" x14ac:dyDescent="0.25">
      <c r="F4833"/>
    </row>
    <row r="4834" spans="6:6" x14ac:dyDescent="0.25">
      <c r="F4834"/>
    </row>
    <row r="4835" spans="6:6" x14ac:dyDescent="0.25">
      <c r="F4835"/>
    </row>
    <row r="4836" spans="6:6" x14ac:dyDescent="0.25">
      <c r="F4836"/>
    </row>
    <row r="4837" spans="6:6" x14ac:dyDescent="0.25">
      <c r="F4837"/>
    </row>
    <row r="4838" spans="6:6" x14ac:dyDescent="0.25">
      <c r="F4838"/>
    </row>
    <row r="4839" spans="6:6" x14ac:dyDescent="0.25">
      <c r="F4839"/>
    </row>
    <row r="4840" spans="6:6" x14ac:dyDescent="0.25">
      <c r="F4840"/>
    </row>
    <row r="4841" spans="6:6" x14ac:dyDescent="0.25">
      <c r="F4841"/>
    </row>
    <row r="4842" spans="6:6" x14ac:dyDescent="0.25">
      <c r="F4842"/>
    </row>
    <row r="4843" spans="6:6" x14ac:dyDescent="0.25">
      <c r="F4843"/>
    </row>
    <row r="4844" spans="6:6" x14ac:dyDescent="0.25">
      <c r="F4844"/>
    </row>
    <row r="4845" spans="6:6" x14ac:dyDescent="0.25">
      <c r="F4845"/>
    </row>
    <row r="4846" spans="6:6" x14ac:dyDescent="0.25">
      <c r="F4846"/>
    </row>
    <row r="4847" spans="6:6" x14ac:dyDescent="0.25">
      <c r="F4847"/>
    </row>
    <row r="4848" spans="6:6" x14ac:dyDescent="0.25">
      <c r="F4848"/>
    </row>
    <row r="4849" spans="6:6" x14ac:dyDescent="0.25">
      <c r="F4849"/>
    </row>
    <row r="4850" spans="6:6" x14ac:dyDescent="0.25">
      <c r="F4850"/>
    </row>
    <row r="4851" spans="6:6" x14ac:dyDescent="0.25">
      <c r="F4851"/>
    </row>
    <row r="4852" spans="6:6" x14ac:dyDescent="0.25">
      <c r="F4852"/>
    </row>
    <row r="4853" spans="6:6" x14ac:dyDescent="0.25">
      <c r="F4853"/>
    </row>
    <row r="4854" spans="6:6" x14ac:dyDescent="0.25">
      <c r="F4854"/>
    </row>
    <row r="4855" spans="6:6" x14ac:dyDescent="0.25">
      <c r="F4855"/>
    </row>
    <row r="4856" spans="6:6" x14ac:dyDescent="0.25">
      <c r="F4856"/>
    </row>
    <row r="4857" spans="6:6" x14ac:dyDescent="0.25">
      <c r="F4857"/>
    </row>
    <row r="4858" spans="6:6" x14ac:dyDescent="0.25">
      <c r="F4858"/>
    </row>
    <row r="4859" spans="6:6" x14ac:dyDescent="0.25">
      <c r="F4859"/>
    </row>
    <row r="4860" spans="6:6" x14ac:dyDescent="0.25">
      <c r="F4860"/>
    </row>
    <row r="4861" spans="6:6" x14ac:dyDescent="0.25">
      <c r="F4861"/>
    </row>
    <row r="4862" spans="6:6" x14ac:dyDescent="0.25">
      <c r="F4862"/>
    </row>
    <row r="4863" spans="6:6" x14ac:dyDescent="0.25">
      <c r="F4863"/>
    </row>
    <row r="4864" spans="6:6" x14ac:dyDescent="0.25">
      <c r="F4864"/>
    </row>
    <row r="4865" spans="6:6" x14ac:dyDescent="0.25">
      <c r="F4865"/>
    </row>
    <row r="4866" spans="6:6" x14ac:dyDescent="0.25">
      <c r="F4866"/>
    </row>
    <row r="4867" spans="6:6" x14ac:dyDescent="0.25">
      <c r="F4867"/>
    </row>
    <row r="4868" spans="6:6" x14ac:dyDescent="0.25">
      <c r="F4868"/>
    </row>
    <row r="4869" spans="6:6" x14ac:dyDescent="0.25">
      <c r="F4869"/>
    </row>
    <row r="4870" spans="6:6" x14ac:dyDescent="0.25">
      <c r="F4870"/>
    </row>
    <row r="4871" spans="6:6" x14ac:dyDescent="0.25">
      <c r="F4871"/>
    </row>
    <row r="4872" spans="6:6" x14ac:dyDescent="0.25">
      <c r="F4872"/>
    </row>
    <row r="4873" spans="6:6" x14ac:dyDescent="0.25">
      <c r="F4873"/>
    </row>
    <row r="4874" spans="6:6" x14ac:dyDescent="0.25">
      <c r="F4874"/>
    </row>
    <row r="4875" spans="6:6" x14ac:dyDescent="0.25">
      <c r="F4875"/>
    </row>
    <row r="4876" spans="6:6" x14ac:dyDescent="0.25">
      <c r="F4876"/>
    </row>
    <row r="4877" spans="6:6" x14ac:dyDescent="0.25">
      <c r="F4877"/>
    </row>
    <row r="4878" spans="6:6" x14ac:dyDescent="0.25">
      <c r="F4878"/>
    </row>
    <row r="4879" spans="6:6" x14ac:dyDescent="0.25">
      <c r="F4879"/>
    </row>
    <row r="4880" spans="6:6" x14ac:dyDescent="0.25">
      <c r="F4880"/>
    </row>
    <row r="4881" spans="6:6" x14ac:dyDescent="0.25">
      <c r="F4881"/>
    </row>
    <row r="4882" spans="6:6" x14ac:dyDescent="0.25">
      <c r="F4882"/>
    </row>
    <row r="4883" spans="6:6" x14ac:dyDescent="0.25">
      <c r="F4883"/>
    </row>
    <row r="4884" spans="6:6" x14ac:dyDescent="0.25">
      <c r="F4884"/>
    </row>
    <row r="4885" spans="6:6" x14ac:dyDescent="0.25">
      <c r="F4885"/>
    </row>
    <row r="4886" spans="6:6" x14ac:dyDescent="0.25">
      <c r="F4886"/>
    </row>
    <row r="4887" spans="6:6" x14ac:dyDescent="0.25">
      <c r="F4887"/>
    </row>
    <row r="4888" spans="6:6" x14ac:dyDescent="0.25">
      <c r="F4888"/>
    </row>
    <row r="4889" spans="6:6" x14ac:dyDescent="0.25">
      <c r="F4889"/>
    </row>
    <row r="4890" spans="6:6" x14ac:dyDescent="0.25">
      <c r="F4890"/>
    </row>
    <row r="4891" spans="6:6" x14ac:dyDescent="0.25">
      <c r="F4891"/>
    </row>
    <row r="4892" spans="6:6" x14ac:dyDescent="0.25">
      <c r="F4892"/>
    </row>
    <row r="4893" spans="6:6" x14ac:dyDescent="0.25">
      <c r="F4893"/>
    </row>
    <row r="4894" spans="6:6" x14ac:dyDescent="0.25">
      <c r="F4894"/>
    </row>
    <row r="4895" spans="6:6" x14ac:dyDescent="0.25">
      <c r="F4895"/>
    </row>
    <row r="4896" spans="6:6" x14ac:dyDescent="0.25">
      <c r="F4896"/>
    </row>
    <row r="4897" spans="6:6" x14ac:dyDescent="0.25">
      <c r="F4897"/>
    </row>
    <row r="4898" spans="6:6" x14ac:dyDescent="0.25">
      <c r="F4898"/>
    </row>
    <row r="4899" spans="6:6" x14ac:dyDescent="0.25">
      <c r="F4899"/>
    </row>
    <row r="4900" spans="6:6" x14ac:dyDescent="0.25">
      <c r="F4900"/>
    </row>
    <row r="4901" spans="6:6" x14ac:dyDescent="0.25">
      <c r="F4901"/>
    </row>
    <row r="4902" spans="6:6" x14ac:dyDescent="0.25">
      <c r="F4902"/>
    </row>
    <row r="4903" spans="6:6" x14ac:dyDescent="0.25">
      <c r="F4903"/>
    </row>
    <row r="4904" spans="6:6" x14ac:dyDescent="0.25">
      <c r="F4904"/>
    </row>
    <row r="4905" spans="6:6" x14ac:dyDescent="0.25">
      <c r="F4905"/>
    </row>
    <row r="4906" spans="6:6" x14ac:dyDescent="0.25">
      <c r="F4906"/>
    </row>
    <row r="4907" spans="6:6" x14ac:dyDescent="0.25">
      <c r="F4907"/>
    </row>
    <row r="4908" spans="6:6" x14ac:dyDescent="0.25">
      <c r="F4908"/>
    </row>
    <row r="4909" spans="6:6" x14ac:dyDescent="0.25">
      <c r="F4909"/>
    </row>
    <row r="4910" spans="6:6" x14ac:dyDescent="0.25">
      <c r="F4910"/>
    </row>
    <row r="4911" spans="6:6" x14ac:dyDescent="0.25">
      <c r="F4911"/>
    </row>
    <row r="4912" spans="6:6" x14ac:dyDescent="0.25">
      <c r="F4912"/>
    </row>
    <row r="4913" spans="6:6" x14ac:dyDescent="0.25">
      <c r="F4913"/>
    </row>
    <row r="4914" spans="6:6" x14ac:dyDescent="0.25">
      <c r="F4914"/>
    </row>
    <row r="4915" spans="6:6" x14ac:dyDescent="0.25">
      <c r="F4915"/>
    </row>
    <row r="4916" spans="6:6" x14ac:dyDescent="0.25">
      <c r="F4916"/>
    </row>
    <row r="4917" spans="6:6" x14ac:dyDescent="0.25">
      <c r="F4917"/>
    </row>
    <row r="4918" spans="6:6" x14ac:dyDescent="0.25">
      <c r="F4918"/>
    </row>
    <row r="4919" spans="6:6" x14ac:dyDescent="0.25">
      <c r="F4919"/>
    </row>
    <row r="4920" spans="6:6" x14ac:dyDescent="0.25">
      <c r="F4920"/>
    </row>
    <row r="4921" spans="6:6" x14ac:dyDescent="0.25">
      <c r="F4921"/>
    </row>
    <row r="4922" spans="6:6" x14ac:dyDescent="0.25">
      <c r="F4922"/>
    </row>
    <row r="4923" spans="6:6" x14ac:dyDescent="0.25">
      <c r="F4923"/>
    </row>
    <row r="4924" spans="6:6" x14ac:dyDescent="0.25">
      <c r="F4924"/>
    </row>
    <row r="4925" spans="6:6" x14ac:dyDescent="0.25">
      <c r="F4925"/>
    </row>
    <row r="4926" spans="6:6" x14ac:dyDescent="0.25">
      <c r="F4926"/>
    </row>
    <row r="4927" spans="6:6" x14ac:dyDescent="0.25">
      <c r="F4927"/>
    </row>
    <row r="4928" spans="6:6" x14ac:dyDescent="0.25">
      <c r="F4928"/>
    </row>
    <row r="4929" spans="6:6" x14ac:dyDescent="0.25">
      <c r="F4929"/>
    </row>
    <row r="4930" spans="6:6" x14ac:dyDescent="0.25">
      <c r="F4930"/>
    </row>
    <row r="4931" spans="6:6" x14ac:dyDescent="0.25">
      <c r="F4931"/>
    </row>
    <row r="4932" spans="6:6" x14ac:dyDescent="0.25">
      <c r="F4932"/>
    </row>
    <row r="4933" spans="6:6" x14ac:dyDescent="0.25">
      <c r="F4933"/>
    </row>
    <row r="4934" spans="6:6" x14ac:dyDescent="0.25">
      <c r="F4934"/>
    </row>
    <row r="4935" spans="6:6" x14ac:dyDescent="0.25">
      <c r="F4935"/>
    </row>
    <row r="4936" spans="6:6" x14ac:dyDescent="0.25">
      <c r="F4936"/>
    </row>
    <row r="4937" spans="6:6" x14ac:dyDescent="0.25">
      <c r="F4937"/>
    </row>
    <row r="4938" spans="6:6" x14ac:dyDescent="0.25">
      <c r="F4938"/>
    </row>
    <row r="4939" spans="6:6" x14ac:dyDescent="0.25">
      <c r="F4939"/>
    </row>
    <row r="4940" spans="6:6" x14ac:dyDescent="0.25">
      <c r="F4940"/>
    </row>
    <row r="4941" spans="6:6" x14ac:dyDescent="0.25">
      <c r="F4941"/>
    </row>
    <row r="4942" spans="6:6" x14ac:dyDescent="0.25">
      <c r="F4942"/>
    </row>
    <row r="4943" spans="6:6" x14ac:dyDescent="0.25">
      <c r="F4943"/>
    </row>
    <row r="4944" spans="6:6" x14ac:dyDescent="0.25">
      <c r="F4944"/>
    </row>
    <row r="4945" spans="6:6" x14ac:dyDescent="0.25">
      <c r="F4945"/>
    </row>
    <row r="4946" spans="6:6" x14ac:dyDescent="0.25">
      <c r="F4946"/>
    </row>
    <row r="4947" spans="6:6" x14ac:dyDescent="0.25">
      <c r="F4947"/>
    </row>
    <row r="4948" spans="6:6" x14ac:dyDescent="0.25">
      <c r="F4948"/>
    </row>
    <row r="4949" spans="6:6" x14ac:dyDescent="0.25">
      <c r="F4949"/>
    </row>
    <row r="4950" spans="6:6" x14ac:dyDescent="0.25">
      <c r="F4950"/>
    </row>
    <row r="4951" spans="6:6" x14ac:dyDescent="0.25">
      <c r="F4951"/>
    </row>
    <row r="4952" spans="6:6" x14ac:dyDescent="0.25">
      <c r="F4952"/>
    </row>
    <row r="4953" spans="6:6" x14ac:dyDescent="0.25">
      <c r="F4953"/>
    </row>
    <row r="4954" spans="6:6" x14ac:dyDescent="0.25">
      <c r="F4954"/>
    </row>
    <row r="4955" spans="6:6" x14ac:dyDescent="0.25">
      <c r="F4955"/>
    </row>
    <row r="4956" spans="6:6" x14ac:dyDescent="0.25">
      <c r="F4956"/>
    </row>
    <row r="4957" spans="6:6" x14ac:dyDescent="0.25">
      <c r="F4957"/>
    </row>
    <row r="4958" spans="6:6" x14ac:dyDescent="0.25">
      <c r="F4958"/>
    </row>
    <row r="4959" spans="6:6" x14ac:dyDescent="0.25">
      <c r="F4959"/>
    </row>
    <row r="4960" spans="6:6" x14ac:dyDescent="0.25">
      <c r="F4960"/>
    </row>
    <row r="4961" spans="6:6" x14ac:dyDescent="0.25">
      <c r="F4961"/>
    </row>
    <row r="4962" spans="6:6" x14ac:dyDescent="0.25">
      <c r="F4962"/>
    </row>
    <row r="4963" spans="6:6" x14ac:dyDescent="0.25">
      <c r="F4963"/>
    </row>
    <row r="4964" spans="6:6" x14ac:dyDescent="0.25">
      <c r="F4964"/>
    </row>
    <row r="4965" spans="6:6" x14ac:dyDescent="0.25">
      <c r="F4965"/>
    </row>
    <row r="4966" spans="6:6" x14ac:dyDescent="0.25">
      <c r="F4966"/>
    </row>
    <row r="4967" spans="6:6" x14ac:dyDescent="0.25">
      <c r="F4967"/>
    </row>
    <row r="4968" spans="6:6" x14ac:dyDescent="0.25">
      <c r="F4968"/>
    </row>
    <row r="4969" spans="6:6" x14ac:dyDescent="0.25">
      <c r="F4969"/>
    </row>
    <row r="4970" spans="6:6" x14ac:dyDescent="0.25">
      <c r="F4970"/>
    </row>
    <row r="4971" spans="6:6" x14ac:dyDescent="0.25">
      <c r="F4971"/>
    </row>
    <row r="4972" spans="6:6" x14ac:dyDescent="0.25">
      <c r="F4972"/>
    </row>
    <row r="4973" spans="6:6" x14ac:dyDescent="0.25">
      <c r="F4973"/>
    </row>
    <row r="4974" spans="6:6" x14ac:dyDescent="0.25">
      <c r="F4974"/>
    </row>
    <row r="4975" spans="6:6" x14ac:dyDescent="0.25">
      <c r="F4975"/>
    </row>
    <row r="4976" spans="6:6" x14ac:dyDescent="0.25">
      <c r="F4976"/>
    </row>
    <row r="4977" spans="6:6" x14ac:dyDescent="0.25">
      <c r="F4977"/>
    </row>
    <row r="4978" spans="6:6" x14ac:dyDescent="0.25">
      <c r="F4978"/>
    </row>
    <row r="4979" spans="6:6" x14ac:dyDescent="0.25">
      <c r="F4979"/>
    </row>
    <row r="4980" spans="6:6" x14ac:dyDescent="0.25">
      <c r="F4980"/>
    </row>
    <row r="4981" spans="6:6" x14ac:dyDescent="0.25">
      <c r="F4981"/>
    </row>
    <row r="4982" spans="6:6" x14ac:dyDescent="0.25">
      <c r="F4982"/>
    </row>
    <row r="4983" spans="6:6" x14ac:dyDescent="0.25">
      <c r="F4983"/>
    </row>
    <row r="4984" spans="6:6" x14ac:dyDescent="0.25">
      <c r="F4984"/>
    </row>
    <row r="4985" spans="6:6" x14ac:dyDescent="0.25">
      <c r="F4985"/>
    </row>
    <row r="4986" spans="6:6" x14ac:dyDescent="0.25">
      <c r="F4986"/>
    </row>
    <row r="4987" spans="6:6" x14ac:dyDescent="0.25">
      <c r="F4987"/>
    </row>
    <row r="4988" spans="6:6" x14ac:dyDescent="0.25">
      <c r="F4988"/>
    </row>
    <row r="4989" spans="6:6" x14ac:dyDescent="0.25">
      <c r="F4989"/>
    </row>
    <row r="4990" spans="6:6" x14ac:dyDescent="0.25">
      <c r="F4990"/>
    </row>
    <row r="4991" spans="6:6" x14ac:dyDescent="0.25">
      <c r="F4991"/>
    </row>
    <row r="4992" spans="6:6" x14ac:dyDescent="0.25">
      <c r="F4992"/>
    </row>
    <row r="4993" spans="6:6" x14ac:dyDescent="0.25">
      <c r="F4993"/>
    </row>
    <row r="4994" spans="6:6" x14ac:dyDescent="0.25">
      <c r="F4994"/>
    </row>
    <row r="4995" spans="6:6" x14ac:dyDescent="0.25">
      <c r="F4995"/>
    </row>
    <row r="4996" spans="6:6" x14ac:dyDescent="0.25">
      <c r="F4996"/>
    </row>
    <row r="4997" spans="6:6" x14ac:dyDescent="0.25">
      <c r="F4997"/>
    </row>
    <row r="4998" spans="6:6" x14ac:dyDescent="0.25">
      <c r="F4998"/>
    </row>
    <row r="4999" spans="6:6" x14ac:dyDescent="0.25">
      <c r="F4999"/>
    </row>
    <row r="5000" spans="6:6" x14ac:dyDescent="0.25">
      <c r="F5000"/>
    </row>
    <row r="5001" spans="6:6" x14ac:dyDescent="0.25">
      <c r="F5001"/>
    </row>
    <row r="5002" spans="6:6" x14ac:dyDescent="0.25">
      <c r="F5002"/>
    </row>
    <row r="5003" spans="6:6" x14ac:dyDescent="0.25">
      <c r="F5003"/>
    </row>
    <row r="5004" spans="6:6" x14ac:dyDescent="0.25">
      <c r="F5004"/>
    </row>
    <row r="5005" spans="6:6" x14ac:dyDescent="0.25">
      <c r="F5005"/>
    </row>
    <row r="5006" spans="6:6" x14ac:dyDescent="0.25">
      <c r="F5006"/>
    </row>
    <row r="5007" spans="6:6" x14ac:dyDescent="0.25">
      <c r="F5007"/>
    </row>
    <row r="5008" spans="6:6" x14ac:dyDescent="0.25">
      <c r="F5008"/>
    </row>
    <row r="5009" spans="6:6" x14ac:dyDescent="0.25">
      <c r="F5009"/>
    </row>
    <row r="5010" spans="6:6" x14ac:dyDescent="0.25">
      <c r="F5010"/>
    </row>
    <row r="5011" spans="6:6" x14ac:dyDescent="0.25">
      <c r="F5011"/>
    </row>
    <row r="5012" spans="6:6" x14ac:dyDescent="0.25">
      <c r="F5012"/>
    </row>
    <row r="5013" spans="6:6" x14ac:dyDescent="0.25">
      <c r="F5013"/>
    </row>
    <row r="5014" spans="6:6" x14ac:dyDescent="0.25">
      <c r="F5014"/>
    </row>
    <row r="5015" spans="6:6" x14ac:dyDescent="0.25">
      <c r="F5015"/>
    </row>
    <row r="5016" spans="6:6" x14ac:dyDescent="0.25">
      <c r="F5016"/>
    </row>
    <row r="5017" spans="6:6" x14ac:dyDescent="0.25">
      <c r="F5017"/>
    </row>
    <row r="5018" spans="6:6" x14ac:dyDescent="0.25">
      <c r="F5018"/>
    </row>
    <row r="5019" spans="6:6" x14ac:dyDescent="0.25">
      <c r="F5019"/>
    </row>
    <row r="5020" spans="6:6" x14ac:dyDescent="0.25">
      <c r="F5020"/>
    </row>
    <row r="5021" spans="6:6" x14ac:dyDescent="0.25">
      <c r="F5021"/>
    </row>
    <row r="5022" spans="6:6" x14ac:dyDescent="0.25">
      <c r="F5022"/>
    </row>
    <row r="5023" spans="6:6" x14ac:dyDescent="0.25">
      <c r="F5023"/>
    </row>
    <row r="5024" spans="6:6" x14ac:dyDescent="0.25">
      <c r="F5024"/>
    </row>
    <row r="5025" spans="6:6" x14ac:dyDescent="0.25">
      <c r="F5025"/>
    </row>
    <row r="5026" spans="6:6" x14ac:dyDescent="0.25">
      <c r="F5026"/>
    </row>
    <row r="5027" spans="6:6" x14ac:dyDescent="0.25">
      <c r="F5027"/>
    </row>
    <row r="5028" spans="6:6" x14ac:dyDescent="0.25">
      <c r="F5028"/>
    </row>
    <row r="5029" spans="6:6" x14ac:dyDescent="0.25">
      <c r="F5029"/>
    </row>
    <row r="5030" spans="6:6" x14ac:dyDescent="0.25">
      <c r="F5030"/>
    </row>
    <row r="5031" spans="6:6" x14ac:dyDescent="0.25">
      <c r="F5031"/>
    </row>
    <row r="5032" spans="6:6" x14ac:dyDescent="0.25">
      <c r="F5032"/>
    </row>
    <row r="5033" spans="6:6" x14ac:dyDescent="0.25">
      <c r="F5033"/>
    </row>
    <row r="5034" spans="6:6" x14ac:dyDescent="0.25">
      <c r="F5034"/>
    </row>
    <row r="5035" spans="6:6" x14ac:dyDescent="0.25">
      <c r="F5035"/>
    </row>
    <row r="5036" spans="6:6" x14ac:dyDescent="0.25">
      <c r="F5036"/>
    </row>
    <row r="5037" spans="6:6" x14ac:dyDescent="0.25">
      <c r="F5037"/>
    </row>
    <row r="5038" spans="6:6" x14ac:dyDescent="0.25">
      <c r="F5038"/>
    </row>
    <row r="5039" spans="6:6" x14ac:dyDescent="0.25">
      <c r="F5039"/>
    </row>
    <row r="5040" spans="6:6" x14ac:dyDescent="0.25">
      <c r="F5040"/>
    </row>
    <row r="5041" spans="6:6" x14ac:dyDescent="0.25">
      <c r="F5041"/>
    </row>
    <row r="5042" spans="6:6" x14ac:dyDescent="0.25">
      <c r="F5042"/>
    </row>
    <row r="5043" spans="6:6" x14ac:dyDescent="0.25">
      <c r="F5043"/>
    </row>
    <row r="5044" spans="6:6" x14ac:dyDescent="0.25">
      <c r="F5044"/>
    </row>
    <row r="5045" spans="6:6" x14ac:dyDescent="0.25">
      <c r="F5045"/>
    </row>
    <row r="5046" spans="6:6" x14ac:dyDescent="0.25">
      <c r="F5046"/>
    </row>
    <row r="5047" spans="6:6" x14ac:dyDescent="0.25">
      <c r="F5047"/>
    </row>
    <row r="5048" spans="6:6" x14ac:dyDescent="0.25">
      <c r="F5048"/>
    </row>
    <row r="5049" spans="6:6" x14ac:dyDescent="0.25">
      <c r="F5049"/>
    </row>
    <row r="5050" spans="6:6" x14ac:dyDescent="0.25">
      <c r="F5050"/>
    </row>
    <row r="5051" spans="6:6" x14ac:dyDescent="0.25">
      <c r="F5051"/>
    </row>
    <row r="5052" spans="6:6" x14ac:dyDescent="0.25">
      <c r="F5052"/>
    </row>
    <row r="5053" spans="6:6" x14ac:dyDescent="0.25">
      <c r="F5053"/>
    </row>
    <row r="5054" spans="6:6" x14ac:dyDescent="0.25">
      <c r="F5054"/>
    </row>
    <row r="5055" spans="6:6" x14ac:dyDescent="0.25">
      <c r="F5055"/>
    </row>
    <row r="5056" spans="6:6" x14ac:dyDescent="0.25">
      <c r="F5056"/>
    </row>
    <row r="5057" spans="6:6" x14ac:dyDescent="0.25">
      <c r="F5057"/>
    </row>
    <row r="5058" spans="6:6" x14ac:dyDescent="0.25">
      <c r="F5058"/>
    </row>
    <row r="5059" spans="6:6" x14ac:dyDescent="0.25">
      <c r="F5059"/>
    </row>
    <row r="5060" spans="6:6" x14ac:dyDescent="0.25">
      <c r="F5060"/>
    </row>
    <row r="5061" spans="6:6" x14ac:dyDescent="0.25">
      <c r="F5061"/>
    </row>
    <row r="5062" spans="6:6" x14ac:dyDescent="0.25">
      <c r="F5062"/>
    </row>
    <row r="5063" spans="6:6" x14ac:dyDescent="0.25">
      <c r="F5063"/>
    </row>
    <row r="5064" spans="6:6" x14ac:dyDescent="0.25">
      <c r="F5064"/>
    </row>
    <row r="5065" spans="6:6" x14ac:dyDescent="0.25">
      <c r="F5065"/>
    </row>
    <row r="5066" spans="6:6" x14ac:dyDescent="0.25">
      <c r="F5066"/>
    </row>
    <row r="5067" spans="6:6" x14ac:dyDescent="0.25">
      <c r="F5067"/>
    </row>
    <row r="5068" spans="6:6" x14ac:dyDescent="0.25">
      <c r="F5068"/>
    </row>
    <row r="5069" spans="6:6" x14ac:dyDescent="0.25">
      <c r="F5069"/>
    </row>
    <row r="5070" spans="6:6" x14ac:dyDescent="0.25">
      <c r="F5070"/>
    </row>
    <row r="5071" spans="6:6" x14ac:dyDescent="0.25">
      <c r="F5071"/>
    </row>
    <row r="5072" spans="6:6" x14ac:dyDescent="0.25">
      <c r="F5072"/>
    </row>
    <row r="5073" spans="6:6" x14ac:dyDescent="0.25">
      <c r="F5073"/>
    </row>
    <row r="5074" spans="6:6" x14ac:dyDescent="0.25">
      <c r="F5074"/>
    </row>
    <row r="5075" spans="6:6" x14ac:dyDescent="0.25">
      <c r="F5075"/>
    </row>
    <row r="5076" spans="6:6" x14ac:dyDescent="0.25">
      <c r="F5076"/>
    </row>
    <row r="5077" spans="6:6" x14ac:dyDescent="0.25">
      <c r="F5077"/>
    </row>
    <row r="5078" spans="6:6" x14ac:dyDescent="0.25">
      <c r="F5078"/>
    </row>
    <row r="5079" spans="6:6" x14ac:dyDescent="0.25">
      <c r="F5079"/>
    </row>
    <row r="5080" spans="6:6" x14ac:dyDescent="0.25">
      <c r="F5080"/>
    </row>
    <row r="5081" spans="6:6" x14ac:dyDescent="0.25">
      <c r="F5081"/>
    </row>
    <row r="5082" spans="6:6" x14ac:dyDescent="0.25">
      <c r="F5082"/>
    </row>
    <row r="5083" spans="6:6" x14ac:dyDescent="0.25">
      <c r="F5083"/>
    </row>
    <row r="5084" spans="6:6" x14ac:dyDescent="0.25">
      <c r="F5084"/>
    </row>
    <row r="5085" spans="6:6" x14ac:dyDescent="0.25">
      <c r="F5085"/>
    </row>
    <row r="5086" spans="6:6" x14ac:dyDescent="0.25">
      <c r="F5086"/>
    </row>
    <row r="5087" spans="6:6" x14ac:dyDescent="0.25">
      <c r="F5087"/>
    </row>
    <row r="5088" spans="6:6" x14ac:dyDescent="0.25">
      <c r="F5088"/>
    </row>
    <row r="5089" spans="6:6" x14ac:dyDescent="0.25">
      <c r="F5089"/>
    </row>
    <row r="5090" spans="6:6" x14ac:dyDescent="0.25">
      <c r="F5090"/>
    </row>
    <row r="5091" spans="6:6" x14ac:dyDescent="0.25">
      <c r="F5091"/>
    </row>
    <row r="5092" spans="6:6" x14ac:dyDescent="0.25">
      <c r="F5092"/>
    </row>
    <row r="5093" spans="6:6" x14ac:dyDescent="0.25">
      <c r="F5093"/>
    </row>
    <row r="5094" spans="6:6" x14ac:dyDescent="0.25">
      <c r="F5094"/>
    </row>
    <row r="5095" spans="6:6" x14ac:dyDescent="0.25">
      <c r="F5095"/>
    </row>
    <row r="5096" spans="6:6" x14ac:dyDescent="0.25">
      <c r="F5096"/>
    </row>
    <row r="5097" spans="6:6" x14ac:dyDescent="0.25">
      <c r="F5097"/>
    </row>
    <row r="5098" spans="6:6" x14ac:dyDescent="0.25">
      <c r="F5098"/>
    </row>
    <row r="5099" spans="6:6" x14ac:dyDescent="0.25">
      <c r="F5099"/>
    </row>
    <row r="5100" spans="6:6" x14ac:dyDescent="0.25">
      <c r="F5100"/>
    </row>
    <row r="5101" spans="6:6" x14ac:dyDescent="0.25">
      <c r="F5101"/>
    </row>
    <row r="5102" spans="6:6" x14ac:dyDescent="0.25">
      <c r="F5102"/>
    </row>
    <row r="5103" spans="6:6" x14ac:dyDescent="0.25">
      <c r="F5103"/>
    </row>
    <row r="5104" spans="6:6" x14ac:dyDescent="0.25">
      <c r="F5104"/>
    </row>
    <row r="5105" spans="6:6" x14ac:dyDescent="0.25">
      <c r="F5105"/>
    </row>
    <row r="5106" spans="6:6" x14ac:dyDescent="0.25">
      <c r="F5106"/>
    </row>
    <row r="5107" spans="6:6" x14ac:dyDescent="0.25">
      <c r="F5107"/>
    </row>
    <row r="5108" spans="6:6" x14ac:dyDescent="0.25">
      <c r="F5108"/>
    </row>
    <row r="5109" spans="6:6" x14ac:dyDescent="0.25">
      <c r="F5109"/>
    </row>
    <row r="5110" spans="6:6" x14ac:dyDescent="0.25">
      <c r="F5110"/>
    </row>
    <row r="5111" spans="6:6" x14ac:dyDescent="0.25">
      <c r="F5111"/>
    </row>
    <row r="5112" spans="6:6" x14ac:dyDescent="0.25">
      <c r="F5112"/>
    </row>
    <row r="5113" spans="6:6" x14ac:dyDescent="0.25">
      <c r="F5113"/>
    </row>
    <row r="5114" spans="6:6" x14ac:dyDescent="0.25">
      <c r="F5114"/>
    </row>
    <row r="5115" spans="6:6" x14ac:dyDescent="0.25">
      <c r="F5115"/>
    </row>
    <row r="5116" spans="6:6" x14ac:dyDescent="0.25">
      <c r="F5116"/>
    </row>
    <row r="5117" spans="6:6" x14ac:dyDescent="0.25">
      <c r="F5117"/>
    </row>
    <row r="5118" spans="6:6" x14ac:dyDescent="0.25">
      <c r="F5118"/>
    </row>
    <row r="5119" spans="6:6" x14ac:dyDescent="0.25">
      <c r="F5119"/>
    </row>
    <row r="5120" spans="6:6" x14ac:dyDescent="0.25">
      <c r="F5120"/>
    </row>
    <row r="5121" spans="6:6" x14ac:dyDescent="0.25">
      <c r="F5121"/>
    </row>
    <row r="5122" spans="6:6" x14ac:dyDescent="0.25">
      <c r="F5122"/>
    </row>
    <row r="5123" spans="6:6" x14ac:dyDescent="0.25">
      <c r="F5123"/>
    </row>
    <row r="5124" spans="6:6" x14ac:dyDescent="0.25">
      <c r="F5124"/>
    </row>
    <row r="5125" spans="6:6" x14ac:dyDescent="0.25">
      <c r="F5125"/>
    </row>
    <row r="5126" spans="6:6" x14ac:dyDescent="0.25">
      <c r="F5126"/>
    </row>
    <row r="5127" spans="6:6" x14ac:dyDescent="0.25">
      <c r="F5127"/>
    </row>
    <row r="5128" spans="6:6" x14ac:dyDescent="0.25">
      <c r="F5128"/>
    </row>
    <row r="5129" spans="6:6" x14ac:dyDescent="0.25">
      <c r="F5129"/>
    </row>
    <row r="5130" spans="6:6" x14ac:dyDescent="0.25">
      <c r="F5130"/>
    </row>
    <row r="5131" spans="6:6" x14ac:dyDescent="0.25">
      <c r="F5131"/>
    </row>
    <row r="5132" spans="6:6" x14ac:dyDescent="0.25">
      <c r="F5132"/>
    </row>
    <row r="5133" spans="6:6" x14ac:dyDescent="0.25">
      <c r="F5133"/>
    </row>
    <row r="5134" spans="6:6" x14ac:dyDescent="0.25">
      <c r="F5134"/>
    </row>
    <row r="5135" spans="6:6" x14ac:dyDescent="0.25">
      <c r="F5135"/>
    </row>
    <row r="5136" spans="6:6" x14ac:dyDescent="0.25">
      <c r="F5136"/>
    </row>
    <row r="5137" spans="6:6" x14ac:dyDescent="0.25">
      <c r="F5137"/>
    </row>
    <row r="5138" spans="6:6" x14ac:dyDescent="0.25">
      <c r="F5138"/>
    </row>
    <row r="5139" spans="6:6" x14ac:dyDescent="0.25">
      <c r="F5139"/>
    </row>
    <row r="5140" spans="6:6" x14ac:dyDescent="0.25">
      <c r="F5140"/>
    </row>
    <row r="5141" spans="6:6" x14ac:dyDescent="0.25">
      <c r="F5141"/>
    </row>
    <row r="5142" spans="6:6" x14ac:dyDescent="0.25">
      <c r="F5142"/>
    </row>
    <row r="5143" spans="6:6" x14ac:dyDescent="0.25">
      <c r="F5143"/>
    </row>
    <row r="5144" spans="6:6" x14ac:dyDescent="0.25">
      <c r="F5144"/>
    </row>
    <row r="5145" spans="6:6" x14ac:dyDescent="0.25">
      <c r="F5145"/>
    </row>
    <row r="5146" spans="6:6" x14ac:dyDescent="0.25">
      <c r="F5146"/>
    </row>
    <row r="5147" spans="6:6" x14ac:dyDescent="0.25">
      <c r="F5147"/>
    </row>
    <row r="5148" spans="6:6" x14ac:dyDescent="0.25">
      <c r="F5148"/>
    </row>
    <row r="5149" spans="6:6" x14ac:dyDescent="0.25">
      <c r="F5149"/>
    </row>
    <row r="5150" spans="6:6" x14ac:dyDescent="0.25">
      <c r="F5150"/>
    </row>
    <row r="5151" spans="6:6" x14ac:dyDescent="0.25">
      <c r="F5151"/>
    </row>
    <row r="5152" spans="6:6" x14ac:dyDescent="0.25">
      <c r="F5152"/>
    </row>
    <row r="5153" spans="6:6" x14ac:dyDescent="0.25">
      <c r="F5153"/>
    </row>
    <row r="5154" spans="6:6" x14ac:dyDescent="0.25">
      <c r="F5154"/>
    </row>
    <row r="5155" spans="6:6" x14ac:dyDescent="0.25">
      <c r="F5155"/>
    </row>
    <row r="5156" spans="6:6" x14ac:dyDescent="0.25">
      <c r="F5156"/>
    </row>
    <row r="5157" spans="6:6" x14ac:dyDescent="0.25">
      <c r="F5157"/>
    </row>
    <row r="5158" spans="6:6" x14ac:dyDescent="0.25">
      <c r="F5158"/>
    </row>
    <row r="5159" spans="6:6" x14ac:dyDescent="0.25">
      <c r="F5159"/>
    </row>
    <row r="5160" spans="6:6" x14ac:dyDescent="0.25">
      <c r="F5160"/>
    </row>
    <row r="5161" spans="6:6" x14ac:dyDescent="0.25">
      <c r="F5161"/>
    </row>
    <row r="5162" spans="6:6" x14ac:dyDescent="0.25">
      <c r="F5162"/>
    </row>
    <row r="5163" spans="6:6" x14ac:dyDescent="0.25">
      <c r="F5163"/>
    </row>
    <row r="5164" spans="6:6" x14ac:dyDescent="0.25">
      <c r="F5164"/>
    </row>
    <row r="5165" spans="6:6" x14ac:dyDescent="0.25">
      <c r="F5165"/>
    </row>
    <row r="5166" spans="6:6" x14ac:dyDescent="0.25">
      <c r="F5166"/>
    </row>
    <row r="5167" spans="6:6" x14ac:dyDescent="0.25">
      <c r="F5167"/>
    </row>
    <row r="5168" spans="6:6" x14ac:dyDescent="0.25">
      <c r="F5168"/>
    </row>
    <row r="5169" spans="6:6" x14ac:dyDescent="0.25">
      <c r="F5169"/>
    </row>
    <row r="5170" spans="6:6" x14ac:dyDescent="0.25">
      <c r="F5170"/>
    </row>
    <row r="5171" spans="6:6" x14ac:dyDescent="0.25">
      <c r="F5171"/>
    </row>
    <row r="5172" spans="6:6" x14ac:dyDescent="0.25">
      <c r="F5172"/>
    </row>
    <row r="5173" spans="6:6" x14ac:dyDescent="0.25">
      <c r="F5173"/>
    </row>
    <row r="5174" spans="6:6" x14ac:dyDescent="0.25">
      <c r="F5174"/>
    </row>
    <row r="5175" spans="6:6" x14ac:dyDescent="0.25">
      <c r="F5175"/>
    </row>
    <row r="5176" spans="6:6" x14ac:dyDescent="0.25">
      <c r="F5176"/>
    </row>
    <row r="5177" spans="6:6" x14ac:dyDescent="0.25">
      <c r="F5177"/>
    </row>
    <row r="5178" spans="6:6" x14ac:dyDescent="0.25">
      <c r="F5178"/>
    </row>
    <row r="5179" spans="6:6" x14ac:dyDescent="0.25">
      <c r="F5179"/>
    </row>
    <row r="5180" spans="6:6" x14ac:dyDescent="0.25">
      <c r="F5180"/>
    </row>
    <row r="5181" spans="6:6" x14ac:dyDescent="0.25">
      <c r="F5181"/>
    </row>
    <row r="5182" spans="6:6" x14ac:dyDescent="0.25">
      <c r="F5182"/>
    </row>
    <row r="5183" spans="6:6" x14ac:dyDescent="0.25">
      <c r="F5183"/>
    </row>
    <row r="5184" spans="6:6" x14ac:dyDescent="0.25">
      <c r="F5184"/>
    </row>
    <row r="5185" spans="6:6" x14ac:dyDescent="0.25">
      <c r="F5185"/>
    </row>
    <row r="5186" spans="6:6" x14ac:dyDescent="0.25">
      <c r="F5186"/>
    </row>
    <row r="5187" spans="6:6" x14ac:dyDescent="0.25">
      <c r="F5187"/>
    </row>
    <row r="5188" spans="6:6" x14ac:dyDescent="0.25">
      <c r="F5188"/>
    </row>
    <row r="5189" spans="6:6" x14ac:dyDescent="0.25">
      <c r="F5189"/>
    </row>
    <row r="5190" spans="6:6" x14ac:dyDescent="0.25">
      <c r="F5190"/>
    </row>
    <row r="5191" spans="6:6" x14ac:dyDescent="0.25">
      <c r="F5191"/>
    </row>
    <row r="5192" spans="6:6" x14ac:dyDescent="0.25">
      <c r="F5192"/>
    </row>
    <row r="5193" spans="6:6" x14ac:dyDescent="0.25">
      <c r="F5193"/>
    </row>
    <row r="5194" spans="6:6" x14ac:dyDescent="0.25">
      <c r="F5194"/>
    </row>
    <row r="5195" spans="6:6" x14ac:dyDescent="0.25">
      <c r="F5195"/>
    </row>
    <row r="5196" spans="6:6" x14ac:dyDescent="0.25">
      <c r="F5196"/>
    </row>
    <row r="5197" spans="6:6" x14ac:dyDescent="0.25">
      <c r="F5197"/>
    </row>
    <row r="5198" spans="6:6" x14ac:dyDescent="0.25">
      <c r="F5198"/>
    </row>
    <row r="5199" spans="6:6" x14ac:dyDescent="0.25">
      <c r="F5199"/>
    </row>
    <row r="5200" spans="6:6" x14ac:dyDescent="0.25">
      <c r="F5200"/>
    </row>
    <row r="5201" spans="6:6" x14ac:dyDescent="0.25">
      <c r="F5201"/>
    </row>
    <row r="5202" spans="6:6" x14ac:dyDescent="0.25">
      <c r="F5202"/>
    </row>
    <row r="5203" spans="6:6" x14ac:dyDescent="0.25">
      <c r="F5203"/>
    </row>
    <row r="5204" spans="6:6" x14ac:dyDescent="0.25">
      <c r="F5204"/>
    </row>
    <row r="5205" spans="6:6" x14ac:dyDescent="0.25">
      <c r="F5205"/>
    </row>
    <row r="5206" spans="6:6" x14ac:dyDescent="0.25">
      <c r="F5206"/>
    </row>
    <row r="5207" spans="6:6" x14ac:dyDescent="0.25">
      <c r="F5207"/>
    </row>
    <row r="5208" spans="6:6" x14ac:dyDescent="0.25">
      <c r="F5208"/>
    </row>
    <row r="5209" spans="6:6" x14ac:dyDescent="0.25">
      <c r="F5209"/>
    </row>
    <row r="5210" spans="6:6" x14ac:dyDescent="0.25">
      <c r="F5210"/>
    </row>
    <row r="5211" spans="6:6" x14ac:dyDescent="0.25">
      <c r="F5211"/>
    </row>
    <row r="5212" spans="6:6" x14ac:dyDescent="0.25">
      <c r="F5212"/>
    </row>
    <row r="5213" spans="6:6" x14ac:dyDescent="0.25">
      <c r="F5213"/>
    </row>
    <row r="5214" spans="6:6" x14ac:dyDescent="0.25">
      <c r="F5214"/>
    </row>
    <row r="5215" spans="6:6" x14ac:dyDescent="0.25">
      <c r="F5215"/>
    </row>
    <row r="5216" spans="6:6" x14ac:dyDescent="0.25">
      <c r="F5216"/>
    </row>
    <row r="5217" spans="6:6" x14ac:dyDescent="0.25">
      <c r="F5217"/>
    </row>
    <row r="5218" spans="6:6" x14ac:dyDescent="0.25">
      <c r="F5218"/>
    </row>
    <row r="5219" spans="6:6" x14ac:dyDescent="0.25">
      <c r="F5219"/>
    </row>
    <row r="5220" spans="6:6" x14ac:dyDescent="0.25">
      <c r="F5220"/>
    </row>
    <row r="5221" spans="6:6" x14ac:dyDescent="0.25">
      <c r="F5221"/>
    </row>
    <row r="5222" spans="6:6" x14ac:dyDescent="0.25">
      <c r="F5222"/>
    </row>
    <row r="5223" spans="6:6" x14ac:dyDescent="0.25">
      <c r="F5223"/>
    </row>
    <row r="5224" spans="6:6" x14ac:dyDescent="0.25">
      <c r="F5224"/>
    </row>
    <row r="5225" spans="6:6" x14ac:dyDescent="0.25">
      <c r="F5225"/>
    </row>
    <row r="5226" spans="6:6" x14ac:dyDescent="0.25">
      <c r="F5226"/>
    </row>
    <row r="5227" spans="6:6" x14ac:dyDescent="0.25">
      <c r="F5227"/>
    </row>
    <row r="5228" spans="6:6" x14ac:dyDescent="0.25">
      <c r="F5228"/>
    </row>
    <row r="5229" spans="6:6" x14ac:dyDescent="0.25">
      <c r="F5229"/>
    </row>
    <row r="5230" spans="6:6" x14ac:dyDescent="0.25">
      <c r="F5230"/>
    </row>
    <row r="5231" spans="6:6" x14ac:dyDescent="0.25">
      <c r="F5231"/>
    </row>
    <row r="5232" spans="6:6" x14ac:dyDescent="0.25">
      <c r="F5232"/>
    </row>
    <row r="5233" spans="6:6" x14ac:dyDescent="0.25">
      <c r="F5233"/>
    </row>
    <row r="5234" spans="6:6" x14ac:dyDescent="0.25">
      <c r="F5234"/>
    </row>
    <row r="5235" spans="6:6" x14ac:dyDescent="0.25">
      <c r="F5235"/>
    </row>
    <row r="5236" spans="6:6" x14ac:dyDescent="0.25">
      <c r="F5236"/>
    </row>
    <row r="5237" spans="6:6" x14ac:dyDescent="0.25">
      <c r="F5237"/>
    </row>
    <row r="5238" spans="6:6" x14ac:dyDescent="0.25">
      <c r="F5238"/>
    </row>
    <row r="5239" spans="6:6" x14ac:dyDescent="0.25">
      <c r="F5239"/>
    </row>
    <row r="5240" spans="6:6" x14ac:dyDescent="0.25">
      <c r="F5240"/>
    </row>
    <row r="5241" spans="6:6" x14ac:dyDescent="0.25">
      <c r="F5241"/>
    </row>
    <row r="5242" spans="6:6" x14ac:dyDescent="0.25">
      <c r="F5242"/>
    </row>
    <row r="5243" spans="6:6" x14ac:dyDescent="0.25">
      <c r="F5243"/>
    </row>
    <row r="5244" spans="6:6" x14ac:dyDescent="0.25">
      <c r="F5244"/>
    </row>
    <row r="5245" spans="6:6" x14ac:dyDescent="0.25">
      <c r="F5245"/>
    </row>
    <row r="5246" spans="6:6" x14ac:dyDescent="0.25">
      <c r="F5246"/>
    </row>
    <row r="5247" spans="6:6" x14ac:dyDescent="0.25">
      <c r="F5247"/>
    </row>
    <row r="5248" spans="6:6" x14ac:dyDescent="0.25">
      <c r="F5248"/>
    </row>
    <row r="5249" spans="6:6" x14ac:dyDescent="0.25">
      <c r="F5249"/>
    </row>
    <row r="5250" spans="6:6" x14ac:dyDescent="0.25">
      <c r="F5250"/>
    </row>
    <row r="5251" spans="6:6" x14ac:dyDescent="0.25">
      <c r="F5251"/>
    </row>
    <row r="5252" spans="6:6" x14ac:dyDescent="0.25">
      <c r="F5252"/>
    </row>
    <row r="5253" spans="6:6" x14ac:dyDescent="0.25">
      <c r="F5253"/>
    </row>
    <row r="5254" spans="6:6" x14ac:dyDescent="0.25">
      <c r="F5254"/>
    </row>
    <row r="5255" spans="6:6" x14ac:dyDescent="0.25">
      <c r="F5255"/>
    </row>
    <row r="5256" spans="6:6" x14ac:dyDescent="0.25">
      <c r="F5256"/>
    </row>
    <row r="5257" spans="6:6" x14ac:dyDescent="0.25">
      <c r="F5257"/>
    </row>
    <row r="5258" spans="6:6" x14ac:dyDescent="0.25">
      <c r="F5258"/>
    </row>
    <row r="5259" spans="6:6" x14ac:dyDescent="0.25">
      <c r="F5259"/>
    </row>
    <row r="5260" spans="6:6" x14ac:dyDescent="0.25">
      <c r="F5260"/>
    </row>
    <row r="5261" spans="6:6" x14ac:dyDescent="0.25">
      <c r="F5261"/>
    </row>
    <row r="5262" spans="6:6" x14ac:dyDescent="0.25">
      <c r="F5262"/>
    </row>
    <row r="5263" spans="6:6" x14ac:dyDescent="0.25">
      <c r="F5263"/>
    </row>
    <row r="5264" spans="6:6" x14ac:dyDescent="0.25">
      <c r="F5264"/>
    </row>
    <row r="5265" spans="6:6" x14ac:dyDescent="0.25">
      <c r="F5265"/>
    </row>
    <row r="5266" spans="6:6" x14ac:dyDescent="0.25">
      <c r="F5266"/>
    </row>
    <row r="5267" spans="6:6" x14ac:dyDescent="0.25">
      <c r="F5267"/>
    </row>
    <row r="5268" spans="6:6" x14ac:dyDescent="0.25">
      <c r="F5268"/>
    </row>
    <row r="5269" spans="6:6" x14ac:dyDescent="0.25">
      <c r="F5269"/>
    </row>
    <row r="5270" spans="6:6" x14ac:dyDescent="0.25">
      <c r="F5270"/>
    </row>
    <row r="5271" spans="6:6" x14ac:dyDescent="0.25">
      <c r="F5271"/>
    </row>
    <row r="5272" spans="6:6" x14ac:dyDescent="0.25">
      <c r="F5272"/>
    </row>
    <row r="5273" spans="6:6" x14ac:dyDescent="0.25">
      <c r="F5273"/>
    </row>
    <row r="5274" spans="6:6" x14ac:dyDescent="0.25">
      <c r="F5274"/>
    </row>
    <row r="5275" spans="6:6" x14ac:dyDescent="0.25">
      <c r="F5275"/>
    </row>
    <row r="5276" spans="6:6" x14ac:dyDescent="0.25">
      <c r="F5276"/>
    </row>
    <row r="5277" spans="6:6" x14ac:dyDescent="0.25">
      <c r="F5277"/>
    </row>
    <row r="5278" spans="6:6" x14ac:dyDescent="0.25">
      <c r="F5278"/>
    </row>
    <row r="5279" spans="6:6" x14ac:dyDescent="0.25">
      <c r="F5279"/>
    </row>
    <row r="5280" spans="6:6" x14ac:dyDescent="0.25">
      <c r="F5280"/>
    </row>
    <row r="5281" spans="6:6" x14ac:dyDescent="0.25">
      <c r="F5281"/>
    </row>
    <row r="5282" spans="6:6" x14ac:dyDescent="0.25">
      <c r="F5282"/>
    </row>
    <row r="5283" spans="6:6" x14ac:dyDescent="0.25">
      <c r="F5283"/>
    </row>
    <row r="5284" spans="6:6" x14ac:dyDescent="0.25">
      <c r="F5284"/>
    </row>
    <row r="5285" spans="6:6" x14ac:dyDescent="0.25">
      <c r="F5285"/>
    </row>
    <row r="5286" spans="6:6" x14ac:dyDescent="0.25">
      <c r="F5286"/>
    </row>
    <row r="5287" spans="6:6" x14ac:dyDescent="0.25">
      <c r="F5287"/>
    </row>
    <row r="5288" spans="6:6" x14ac:dyDescent="0.25">
      <c r="F5288"/>
    </row>
    <row r="5289" spans="6:6" x14ac:dyDescent="0.25">
      <c r="F5289"/>
    </row>
    <row r="5290" spans="6:6" x14ac:dyDescent="0.25">
      <c r="F5290"/>
    </row>
    <row r="5291" spans="6:6" x14ac:dyDescent="0.25">
      <c r="F5291"/>
    </row>
    <row r="5292" spans="6:6" x14ac:dyDescent="0.25">
      <c r="F5292"/>
    </row>
    <row r="5293" spans="6:6" x14ac:dyDescent="0.25">
      <c r="F5293"/>
    </row>
    <row r="5294" spans="6:6" x14ac:dyDescent="0.25">
      <c r="F5294"/>
    </row>
    <row r="5295" spans="6:6" x14ac:dyDescent="0.25">
      <c r="F5295"/>
    </row>
    <row r="5296" spans="6:6" x14ac:dyDescent="0.25">
      <c r="F5296"/>
    </row>
    <row r="5297" spans="6:6" x14ac:dyDescent="0.25">
      <c r="F5297"/>
    </row>
    <row r="5298" spans="6:6" x14ac:dyDescent="0.25">
      <c r="F5298"/>
    </row>
    <row r="5299" spans="6:6" x14ac:dyDescent="0.25">
      <c r="F5299"/>
    </row>
    <row r="5300" spans="6:6" x14ac:dyDescent="0.25">
      <c r="F5300"/>
    </row>
    <row r="5301" spans="6:6" x14ac:dyDescent="0.25">
      <c r="F5301"/>
    </row>
    <row r="5302" spans="6:6" x14ac:dyDescent="0.25">
      <c r="F5302"/>
    </row>
    <row r="5303" spans="6:6" x14ac:dyDescent="0.25">
      <c r="F5303"/>
    </row>
    <row r="5304" spans="6:6" x14ac:dyDescent="0.25">
      <c r="F5304"/>
    </row>
    <row r="5305" spans="6:6" x14ac:dyDescent="0.25">
      <c r="F5305"/>
    </row>
    <row r="5306" spans="6:6" x14ac:dyDescent="0.25">
      <c r="F5306"/>
    </row>
    <row r="5307" spans="6:6" x14ac:dyDescent="0.25">
      <c r="F5307"/>
    </row>
    <row r="5308" spans="6:6" x14ac:dyDescent="0.25">
      <c r="F5308"/>
    </row>
    <row r="5309" spans="6:6" x14ac:dyDescent="0.25">
      <c r="F5309"/>
    </row>
    <row r="5310" spans="6:6" x14ac:dyDescent="0.25">
      <c r="F5310"/>
    </row>
    <row r="5311" spans="6:6" x14ac:dyDescent="0.25">
      <c r="F5311"/>
    </row>
    <row r="5312" spans="6:6" x14ac:dyDescent="0.25">
      <c r="F5312"/>
    </row>
    <row r="5313" spans="6:6" x14ac:dyDescent="0.25">
      <c r="F5313"/>
    </row>
    <row r="5314" spans="6:6" x14ac:dyDescent="0.25">
      <c r="F5314"/>
    </row>
    <row r="5315" spans="6:6" x14ac:dyDescent="0.25">
      <c r="F5315"/>
    </row>
    <row r="5316" spans="6:6" x14ac:dyDescent="0.25">
      <c r="F5316"/>
    </row>
    <row r="5317" spans="6:6" x14ac:dyDescent="0.25">
      <c r="F5317"/>
    </row>
    <row r="5318" spans="6:6" x14ac:dyDescent="0.25">
      <c r="F5318"/>
    </row>
    <row r="5319" spans="6:6" x14ac:dyDescent="0.25">
      <c r="F5319"/>
    </row>
    <row r="5320" spans="6:6" x14ac:dyDescent="0.25">
      <c r="F5320"/>
    </row>
    <row r="5321" spans="6:6" x14ac:dyDescent="0.25">
      <c r="F5321"/>
    </row>
    <row r="5322" spans="6:6" x14ac:dyDescent="0.25">
      <c r="F5322"/>
    </row>
    <row r="5323" spans="6:6" x14ac:dyDescent="0.25">
      <c r="F5323"/>
    </row>
    <row r="5324" spans="6:6" x14ac:dyDescent="0.25">
      <c r="F5324"/>
    </row>
    <row r="5325" spans="6:6" x14ac:dyDescent="0.25">
      <c r="F5325"/>
    </row>
    <row r="5326" spans="6:6" x14ac:dyDescent="0.25">
      <c r="F5326"/>
    </row>
    <row r="5327" spans="6:6" x14ac:dyDescent="0.25">
      <c r="F5327"/>
    </row>
    <row r="5328" spans="6:6" x14ac:dyDescent="0.25">
      <c r="F5328"/>
    </row>
    <row r="5329" spans="6:6" x14ac:dyDescent="0.25">
      <c r="F5329"/>
    </row>
    <row r="5330" spans="6:6" x14ac:dyDescent="0.25">
      <c r="F5330"/>
    </row>
    <row r="5331" spans="6:6" x14ac:dyDescent="0.25">
      <c r="F5331"/>
    </row>
    <row r="5332" spans="6:6" x14ac:dyDescent="0.25">
      <c r="F5332"/>
    </row>
    <row r="5333" spans="6:6" x14ac:dyDescent="0.25">
      <c r="F5333"/>
    </row>
    <row r="5334" spans="6:6" x14ac:dyDescent="0.25">
      <c r="F5334"/>
    </row>
    <row r="5335" spans="6:6" x14ac:dyDescent="0.25">
      <c r="F5335"/>
    </row>
    <row r="5336" spans="6:6" x14ac:dyDescent="0.25">
      <c r="F5336"/>
    </row>
    <row r="5337" spans="6:6" x14ac:dyDescent="0.25">
      <c r="F5337"/>
    </row>
    <row r="5338" spans="6:6" x14ac:dyDescent="0.25">
      <c r="F5338"/>
    </row>
    <row r="5339" spans="6:6" x14ac:dyDescent="0.25">
      <c r="F5339"/>
    </row>
    <row r="5340" spans="6:6" x14ac:dyDescent="0.25">
      <c r="F5340"/>
    </row>
    <row r="5341" spans="6:6" x14ac:dyDescent="0.25">
      <c r="F5341"/>
    </row>
    <row r="5342" spans="6:6" x14ac:dyDescent="0.25">
      <c r="F5342"/>
    </row>
    <row r="5343" spans="6:6" x14ac:dyDescent="0.25">
      <c r="F5343"/>
    </row>
    <row r="5344" spans="6:6" x14ac:dyDescent="0.25">
      <c r="F5344"/>
    </row>
    <row r="5345" spans="6:6" x14ac:dyDescent="0.25">
      <c r="F5345"/>
    </row>
    <row r="5346" spans="6:6" x14ac:dyDescent="0.25">
      <c r="F5346"/>
    </row>
    <row r="5347" spans="6:6" x14ac:dyDescent="0.25">
      <c r="F5347"/>
    </row>
    <row r="5348" spans="6:6" x14ac:dyDescent="0.25">
      <c r="F5348"/>
    </row>
    <row r="5349" spans="6:6" x14ac:dyDescent="0.25">
      <c r="F5349"/>
    </row>
    <row r="5350" spans="6:6" x14ac:dyDescent="0.25">
      <c r="F5350"/>
    </row>
    <row r="5351" spans="6:6" x14ac:dyDescent="0.25">
      <c r="F5351"/>
    </row>
    <row r="5352" spans="6:6" x14ac:dyDescent="0.25">
      <c r="F5352"/>
    </row>
    <row r="5353" spans="6:6" x14ac:dyDescent="0.25">
      <c r="F5353"/>
    </row>
    <row r="5354" spans="6:6" x14ac:dyDescent="0.25">
      <c r="F5354"/>
    </row>
    <row r="5355" spans="6:6" x14ac:dyDescent="0.25">
      <c r="F5355"/>
    </row>
    <row r="5356" spans="6:6" x14ac:dyDescent="0.25">
      <c r="F5356"/>
    </row>
    <row r="5357" spans="6:6" x14ac:dyDescent="0.25">
      <c r="F5357"/>
    </row>
    <row r="5358" spans="6:6" x14ac:dyDescent="0.25">
      <c r="F5358"/>
    </row>
    <row r="5359" spans="6:6" x14ac:dyDescent="0.25">
      <c r="F5359"/>
    </row>
    <row r="5360" spans="6:6" x14ac:dyDescent="0.25">
      <c r="F5360"/>
    </row>
    <row r="5361" spans="6:6" x14ac:dyDescent="0.25">
      <c r="F5361"/>
    </row>
    <row r="5362" spans="6:6" x14ac:dyDescent="0.25">
      <c r="F5362"/>
    </row>
    <row r="5363" spans="6:6" x14ac:dyDescent="0.25">
      <c r="F5363"/>
    </row>
    <row r="5364" spans="6:6" x14ac:dyDescent="0.25">
      <c r="F5364"/>
    </row>
    <row r="5365" spans="6:6" x14ac:dyDescent="0.25">
      <c r="F5365"/>
    </row>
    <row r="5366" spans="6:6" x14ac:dyDescent="0.25">
      <c r="F5366"/>
    </row>
    <row r="5367" spans="6:6" x14ac:dyDescent="0.25">
      <c r="F5367"/>
    </row>
    <row r="5368" spans="6:6" x14ac:dyDescent="0.25">
      <c r="F5368"/>
    </row>
    <row r="5369" spans="6:6" x14ac:dyDescent="0.25">
      <c r="F5369"/>
    </row>
    <row r="5370" spans="6:6" x14ac:dyDescent="0.25">
      <c r="F5370"/>
    </row>
    <row r="5371" spans="6:6" x14ac:dyDescent="0.25">
      <c r="F5371"/>
    </row>
    <row r="5372" spans="6:6" x14ac:dyDescent="0.25">
      <c r="F5372"/>
    </row>
    <row r="5373" spans="6:6" x14ac:dyDescent="0.25">
      <c r="F5373"/>
    </row>
    <row r="5374" spans="6:6" x14ac:dyDescent="0.25">
      <c r="F5374"/>
    </row>
    <row r="5375" spans="6:6" x14ac:dyDescent="0.25">
      <c r="F5375"/>
    </row>
    <row r="5376" spans="6:6" x14ac:dyDescent="0.25">
      <c r="F5376"/>
    </row>
    <row r="5377" spans="6:6" x14ac:dyDescent="0.25">
      <c r="F5377"/>
    </row>
    <row r="5378" spans="6:6" x14ac:dyDescent="0.25">
      <c r="F5378"/>
    </row>
    <row r="5379" spans="6:6" x14ac:dyDescent="0.25">
      <c r="F5379"/>
    </row>
    <row r="5380" spans="6:6" x14ac:dyDescent="0.25">
      <c r="F5380"/>
    </row>
    <row r="5381" spans="6:6" x14ac:dyDescent="0.25">
      <c r="F5381"/>
    </row>
    <row r="5382" spans="6:6" x14ac:dyDescent="0.25">
      <c r="F5382"/>
    </row>
    <row r="5383" spans="6:6" x14ac:dyDescent="0.25">
      <c r="F5383"/>
    </row>
    <row r="5384" spans="6:6" x14ac:dyDescent="0.25">
      <c r="F5384"/>
    </row>
    <row r="5385" spans="6:6" x14ac:dyDescent="0.25">
      <c r="F5385"/>
    </row>
    <row r="5386" spans="6:6" x14ac:dyDescent="0.25">
      <c r="F5386"/>
    </row>
    <row r="5387" spans="6:6" x14ac:dyDescent="0.25">
      <c r="F5387"/>
    </row>
    <row r="5388" spans="6:6" x14ac:dyDescent="0.25">
      <c r="F5388"/>
    </row>
    <row r="5389" spans="6:6" x14ac:dyDescent="0.25">
      <c r="F5389"/>
    </row>
    <row r="5390" spans="6:6" x14ac:dyDescent="0.25">
      <c r="F5390"/>
    </row>
    <row r="5391" spans="6:6" x14ac:dyDescent="0.25">
      <c r="F5391"/>
    </row>
    <row r="5392" spans="6:6" x14ac:dyDescent="0.25">
      <c r="F5392"/>
    </row>
    <row r="5393" spans="6:6" x14ac:dyDescent="0.25">
      <c r="F5393"/>
    </row>
    <row r="5394" spans="6:6" x14ac:dyDescent="0.25">
      <c r="F5394"/>
    </row>
    <row r="5395" spans="6:6" x14ac:dyDescent="0.25">
      <c r="F5395"/>
    </row>
    <row r="5396" spans="6:6" x14ac:dyDescent="0.25">
      <c r="F5396"/>
    </row>
    <row r="5397" spans="6:6" x14ac:dyDescent="0.25">
      <c r="F5397"/>
    </row>
    <row r="5398" spans="6:6" x14ac:dyDescent="0.25">
      <c r="F5398"/>
    </row>
    <row r="5399" spans="6:6" x14ac:dyDescent="0.25">
      <c r="F5399"/>
    </row>
    <row r="5400" spans="6:6" x14ac:dyDescent="0.25">
      <c r="F5400"/>
    </row>
    <row r="5401" spans="6:6" x14ac:dyDescent="0.25">
      <c r="F5401"/>
    </row>
    <row r="5402" spans="6:6" x14ac:dyDescent="0.25">
      <c r="F5402"/>
    </row>
    <row r="5403" spans="6:6" x14ac:dyDescent="0.25">
      <c r="F5403"/>
    </row>
    <row r="5404" spans="6:6" x14ac:dyDescent="0.25">
      <c r="F5404"/>
    </row>
    <row r="5405" spans="6:6" x14ac:dyDescent="0.25">
      <c r="F5405"/>
    </row>
    <row r="5406" spans="6:6" x14ac:dyDescent="0.25">
      <c r="F5406"/>
    </row>
    <row r="5407" spans="6:6" x14ac:dyDescent="0.25">
      <c r="F5407"/>
    </row>
    <row r="5408" spans="6:6" x14ac:dyDescent="0.25">
      <c r="F5408"/>
    </row>
    <row r="5409" spans="6:6" x14ac:dyDescent="0.25">
      <c r="F5409"/>
    </row>
    <row r="5410" spans="6:6" x14ac:dyDescent="0.25">
      <c r="F5410"/>
    </row>
    <row r="5411" spans="6:6" x14ac:dyDescent="0.25">
      <c r="F5411"/>
    </row>
    <row r="5412" spans="6:6" x14ac:dyDescent="0.25">
      <c r="F5412"/>
    </row>
    <row r="5413" spans="6:6" x14ac:dyDescent="0.25">
      <c r="F5413"/>
    </row>
    <row r="5414" spans="6:6" x14ac:dyDescent="0.25">
      <c r="F5414"/>
    </row>
    <row r="5415" spans="6:6" x14ac:dyDescent="0.25">
      <c r="F5415"/>
    </row>
    <row r="5416" spans="6:6" x14ac:dyDescent="0.25">
      <c r="F5416"/>
    </row>
    <row r="5417" spans="6:6" x14ac:dyDescent="0.25">
      <c r="F5417"/>
    </row>
    <row r="5418" spans="6:6" x14ac:dyDescent="0.25">
      <c r="F5418"/>
    </row>
    <row r="5419" spans="6:6" x14ac:dyDescent="0.25">
      <c r="F5419"/>
    </row>
    <row r="5420" spans="6:6" x14ac:dyDescent="0.25">
      <c r="F5420"/>
    </row>
    <row r="5421" spans="6:6" x14ac:dyDescent="0.25">
      <c r="F5421"/>
    </row>
    <row r="5422" spans="6:6" x14ac:dyDescent="0.25">
      <c r="F5422"/>
    </row>
    <row r="5423" spans="6:6" x14ac:dyDescent="0.25">
      <c r="F5423"/>
    </row>
    <row r="5424" spans="6:6" x14ac:dyDescent="0.25">
      <c r="F5424"/>
    </row>
    <row r="5425" spans="6:6" x14ac:dyDescent="0.25">
      <c r="F5425"/>
    </row>
    <row r="5426" spans="6:6" x14ac:dyDescent="0.25">
      <c r="F5426"/>
    </row>
    <row r="5427" spans="6:6" x14ac:dyDescent="0.25">
      <c r="F5427"/>
    </row>
    <row r="5428" spans="6:6" x14ac:dyDescent="0.25">
      <c r="F5428"/>
    </row>
    <row r="5429" spans="6:6" x14ac:dyDescent="0.25">
      <c r="F5429"/>
    </row>
    <row r="5430" spans="6:6" x14ac:dyDescent="0.25">
      <c r="F5430"/>
    </row>
    <row r="5431" spans="6:6" x14ac:dyDescent="0.25">
      <c r="F5431"/>
    </row>
    <row r="5432" spans="6:6" x14ac:dyDescent="0.25">
      <c r="F5432"/>
    </row>
    <row r="5433" spans="6:6" x14ac:dyDescent="0.25">
      <c r="F5433"/>
    </row>
    <row r="5434" spans="6:6" x14ac:dyDescent="0.25">
      <c r="F5434"/>
    </row>
    <row r="5435" spans="6:6" x14ac:dyDescent="0.25">
      <c r="F5435"/>
    </row>
    <row r="5436" spans="6:6" x14ac:dyDescent="0.25">
      <c r="F5436"/>
    </row>
    <row r="5437" spans="6:6" x14ac:dyDescent="0.25">
      <c r="F5437"/>
    </row>
    <row r="5438" spans="6:6" x14ac:dyDescent="0.25">
      <c r="F5438"/>
    </row>
    <row r="5439" spans="6:6" x14ac:dyDescent="0.25">
      <c r="F5439"/>
    </row>
    <row r="5440" spans="6:6" x14ac:dyDescent="0.25">
      <c r="F5440"/>
    </row>
    <row r="5441" spans="6:6" x14ac:dyDescent="0.25">
      <c r="F5441"/>
    </row>
    <row r="5442" spans="6:6" x14ac:dyDescent="0.25">
      <c r="F5442"/>
    </row>
    <row r="5443" spans="6:6" x14ac:dyDescent="0.25">
      <c r="F5443"/>
    </row>
    <row r="5444" spans="6:6" x14ac:dyDescent="0.25">
      <c r="F5444"/>
    </row>
    <row r="5445" spans="6:6" x14ac:dyDescent="0.25">
      <c r="F5445"/>
    </row>
    <row r="5446" spans="6:6" x14ac:dyDescent="0.25">
      <c r="F5446"/>
    </row>
    <row r="5447" spans="6:6" x14ac:dyDescent="0.25">
      <c r="F5447"/>
    </row>
    <row r="5448" spans="6:6" x14ac:dyDescent="0.25">
      <c r="F5448"/>
    </row>
    <row r="5449" spans="6:6" x14ac:dyDescent="0.25">
      <c r="F5449"/>
    </row>
    <row r="5450" spans="6:6" x14ac:dyDescent="0.25">
      <c r="F5450"/>
    </row>
    <row r="5451" spans="6:6" x14ac:dyDescent="0.25">
      <c r="F5451"/>
    </row>
    <row r="5452" spans="6:6" x14ac:dyDescent="0.25">
      <c r="F5452"/>
    </row>
    <row r="5453" spans="6:6" x14ac:dyDescent="0.25">
      <c r="F5453"/>
    </row>
    <row r="5454" spans="6:6" x14ac:dyDescent="0.25">
      <c r="F5454"/>
    </row>
    <row r="5455" spans="6:6" x14ac:dyDescent="0.25">
      <c r="F5455"/>
    </row>
    <row r="5456" spans="6:6" x14ac:dyDescent="0.25">
      <c r="F5456"/>
    </row>
    <row r="5457" spans="6:6" x14ac:dyDescent="0.25">
      <c r="F5457"/>
    </row>
    <row r="5458" spans="6:6" x14ac:dyDescent="0.25">
      <c r="F5458"/>
    </row>
    <row r="5459" spans="6:6" x14ac:dyDescent="0.25">
      <c r="F5459"/>
    </row>
    <row r="5460" spans="6:6" x14ac:dyDescent="0.25">
      <c r="F5460"/>
    </row>
    <row r="5461" spans="6:6" x14ac:dyDescent="0.25">
      <c r="F5461"/>
    </row>
    <row r="5462" spans="6:6" x14ac:dyDescent="0.25">
      <c r="F5462"/>
    </row>
    <row r="5463" spans="6:6" x14ac:dyDescent="0.25">
      <c r="F5463"/>
    </row>
    <row r="5464" spans="6:6" x14ac:dyDescent="0.25">
      <c r="F5464"/>
    </row>
    <row r="5465" spans="6:6" x14ac:dyDescent="0.25">
      <c r="F5465"/>
    </row>
    <row r="5466" spans="6:6" x14ac:dyDescent="0.25">
      <c r="F5466"/>
    </row>
    <row r="5467" spans="6:6" x14ac:dyDescent="0.25">
      <c r="F5467"/>
    </row>
    <row r="5468" spans="6:6" x14ac:dyDescent="0.25">
      <c r="F5468"/>
    </row>
    <row r="5469" spans="6:6" x14ac:dyDescent="0.25">
      <c r="F5469"/>
    </row>
    <row r="5470" spans="6:6" x14ac:dyDescent="0.25">
      <c r="F5470"/>
    </row>
    <row r="5471" spans="6:6" x14ac:dyDescent="0.25">
      <c r="F5471"/>
    </row>
    <row r="5472" spans="6:6" x14ac:dyDescent="0.25">
      <c r="F5472"/>
    </row>
    <row r="5473" spans="6:6" x14ac:dyDescent="0.25">
      <c r="F5473"/>
    </row>
    <row r="5474" spans="6:6" x14ac:dyDescent="0.25">
      <c r="F5474"/>
    </row>
    <row r="5475" spans="6:6" x14ac:dyDescent="0.25">
      <c r="F5475"/>
    </row>
    <row r="5476" spans="6:6" x14ac:dyDescent="0.25">
      <c r="F5476"/>
    </row>
    <row r="5477" spans="6:6" x14ac:dyDescent="0.25">
      <c r="F5477"/>
    </row>
    <row r="5478" spans="6:6" x14ac:dyDescent="0.25">
      <c r="F5478"/>
    </row>
    <row r="5479" spans="6:6" x14ac:dyDescent="0.25">
      <c r="F5479"/>
    </row>
    <row r="5480" spans="6:6" x14ac:dyDescent="0.25">
      <c r="F5480"/>
    </row>
    <row r="5481" spans="6:6" x14ac:dyDescent="0.25">
      <c r="F5481"/>
    </row>
    <row r="5482" spans="6:6" x14ac:dyDescent="0.25">
      <c r="F5482"/>
    </row>
    <row r="5483" spans="6:6" x14ac:dyDescent="0.25">
      <c r="F5483"/>
    </row>
    <row r="5484" spans="6:6" x14ac:dyDescent="0.25">
      <c r="F5484"/>
    </row>
    <row r="5485" spans="6:6" x14ac:dyDescent="0.25">
      <c r="F5485"/>
    </row>
    <row r="5486" spans="6:6" x14ac:dyDescent="0.25">
      <c r="F5486"/>
    </row>
    <row r="5487" spans="6:6" x14ac:dyDescent="0.25">
      <c r="F5487"/>
    </row>
    <row r="5488" spans="6:6" x14ac:dyDescent="0.25">
      <c r="F5488"/>
    </row>
    <row r="5489" spans="6:6" x14ac:dyDescent="0.25">
      <c r="F5489"/>
    </row>
    <row r="5490" spans="6:6" x14ac:dyDescent="0.25">
      <c r="F5490"/>
    </row>
    <row r="5491" spans="6:6" x14ac:dyDescent="0.25">
      <c r="F5491"/>
    </row>
    <row r="5492" spans="6:6" x14ac:dyDescent="0.25">
      <c r="F5492"/>
    </row>
    <row r="5493" spans="6:6" x14ac:dyDescent="0.25">
      <c r="F5493"/>
    </row>
    <row r="5494" spans="6:6" x14ac:dyDescent="0.25">
      <c r="F5494"/>
    </row>
    <row r="5495" spans="6:6" x14ac:dyDescent="0.25">
      <c r="F5495"/>
    </row>
    <row r="5496" spans="6:6" x14ac:dyDescent="0.25">
      <c r="F5496"/>
    </row>
    <row r="5497" spans="6:6" x14ac:dyDescent="0.25">
      <c r="F5497"/>
    </row>
    <row r="5498" spans="6:6" x14ac:dyDescent="0.25">
      <c r="F5498"/>
    </row>
    <row r="5499" spans="6:6" x14ac:dyDescent="0.25">
      <c r="F5499"/>
    </row>
    <row r="5500" spans="6:6" x14ac:dyDescent="0.25">
      <c r="F5500"/>
    </row>
    <row r="5501" spans="6:6" x14ac:dyDescent="0.25">
      <c r="F5501"/>
    </row>
    <row r="5502" spans="6:6" x14ac:dyDescent="0.25">
      <c r="F5502"/>
    </row>
    <row r="5503" spans="6:6" x14ac:dyDescent="0.25">
      <c r="F5503"/>
    </row>
    <row r="5504" spans="6:6" x14ac:dyDescent="0.25">
      <c r="F5504"/>
    </row>
    <row r="5505" spans="6:6" x14ac:dyDescent="0.25">
      <c r="F5505"/>
    </row>
    <row r="5506" spans="6:6" x14ac:dyDescent="0.25">
      <c r="F5506"/>
    </row>
    <row r="5507" spans="6:6" x14ac:dyDescent="0.25">
      <c r="F5507"/>
    </row>
    <row r="5508" spans="6:6" x14ac:dyDescent="0.25">
      <c r="F5508"/>
    </row>
    <row r="5509" spans="6:6" x14ac:dyDescent="0.25">
      <c r="F5509"/>
    </row>
    <row r="5510" spans="6:6" x14ac:dyDescent="0.25">
      <c r="F5510"/>
    </row>
    <row r="5511" spans="6:6" x14ac:dyDescent="0.25">
      <c r="F5511"/>
    </row>
    <row r="5512" spans="6:6" x14ac:dyDescent="0.25">
      <c r="F5512"/>
    </row>
    <row r="5513" spans="6:6" x14ac:dyDescent="0.25">
      <c r="F5513"/>
    </row>
    <row r="5514" spans="6:6" x14ac:dyDescent="0.25">
      <c r="F5514"/>
    </row>
    <row r="5515" spans="6:6" x14ac:dyDescent="0.25">
      <c r="F5515"/>
    </row>
    <row r="5516" spans="6:6" x14ac:dyDescent="0.25">
      <c r="F5516"/>
    </row>
    <row r="5517" spans="6:6" x14ac:dyDescent="0.25">
      <c r="F5517"/>
    </row>
    <row r="5518" spans="6:6" x14ac:dyDescent="0.25">
      <c r="F5518"/>
    </row>
    <row r="5519" spans="6:6" x14ac:dyDescent="0.25">
      <c r="F5519"/>
    </row>
    <row r="5520" spans="6:6" x14ac:dyDescent="0.25">
      <c r="F5520"/>
    </row>
    <row r="5521" spans="6:6" x14ac:dyDescent="0.25">
      <c r="F5521"/>
    </row>
    <row r="5522" spans="6:6" x14ac:dyDescent="0.25">
      <c r="F5522"/>
    </row>
    <row r="5523" spans="6:6" x14ac:dyDescent="0.25">
      <c r="F5523"/>
    </row>
    <row r="5524" spans="6:6" x14ac:dyDescent="0.25">
      <c r="F5524"/>
    </row>
    <row r="5525" spans="6:6" x14ac:dyDescent="0.25">
      <c r="F5525"/>
    </row>
    <row r="5526" spans="6:6" x14ac:dyDescent="0.25">
      <c r="F5526"/>
    </row>
    <row r="5527" spans="6:6" x14ac:dyDescent="0.25">
      <c r="F5527"/>
    </row>
    <row r="5528" spans="6:6" x14ac:dyDescent="0.25">
      <c r="F5528"/>
    </row>
    <row r="5529" spans="6:6" x14ac:dyDescent="0.25">
      <c r="F5529"/>
    </row>
    <row r="5530" spans="6:6" x14ac:dyDescent="0.25">
      <c r="F5530"/>
    </row>
    <row r="5531" spans="6:6" x14ac:dyDescent="0.25">
      <c r="F5531"/>
    </row>
    <row r="5532" spans="6:6" x14ac:dyDescent="0.25">
      <c r="F5532"/>
    </row>
    <row r="5533" spans="6:6" x14ac:dyDescent="0.25">
      <c r="F5533"/>
    </row>
    <row r="5534" spans="6:6" x14ac:dyDescent="0.25">
      <c r="F5534"/>
    </row>
    <row r="5535" spans="6:6" x14ac:dyDescent="0.25">
      <c r="F5535"/>
    </row>
    <row r="5536" spans="6:6" x14ac:dyDescent="0.25">
      <c r="F5536"/>
    </row>
    <row r="5537" spans="6:6" x14ac:dyDescent="0.25">
      <c r="F5537"/>
    </row>
    <row r="5538" spans="6:6" x14ac:dyDescent="0.25">
      <c r="F5538"/>
    </row>
    <row r="5539" spans="6:6" x14ac:dyDescent="0.25">
      <c r="F5539"/>
    </row>
    <row r="5540" spans="6:6" x14ac:dyDescent="0.25">
      <c r="F5540"/>
    </row>
    <row r="5541" spans="6:6" x14ac:dyDescent="0.25">
      <c r="F5541"/>
    </row>
    <row r="5542" spans="6:6" x14ac:dyDescent="0.25">
      <c r="F5542"/>
    </row>
    <row r="5543" spans="6:6" x14ac:dyDescent="0.25">
      <c r="F5543"/>
    </row>
    <row r="5544" spans="6:6" x14ac:dyDescent="0.25">
      <c r="F5544"/>
    </row>
    <row r="5545" spans="6:6" x14ac:dyDescent="0.25">
      <c r="F5545"/>
    </row>
    <row r="5546" spans="6:6" x14ac:dyDescent="0.25">
      <c r="F5546"/>
    </row>
    <row r="5547" spans="6:6" x14ac:dyDescent="0.25">
      <c r="F5547"/>
    </row>
    <row r="5548" spans="6:6" x14ac:dyDescent="0.25">
      <c r="F5548"/>
    </row>
    <row r="5549" spans="6:6" x14ac:dyDescent="0.25">
      <c r="F5549"/>
    </row>
    <row r="5550" spans="6:6" x14ac:dyDescent="0.25">
      <c r="F5550"/>
    </row>
    <row r="5551" spans="6:6" x14ac:dyDescent="0.25">
      <c r="F5551"/>
    </row>
    <row r="5552" spans="6:6" x14ac:dyDescent="0.25">
      <c r="F5552"/>
    </row>
    <row r="5553" spans="6:6" x14ac:dyDescent="0.25">
      <c r="F5553"/>
    </row>
    <row r="5554" spans="6:6" x14ac:dyDescent="0.25">
      <c r="F5554"/>
    </row>
    <row r="5555" spans="6:6" x14ac:dyDescent="0.25">
      <c r="F5555"/>
    </row>
    <row r="5556" spans="6:6" x14ac:dyDescent="0.25">
      <c r="F5556"/>
    </row>
    <row r="5557" spans="6:6" x14ac:dyDescent="0.25">
      <c r="F5557"/>
    </row>
    <row r="5558" spans="6:6" x14ac:dyDescent="0.25">
      <c r="F5558"/>
    </row>
    <row r="5559" spans="6:6" x14ac:dyDescent="0.25">
      <c r="F5559"/>
    </row>
    <row r="5560" spans="6:6" x14ac:dyDescent="0.25">
      <c r="F5560"/>
    </row>
    <row r="5561" spans="6:6" x14ac:dyDescent="0.25">
      <c r="F5561"/>
    </row>
    <row r="5562" spans="6:6" x14ac:dyDescent="0.25">
      <c r="F5562"/>
    </row>
    <row r="5563" spans="6:6" x14ac:dyDescent="0.25">
      <c r="F5563"/>
    </row>
    <row r="5564" spans="6:6" x14ac:dyDescent="0.25">
      <c r="F5564"/>
    </row>
    <row r="5565" spans="6:6" x14ac:dyDescent="0.25">
      <c r="F5565"/>
    </row>
    <row r="5566" spans="6:6" x14ac:dyDescent="0.25">
      <c r="F5566"/>
    </row>
    <row r="5567" spans="6:6" x14ac:dyDescent="0.25">
      <c r="F5567"/>
    </row>
    <row r="5568" spans="6:6" x14ac:dyDescent="0.25">
      <c r="F5568"/>
    </row>
    <row r="5569" spans="6:6" x14ac:dyDescent="0.25">
      <c r="F5569"/>
    </row>
    <row r="5570" spans="6:6" x14ac:dyDescent="0.25">
      <c r="F5570"/>
    </row>
    <row r="5571" spans="6:6" x14ac:dyDescent="0.25">
      <c r="F5571"/>
    </row>
    <row r="5572" spans="6:6" x14ac:dyDescent="0.25">
      <c r="F5572"/>
    </row>
    <row r="5573" spans="6:6" x14ac:dyDescent="0.25">
      <c r="F5573"/>
    </row>
    <row r="5574" spans="6:6" x14ac:dyDescent="0.25">
      <c r="F5574"/>
    </row>
    <row r="5575" spans="6:6" x14ac:dyDescent="0.25">
      <c r="F5575"/>
    </row>
    <row r="5576" spans="6:6" x14ac:dyDescent="0.25">
      <c r="F5576"/>
    </row>
    <row r="5577" spans="6:6" x14ac:dyDescent="0.25">
      <c r="F5577"/>
    </row>
    <row r="5578" spans="6:6" x14ac:dyDescent="0.25">
      <c r="F5578"/>
    </row>
    <row r="5579" spans="6:6" x14ac:dyDescent="0.25">
      <c r="F5579"/>
    </row>
    <row r="5580" spans="6:6" x14ac:dyDescent="0.25">
      <c r="F5580"/>
    </row>
    <row r="5581" spans="6:6" x14ac:dyDescent="0.25">
      <c r="F5581"/>
    </row>
    <row r="5582" spans="6:6" x14ac:dyDescent="0.25">
      <c r="F5582"/>
    </row>
    <row r="5583" spans="6:6" x14ac:dyDescent="0.25">
      <c r="F5583"/>
    </row>
    <row r="5584" spans="6:6" x14ac:dyDescent="0.25">
      <c r="F5584"/>
    </row>
    <row r="5585" spans="6:6" x14ac:dyDescent="0.25">
      <c r="F5585"/>
    </row>
    <row r="5586" spans="6:6" x14ac:dyDescent="0.25">
      <c r="F5586"/>
    </row>
    <row r="5587" spans="6:6" x14ac:dyDescent="0.25">
      <c r="F5587"/>
    </row>
    <row r="5588" spans="6:6" x14ac:dyDescent="0.25">
      <c r="F5588"/>
    </row>
    <row r="5589" spans="6:6" x14ac:dyDescent="0.25">
      <c r="F5589"/>
    </row>
    <row r="5590" spans="6:6" x14ac:dyDescent="0.25">
      <c r="F5590"/>
    </row>
    <row r="5591" spans="6:6" x14ac:dyDescent="0.25">
      <c r="F5591"/>
    </row>
    <row r="5592" spans="6:6" x14ac:dyDescent="0.25">
      <c r="F5592"/>
    </row>
    <row r="5593" spans="6:6" x14ac:dyDescent="0.25">
      <c r="F5593"/>
    </row>
    <row r="5594" spans="6:6" x14ac:dyDescent="0.25">
      <c r="F5594"/>
    </row>
    <row r="5595" spans="6:6" x14ac:dyDescent="0.25">
      <c r="F5595"/>
    </row>
    <row r="5596" spans="6:6" x14ac:dyDescent="0.25">
      <c r="F5596"/>
    </row>
    <row r="5597" spans="6:6" x14ac:dyDescent="0.25">
      <c r="F5597"/>
    </row>
    <row r="5598" spans="6:6" x14ac:dyDescent="0.25">
      <c r="F5598"/>
    </row>
    <row r="5599" spans="6:6" x14ac:dyDescent="0.25">
      <c r="F5599"/>
    </row>
    <row r="5600" spans="6:6" x14ac:dyDescent="0.25">
      <c r="F5600"/>
    </row>
    <row r="5601" spans="6:6" x14ac:dyDescent="0.25">
      <c r="F5601"/>
    </row>
    <row r="5602" spans="6:6" x14ac:dyDescent="0.25">
      <c r="F5602"/>
    </row>
    <row r="5603" spans="6:6" x14ac:dyDescent="0.25">
      <c r="F5603"/>
    </row>
    <row r="5604" spans="6:6" x14ac:dyDescent="0.25">
      <c r="F5604"/>
    </row>
    <row r="5605" spans="6:6" x14ac:dyDescent="0.25">
      <c r="F5605"/>
    </row>
    <row r="5606" spans="6:6" x14ac:dyDescent="0.25">
      <c r="F5606"/>
    </row>
    <row r="5607" spans="6:6" x14ac:dyDescent="0.25">
      <c r="F5607"/>
    </row>
    <row r="5608" spans="6:6" x14ac:dyDescent="0.25">
      <c r="F5608"/>
    </row>
    <row r="5609" spans="6:6" x14ac:dyDescent="0.25">
      <c r="F5609"/>
    </row>
    <row r="5610" spans="6:6" x14ac:dyDescent="0.25">
      <c r="F5610"/>
    </row>
    <row r="5611" spans="6:6" x14ac:dyDescent="0.25">
      <c r="F5611"/>
    </row>
    <row r="5612" spans="6:6" x14ac:dyDescent="0.25">
      <c r="F5612"/>
    </row>
    <row r="5613" spans="6:6" x14ac:dyDescent="0.25">
      <c r="F5613"/>
    </row>
    <row r="5614" spans="6:6" x14ac:dyDescent="0.25">
      <c r="F5614"/>
    </row>
    <row r="5615" spans="6:6" x14ac:dyDescent="0.25">
      <c r="F5615"/>
    </row>
    <row r="5616" spans="6:6" x14ac:dyDescent="0.25">
      <c r="F5616"/>
    </row>
    <row r="5617" spans="6:6" x14ac:dyDescent="0.25">
      <c r="F5617"/>
    </row>
    <row r="5618" spans="6:6" x14ac:dyDescent="0.25">
      <c r="F5618"/>
    </row>
    <row r="5619" spans="6:6" x14ac:dyDescent="0.25">
      <c r="F5619"/>
    </row>
    <row r="5620" spans="6:6" x14ac:dyDescent="0.25">
      <c r="F5620"/>
    </row>
    <row r="5621" spans="6:6" x14ac:dyDescent="0.25">
      <c r="F5621"/>
    </row>
    <row r="5622" spans="6:6" x14ac:dyDescent="0.25">
      <c r="F5622"/>
    </row>
    <row r="5623" spans="6:6" x14ac:dyDescent="0.25">
      <c r="F5623"/>
    </row>
    <row r="5624" spans="6:6" x14ac:dyDescent="0.25">
      <c r="F5624"/>
    </row>
    <row r="5625" spans="6:6" x14ac:dyDescent="0.25">
      <c r="F5625"/>
    </row>
    <row r="5626" spans="6:6" x14ac:dyDescent="0.25">
      <c r="F5626"/>
    </row>
    <row r="5627" spans="6:6" x14ac:dyDescent="0.25">
      <c r="F5627"/>
    </row>
    <row r="5628" spans="6:6" x14ac:dyDescent="0.25">
      <c r="F5628"/>
    </row>
    <row r="5629" spans="6:6" x14ac:dyDescent="0.25">
      <c r="F5629"/>
    </row>
    <row r="5630" spans="6:6" x14ac:dyDescent="0.25">
      <c r="F5630"/>
    </row>
    <row r="5631" spans="6:6" x14ac:dyDescent="0.25">
      <c r="F5631"/>
    </row>
    <row r="5632" spans="6:6" x14ac:dyDescent="0.25">
      <c r="F5632"/>
    </row>
    <row r="5633" spans="6:6" x14ac:dyDescent="0.25">
      <c r="F5633"/>
    </row>
    <row r="5634" spans="6:6" x14ac:dyDescent="0.25">
      <c r="F5634"/>
    </row>
    <row r="5635" spans="6:6" x14ac:dyDescent="0.25">
      <c r="F5635"/>
    </row>
    <row r="5636" spans="6:6" x14ac:dyDescent="0.25">
      <c r="F5636"/>
    </row>
    <row r="5637" spans="6:6" x14ac:dyDescent="0.25">
      <c r="F5637"/>
    </row>
    <row r="5638" spans="6:6" x14ac:dyDescent="0.25">
      <c r="F5638"/>
    </row>
    <row r="5639" spans="6:6" x14ac:dyDescent="0.25">
      <c r="F5639"/>
    </row>
    <row r="5640" spans="6:6" x14ac:dyDescent="0.25">
      <c r="F5640"/>
    </row>
    <row r="5641" spans="6:6" x14ac:dyDescent="0.25">
      <c r="F5641"/>
    </row>
    <row r="5642" spans="6:6" x14ac:dyDescent="0.25">
      <c r="F5642"/>
    </row>
    <row r="5643" spans="6:6" x14ac:dyDescent="0.25">
      <c r="F5643"/>
    </row>
    <row r="5644" spans="6:6" x14ac:dyDescent="0.25">
      <c r="F5644"/>
    </row>
    <row r="5645" spans="6:6" x14ac:dyDescent="0.25">
      <c r="F5645"/>
    </row>
    <row r="5646" spans="6:6" x14ac:dyDescent="0.25">
      <c r="F5646"/>
    </row>
    <row r="5647" spans="6:6" x14ac:dyDescent="0.25">
      <c r="F5647"/>
    </row>
    <row r="5648" spans="6:6" x14ac:dyDescent="0.25">
      <c r="F5648"/>
    </row>
    <row r="5649" spans="6:6" x14ac:dyDescent="0.25">
      <c r="F5649"/>
    </row>
    <row r="5650" spans="6:6" x14ac:dyDescent="0.25">
      <c r="F5650"/>
    </row>
    <row r="5651" spans="6:6" x14ac:dyDescent="0.25">
      <c r="F5651"/>
    </row>
    <row r="5652" spans="6:6" x14ac:dyDescent="0.25">
      <c r="F5652"/>
    </row>
    <row r="5653" spans="6:6" x14ac:dyDescent="0.25">
      <c r="F5653"/>
    </row>
    <row r="5654" spans="6:6" x14ac:dyDescent="0.25">
      <c r="F5654"/>
    </row>
    <row r="5655" spans="6:6" x14ac:dyDescent="0.25">
      <c r="F5655"/>
    </row>
    <row r="5656" spans="6:6" x14ac:dyDescent="0.25">
      <c r="F5656"/>
    </row>
    <row r="5657" spans="6:6" x14ac:dyDescent="0.25">
      <c r="F5657"/>
    </row>
    <row r="5658" spans="6:6" x14ac:dyDescent="0.25">
      <c r="F5658"/>
    </row>
    <row r="5659" spans="6:6" x14ac:dyDescent="0.25">
      <c r="F5659"/>
    </row>
    <row r="5660" spans="6:6" x14ac:dyDescent="0.25">
      <c r="F5660"/>
    </row>
    <row r="5661" spans="6:6" x14ac:dyDescent="0.25">
      <c r="F5661"/>
    </row>
    <row r="5662" spans="6:6" x14ac:dyDescent="0.25">
      <c r="F5662"/>
    </row>
    <row r="5663" spans="6:6" x14ac:dyDescent="0.25">
      <c r="F5663"/>
    </row>
    <row r="5664" spans="6:6" x14ac:dyDescent="0.25">
      <c r="F5664"/>
    </row>
    <row r="5665" spans="6:6" x14ac:dyDescent="0.25">
      <c r="F5665"/>
    </row>
    <row r="5666" spans="6:6" x14ac:dyDescent="0.25">
      <c r="F5666"/>
    </row>
    <row r="5667" spans="6:6" x14ac:dyDescent="0.25">
      <c r="F5667"/>
    </row>
    <row r="5668" spans="6:6" x14ac:dyDescent="0.25">
      <c r="F5668"/>
    </row>
    <row r="5669" spans="6:6" x14ac:dyDescent="0.25">
      <c r="F5669"/>
    </row>
    <row r="5670" spans="6:6" x14ac:dyDescent="0.25">
      <c r="F5670"/>
    </row>
    <row r="5671" spans="6:6" x14ac:dyDescent="0.25">
      <c r="F5671"/>
    </row>
    <row r="5672" spans="6:6" x14ac:dyDescent="0.25">
      <c r="F5672"/>
    </row>
    <row r="5673" spans="6:6" x14ac:dyDescent="0.25">
      <c r="F5673"/>
    </row>
    <row r="5674" spans="6:6" x14ac:dyDescent="0.25">
      <c r="F5674"/>
    </row>
    <row r="5675" spans="6:6" x14ac:dyDescent="0.25">
      <c r="F5675"/>
    </row>
    <row r="5676" spans="6:6" x14ac:dyDescent="0.25">
      <c r="F5676"/>
    </row>
    <row r="5677" spans="6:6" x14ac:dyDescent="0.25">
      <c r="F5677"/>
    </row>
    <row r="5678" spans="6:6" x14ac:dyDescent="0.25">
      <c r="F5678"/>
    </row>
    <row r="5679" spans="6:6" x14ac:dyDescent="0.25">
      <c r="F5679"/>
    </row>
    <row r="5680" spans="6:6" x14ac:dyDescent="0.25">
      <c r="F5680"/>
    </row>
    <row r="5681" spans="6:6" x14ac:dyDescent="0.25">
      <c r="F5681"/>
    </row>
    <row r="5682" spans="6:6" x14ac:dyDescent="0.25">
      <c r="F5682"/>
    </row>
    <row r="5683" spans="6:6" x14ac:dyDescent="0.25">
      <c r="F5683"/>
    </row>
    <row r="5684" spans="6:6" x14ac:dyDescent="0.25">
      <c r="F5684"/>
    </row>
    <row r="5685" spans="6:6" x14ac:dyDescent="0.25">
      <c r="F5685"/>
    </row>
    <row r="5686" spans="6:6" x14ac:dyDescent="0.25">
      <c r="F5686"/>
    </row>
    <row r="5687" spans="6:6" x14ac:dyDescent="0.25">
      <c r="F5687"/>
    </row>
    <row r="5688" spans="6:6" x14ac:dyDescent="0.25">
      <c r="F5688"/>
    </row>
    <row r="5689" spans="6:6" x14ac:dyDescent="0.25">
      <c r="F5689"/>
    </row>
    <row r="5690" spans="6:6" x14ac:dyDescent="0.25">
      <c r="F5690"/>
    </row>
    <row r="5691" spans="6:6" x14ac:dyDescent="0.25">
      <c r="F5691"/>
    </row>
    <row r="5692" spans="6:6" x14ac:dyDescent="0.25">
      <c r="F5692"/>
    </row>
    <row r="5693" spans="6:6" x14ac:dyDescent="0.25">
      <c r="F5693"/>
    </row>
    <row r="5694" spans="6:6" x14ac:dyDescent="0.25">
      <c r="F5694"/>
    </row>
    <row r="5695" spans="6:6" x14ac:dyDescent="0.25">
      <c r="F5695"/>
    </row>
    <row r="5696" spans="6:6" x14ac:dyDescent="0.25">
      <c r="F5696"/>
    </row>
    <row r="5697" spans="6:6" x14ac:dyDescent="0.25">
      <c r="F5697"/>
    </row>
    <row r="5698" spans="6:6" x14ac:dyDescent="0.25">
      <c r="F5698"/>
    </row>
    <row r="5699" spans="6:6" x14ac:dyDescent="0.25">
      <c r="F5699"/>
    </row>
    <row r="5700" spans="6:6" x14ac:dyDescent="0.25">
      <c r="F5700"/>
    </row>
    <row r="5701" spans="6:6" x14ac:dyDescent="0.25">
      <c r="F5701"/>
    </row>
    <row r="5702" spans="6:6" x14ac:dyDescent="0.25">
      <c r="F5702"/>
    </row>
    <row r="5703" spans="6:6" x14ac:dyDescent="0.25">
      <c r="F5703"/>
    </row>
    <row r="5704" spans="6:6" x14ac:dyDescent="0.25">
      <c r="F5704"/>
    </row>
    <row r="5705" spans="6:6" x14ac:dyDescent="0.25">
      <c r="F5705"/>
    </row>
    <row r="5706" spans="6:6" x14ac:dyDescent="0.25">
      <c r="F5706"/>
    </row>
    <row r="5707" spans="6:6" x14ac:dyDescent="0.25">
      <c r="F5707"/>
    </row>
    <row r="5708" spans="6:6" x14ac:dyDescent="0.25">
      <c r="F5708"/>
    </row>
    <row r="5709" spans="6:6" x14ac:dyDescent="0.25">
      <c r="F5709"/>
    </row>
    <row r="5710" spans="6:6" x14ac:dyDescent="0.25">
      <c r="F5710"/>
    </row>
    <row r="5711" spans="6:6" x14ac:dyDescent="0.25">
      <c r="F5711"/>
    </row>
    <row r="5712" spans="6:6" x14ac:dyDescent="0.25">
      <c r="F5712"/>
    </row>
    <row r="5713" spans="6:6" x14ac:dyDescent="0.25">
      <c r="F5713"/>
    </row>
    <row r="5714" spans="6:6" x14ac:dyDescent="0.25">
      <c r="F5714"/>
    </row>
    <row r="5715" spans="6:6" x14ac:dyDescent="0.25">
      <c r="F5715"/>
    </row>
    <row r="5716" spans="6:6" x14ac:dyDescent="0.25">
      <c r="F5716"/>
    </row>
    <row r="5717" spans="6:6" x14ac:dyDescent="0.25">
      <c r="F5717"/>
    </row>
    <row r="5718" spans="6:6" x14ac:dyDescent="0.25">
      <c r="F5718"/>
    </row>
    <row r="5719" spans="6:6" x14ac:dyDescent="0.25">
      <c r="F5719"/>
    </row>
    <row r="5720" spans="6:6" x14ac:dyDescent="0.25">
      <c r="F5720"/>
    </row>
    <row r="5721" spans="6:6" x14ac:dyDescent="0.25">
      <c r="F5721"/>
    </row>
    <row r="5722" spans="6:6" x14ac:dyDescent="0.25">
      <c r="F5722"/>
    </row>
    <row r="5723" spans="6:6" x14ac:dyDescent="0.25">
      <c r="F5723"/>
    </row>
    <row r="5724" spans="6:6" x14ac:dyDescent="0.25">
      <c r="F5724"/>
    </row>
    <row r="5725" spans="6:6" x14ac:dyDescent="0.25">
      <c r="F5725"/>
    </row>
    <row r="5726" spans="6:6" x14ac:dyDescent="0.25">
      <c r="F5726"/>
    </row>
    <row r="5727" spans="6:6" x14ac:dyDescent="0.25">
      <c r="F5727"/>
    </row>
    <row r="5728" spans="6:6" x14ac:dyDescent="0.25">
      <c r="F5728"/>
    </row>
    <row r="5729" spans="6:6" x14ac:dyDescent="0.25">
      <c r="F5729"/>
    </row>
    <row r="5730" spans="6:6" x14ac:dyDescent="0.25">
      <c r="F5730"/>
    </row>
    <row r="5731" spans="6:6" x14ac:dyDescent="0.25">
      <c r="F5731"/>
    </row>
    <row r="5732" spans="6:6" x14ac:dyDescent="0.25">
      <c r="F5732"/>
    </row>
    <row r="5733" spans="6:6" x14ac:dyDescent="0.25">
      <c r="F5733"/>
    </row>
    <row r="5734" spans="6:6" x14ac:dyDescent="0.25">
      <c r="F5734"/>
    </row>
    <row r="5735" spans="6:6" x14ac:dyDescent="0.25">
      <c r="F5735"/>
    </row>
    <row r="5736" spans="6:6" x14ac:dyDescent="0.25">
      <c r="F5736"/>
    </row>
    <row r="5737" spans="6:6" x14ac:dyDescent="0.25">
      <c r="F5737"/>
    </row>
    <row r="5738" spans="6:6" x14ac:dyDescent="0.25">
      <c r="F5738"/>
    </row>
    <row r="5739" spans="6:6" x14ac:dyDescent="0.25">
      <c r="F5739"/>
    </row>
    <row r="5740" spans="6:6" x14ac:dyDescent="0.25">
      <c r="F5740"/>
    </row>
    <row r="5741" spans="6:6" x14ac:dyDescent="0.25">
      <c r="F5741"/>
    </row>
    <row r="5742" spans="6:6" x14ac:dyDescent="0.25">
      <c r="F5742"/>
    </row>
    <row r="5743" spans="6:6" x14ac:dyDescent="0.25">
      <c r="F5743"/>
    </row>
    <row r="5744" spans="6:6" x14ac:dyDescent="0.25">
      <c r="F5744"/>
    </row>
    <row r="5745" spans="6:6" x14ac:dyDescent="0.25">
      <c r="F5745"/>
    </row>
    <row r="5746" spans="6:6" x14ac:dyDescent="0.25">
      <c r="F5746"/>
    </row>
    <row r="5747" spans="6:6" x14ac:dyDescent="0.25">
      <c r="F5747"/>
    </row>
    <row r="5748" spans="6:6" x14ac:dyDescent="0.25">
      <c r="F5748"/>
    </row>
    <row r="5749" spans="6:6" x14ac:dyDescent="0.25">
      <c r="F5749"/>
    </row>
    <row r="5750" spans="6:6" x14ac:dyDescent="0.25">
      <c r="F5750"/>
    </row>
    <row r="5751" spans="6:6" x14ac:dyDescent="0.25">
      <c r="F5751"/>
    </row>
    <row r="5752" spans="6:6" x14ac:dyDescent="0.25">
      <c r="F5752"/>
    </row>
    <row r="5753" spans="6:6" x14ac:dyDescent="0.25">
      <c r="F5753"/>
    </row>
    <row r="5754" spans="6:6" x14ac:dyDescent="0.25">
      <c r="F5754"/>
    </row>
    <row r="5755" spans="6:6" x14ac:dyDescent="0.25">
      <c r="F5755"/>
    </row>
    <row r="5756" spans="6:6" x14ac:dyDescent="0.25">
      <c r="F5756"/>
    </row>
    <row r="5757" spans="6:6" x14ac:dyDescent="0.25">
      <c r="F5757"/>
    </row>
    <row r="5758" spans="6:6" x14ac:dyDescent="0.25">
      <c r="F5758"/>
    </row>
    <row r="5759" spans="6:6" x14ac:dyDescent="0.25">
      <c r="F5759"/>
    </row>
    <row r="5760" spans="6:6" x14ac:dyDescent="0.25">
      <c r="F5760"/>
    </row>
    <row r="5761" spans="6:6" x14ac:dyDescent="0.25">
      <c r="F5761"/>
    </row>
    <row r="5762" spans="6:6" x14ac:dyDescent="0.25">
      <c r="F5762"/>
    </row>
    <row r="5763" spans="6:6" x14ac:dyDescent="0.25">
      <c r="F5763"/>
    </row>
    <row r="5764" spans="6:6" x14ac:dyDescent="0.25">
      <c r="F5764"/>
    </row>
    <row r="5765" spans="6:6" x14ac:dyDescent="0.25">
      <c r="F5765"/>
    </row>
    <row r="5766" spans="6:6" x14ac:dyDescent="0.25">
      <c r="F5766"/>
    </row>
    <row r="5767" spans="6:6" x14ac:dyDescent="0.25">
      <c r="F5767"/>
    </row>
    <row r="5768" spans="6:6" x14ac:dyDescent="0.25">
      <c r="F5768"/>
    </row>
    <row r="5769" spans="6:6" x14ac:dyDescent="0.25">
      <c r="F5769"/>
    </row>
    <row r="5770" spans="6:6" x14ac:dyDescent="0.25">
      <c r="F5770"/>
    </row>
    <row r="5771" spans="6:6" x14ac:dyDescent="0.25">
      <c r="F5771"/>
    </row>
    <row r="5772" spans="6:6" x14ac:dyDescent="0.25">
      <c r="F5772"/>
    </row>
    <row r="5773" spans="6:6" x14ac:dyDescent="0.25">
      <c r="F5773"/>
    </row>
    <row r="5774" spans="6:6" x14ac:dyDescent="0.25">
      <c r="F5774"/>
    </row>
    <row r="5775" spans="6:6" x14ac:dyDescent="0.25">
      <c r="F5775"/>
    </row>
    <row r="5776" spans="6:6" x14ac:dyDescent="0.25">
      <c r="F5776"/>
    </row>
    <row r="5777" spans="6:6" x14ac:dyDescent="0.25">
      <c r="F5777"/>
    </row>
    <row r="5778" spans="6:6" x14ac:dyDescent="0.25">
      <c r="F5778"/>
    </row>
    <row r="5779" spans="6:6" x14ac:dyDescent="0.25">
      <c r="F5779"/>
    </row>
    <row r="5780" spans="6:6" x14ac:dyDescent="0.25">
      <c r="F5780"/>
    </row>
    <row r="5781" spans="6:6" x14ac:dyDescent="0.25">
      <c r="F5781"/>
    </row>
    <row r="5782" spans="6:6" x14ac:dyDescent="0.25">
      <c r="F5782"/>
    </row>
    <row r="5783" spans="6:6" x14ac:dyDescent="0.25">
      <c r="F5783"/>
    </row>
    <row r="5784" spans="6:6" x14ac:dyDescent="0.25">
      <c r="F5784"/>
    </row>
    <row r="5785" spans="6:6" x14ac:dyDescent="0.25">
      <c r="F5785"/>
    </row>
    <row r="5786" spans="6:6" x14ac:dyDescent="0.25">
      <c r="F5786"/>
    </row>
    <row r="5787" spans="6:6" x14ac:dyDescent="0.25">
      <c r="F5787"/>
    </row>
    <row r="5788" spans="6:6" x14ac:dyDescent="0.25">
      <c r="F5788"/>
    </row>
    <row r="5789" spans="6:6" x14ac:dyDescent="0.25">
      <c r="F5789"/>
    </row>
    <row r="5790" spans="6:6" x14ac:dyDescent="0.25">
      <c r="F5790"/>
    </row>
    <row r="5791" spans="6:6" x14ac:dyDescent="0.25">
      <c r="F5791"/>
    </row>
    <row r="5792" spans="6:6" x14ac:dyDescent="0.25">
      <c r="F5792"/>
    </row>
    <row r="5793" spans="6:6" x14ac:dyDescent="0.25">
      <c r="F5793"/>
    </row>
    <row r="5794" spans="6:6" x14ac:dyDescent="0.25">
      <c r="F5794"/>
    </row>
    <row r="5795" spans="6:6" x14ac:dyDescent="0.25">
      <c r="F5795"/>
    </row>
    <row r="5796" spans="6:6" x14ac:dyDescent="0.25">
      <c r="F5796"/>
    </row>
    <row r="5797" spans="6:6" x14ac:dyDescent="0.25">
      <c r="F5797"/>
    </row>
    <row r="5798" spans="6:6" x14ac:dyDescent="0.25">
      <c r="F5798"/>
    </row>
    <row r="5799" spans="6:6" x14ac:dyDescent="0.25">
      <c r="F5799"/>
    </row>
    <row r="5800" spans="6:6" x14ac:dyDescent="0.25">
      <c r="F5800"/>
    </row>
    <row r="5801" spans="6:6" x14ac:dyDescent="0.25">
      <c r="F5801"/>
    </row>
    <row r="5802" spans="6:6" x14ac:dyDescent="0.25">
      <c r="F5802"/>
    </row>
    <row r="5803" spans="6:6" x14ac:dyDescent="0.25">
      <c r="F5803"/>
    </row>
    <row r="5804" spans="6:6" x14ac:dyDescent="0.25">
      <c r="F5804"/>
    </row>
    <row r="5805" spans="6:6" x14ac:dyDescent="0.25">
      <c r="F5805"/>
    </row>
    <row r="5806" spans="6:6" x14ac:dyDescent="0.25">
      <c r="F5806"/>
    </row>
    <row r="5807" spans="6:6" x14ac:dyDescent="0.25">
      <c r="F5807"/>
    </row>
    <row r="5808" spans="6:6" x14ac:dyDescent="0.25">
      <c r="F5808"/>
    </row>
    <row r="5809" spans="6:6" x14ac:dyDescent="0.25">
      <c r="F5809"/>
    </row>
    <row r="5810" spans="6:6" x14ac:dyDescent="0.25">
      <c r="F5810"/>
    </row>
    <row r="5811" spans="6:6" x14ac:dyDescent="0.25">
      <c r="F5811"/>
    </row>
    <row r="5812" spans="6:6" x14ac:dyDescent="0.25">
      <c r="F5812"/>
    </row>
    <row r="5813" spans="6:6" x14ac:dyDescent="0.25">
      <c r="F5813"/>
    </row>
    <row r="5814" spans="6:6" x14ac:dyDescent="0.25">
      <c r="F5814"/>
    </row>
    <row r="5815" spans="6:6" x14ac:dyDescent="0.25">
      <c r="F5815"/>
    </row>
    <row r="5816" spans="6:6" x14ac:dyDescent="0.25">
      <c r="F5816"/>
    </row>
    <row r="5817" spans="6:6" x14ac:dyDescent="0.25">
      <c r="F5817"/>
    </row>
    <row r="5818" spans="6:6" x14ac:dyDescent="0.25">
      <c r="F5818"/>
    </row>
    <row r="5819" spans="6:6" x14ac:dyDescent="0.25">
      <c r="F5819"/>
    </row>
    <row r="5820" spans="6:6" x14ac:dyDescent="0.25">
      <c r="F5820"/>
    </row>
    <row r="5821" spans="6:6" x14ac:dyDescent="0.25">
      <c r="F5821"/>
    </row>
    <row r="5822" spans="6:6" x14ac:dyDescent="0.25">
      <c r="F5822"/>
    </row>
    <row r="5823" spans="6:6" x14ac:dyDescent="0.25">
      <c r="F5823"/>
    </row>
    <row r="5824" spans="6:6" x14ac:dyDescent="0.25">
      <c r="F5824"/>
    </row>
    <row r="5825" spans="6:6" x14ac:dyDescent="0.25">
      <c r="F5825"/>
    </row>
    <row r="5826" spans="6:6" x14ac:dyDescent="0.25">
      <c r="F5826"/>
    </row>
    <row r="5827" spans="6:6" x14ac:dyDescent="0.25">
      <c r="F5827"/>
    </row>
    <row r="5828" spans="6:6" x14ac:dyDescent="0.25">
      <c r="F5828"/>
    </row>
    <row r="5829" spans="6:6" x14ac:dyDescent="0.25">
      <c r="F5829"/>
    </row>
    <row r="5830" spans="6:6" x14ac:dyDescent="0.25">
      <c r="F5830"/>
    </row>
    <row r="5831" spans="6:6" x14ac:dyDescent="0.25">
      <c r="F5831"/>
    </row>
    <row r="5832" spans="6:6" x14ac:dyDescent="0.25">
      <c r="F5832"/>
    </row>
    <row r="5833" spans="6:6" x14ac:dyDescent="0.25">
      <c r="F5833"/>
    </row>
    <row r="5834" spans="6:6" x14ac:dyDescent="0.25">
      <c r="F5834"/>
    </row>
    <row r="5835" spans="6:6" x14ac:dyDescent="0.25">
      <c r="F5835"/>
    </row>
    <row r="5836" spans="6:6" x14ac:dyDescent="0.25">
      <c r="F5836"/>
    </row>
    <row r="5837" spans="6:6" x14ac:dyDescent="0.25">
      <c r="F5837"/>
    </row>
    <row r="5838" spans="6:6" x14ac:dyDescent="0.25">
      <c r="F5838"/>
    </row>
    <row r="5839" spans="6:6" x14ac:dyDescent="0.25">
      <c r="F5839"/>
    </row>
    <row r="5840" spans="6:6" x14ac:dyDescent="0.25">
      <c r="F5840"/>
    </row>
    <row r="5841" spans="6:6" x14ac:dyDescent="0.25">
      <c r="F5841"/>
    </row>
    <row r="5842" spans="6:6" x14ac:dyDescent="0.25">
      <c r="F5842"/>
    </row>
    <row r="5843" spans="6:6" x14ac:dyDescent="0.25">
      <c r="F5843"/>
    </row>
    <row r="5844" spans="6:6" x14ac:dyDescent="0.25">
      <c r="F5844"/>
    </row>
    <row r="5845" spans="6:6" x14ac:dyDescent="0.25">
      <c r="F5845"/>
    </row>
    <row r="5846" spans="6:6" x14ac:dyDescent="0.25">
      <c r="F5846"/>
    </row>
    <row r="5847" spans="6:6" x14ac:dyDescent="0.25">
      <c r="F5847"/>
    </row>
    <row r="5848" spans="6:6" x14ac:dyDescent="0.25">
      <c r="F5848"/>
    </row>
    <row r="5849" spans="6:6" x14ac:dyDescent="0.25">
      <c r="F5849"/>
    </row>
    <row r="5850" spans="6:6" x14ac:dyDescent="0.25">
      <c r="F5850"/>
    </row>
    <row r="5851" spans="6:6" x14ac:dyDescent="0.25">
      <c r="F5851"/>
    </row>
    <row r="5852" spans="6:6" x14ac:dyDescent="0.25">
      <c r="F5852"/>
    </row>
    <row r="5853" spans="6:6" x14ac:dyDescent="0.25">
      <c r="F5853"/>
    </row>
    <row r="5854" spans="6:6" x14ac:dyDescent="0.25">
      <c r="F5854"/>
    </row>
    <row r="5855" spans="6:6" x14ac:dyDescent="0.25">
      <c r="F5855"/>
    </row>
    <row r="5856" spans="6:6" x14ac:dyDescent="0.25">
      <c r="F5856"/>
    </row>
    <row r="5857" spans="6:6" x14ac:dyDescent="0.25">
      <c r="F5857"/>
    </row>
    <row r="5858" spans="6:6" x14ac:dyDescent="0.25">
      <c r="F5858"/>
    </row>
    <row r="5859" spans="6:6" x14ac:dyDescent="0.25">
      <c r="F5859"/>
    </row>
    <row r="5860" spans="6:6" x14ac:dyDescent="0.25">
      <c r="F5860"/>
    </row>
    <row r="5861" spans="6:6" x14ac:dyDescent="0.25">
      <c r="F5861"/>
    </row>
    <row r="5862" spans="6:6" x14ac:dyDescent="0.25">
      <c r="F5862"/>
    </row>
    <row r="5863" spans="6:6" x14ac:dyDescent="0.25">
      <c r="F5863"/>
    </row>
    <row r="5864" spans="6:6" x14ac:dyDescent="0.25">
      <c r="F5864"/>
    </row>
    <row r="5865" spans="6:6" x14ac:dyDescent="0.25">
      <c r="F5865"/>
    </row>
    <row r="5866" spans="6:6" x14ac:dyDescent="0.25">
      <c r="F5866"/>
    </row>
    <row r="5867" spans="6:6" x14ac:dyDescent="0.25">
      <c r="F5867"/>
    </row>
    <row r="5868" spans="6:6" x14ac:dyDescent="0.25">
      <c r="F5868"/>
    </row>
    <row r="5869" spans="6:6" x14ac:dyDescent="0.25">
      <c r="F5869"/>
    </row>
    <row r="5870" spans="6:6" x14ac:dyDescent="0.25">
      <c r="F5870"/>
    </row>
    <row r="5871" spans="6:6" x14ac:dyDescent="0.25">
      <c r="F5871"/>
    </row>
    <row r="5872" spans="6:6" x14ac:dyDescent="0.25">
      <c r="F5872"/>
    </row>
    <row r="5873" spans="6:6" x14ac:dyDescent="0.25">
      <c r="F5873"/>
    </row>
    <row r="5874" spans="6:6" x14ac:dyDescent="0.25">
      <c r="F5874"/>
    </row>
    <row r="5875" spans="6:6" x14ac:dyDescent="0.25">
      <c r="F5875"/>
    </row>
    <row r="5876" spans="6:6" x14ac:dyDescent="0.25">
      <c r="F5876"/>
    </row>
    <row r="5877" spans="6:6" x14ac:dyDescent="0.25">
      <c r="F5877"/>
    </row>
    <row r="5878" spans="6:6" x14ac:dyDescent="0.25">
      <c r="F5878"/>
    </row>
    <row r="5879" spans="6:6" x14ac:dyDescent="0.25">
      <c r="F5879"/>
    </row>
    <row r="5880" spans="6:6" x14ac:dyDescent="0.25">
      <c r="F5880"/>
    </row>
    <row r="5881" spans="6:6" x14ac:dyDescent="0.25">
      <c r="F5881"/>
    </row>
    <row r="5882" spans="6:6" x14ac:dyDescent="0.25">
      <c r="F5882"/>
    </row>
    <row r="5883" spans="6:6" x14ac:dyDescent="0.25">
      <c r="F5883"/>
    </row>
    <row r="5884" spans="6:6" x14ac:dyDescent="0.25">
      <c r="F5884"/>
    </row>
    <row r="5885" spans="6:6" x14ac:dyDescent="0.25">
      <c r="F5885"/>
    </row>
    <row r="5886" spans="6:6" x14ac:dyDescent="0.25">
      <c r="F5886"/>
    </row>
    <row r="5887" spans="6:6" x14ac:dyDescent="0.25">
      <c r="F5887"/>
    </row>
    <row r="5888" spans="6:6" x14ac:dyDescent="0.25">
      <c r="F5888"/>
    </row>
    <row r="5889" spans="6:6" x14ac:dyDescent="0.25">
      <c r="F5889"/>
    </row>
    <row r="5890" spans="6:6" x14ac:dyDescent="0.25">
      <c r="F5890"/>
    </row>
    <row r="5891" spans="6:6" x14ac:dyDescent="0.25">
      <c r="F5891"/>
    </row>
    <row r="5892" spans="6:6" x14ac:dyDescent="0.25">
      <c r="F5892"/>
    </row>
    <row r="5893" spans="6:6" x14ac:dyDescent="0.25">
      <c r="F5893"/>
    </row>
    <row r="5894" spans="6:6" x14ac:dyDescent="0.25">
      <c r="F5894"/>
    </row>
    <row r="5895" spans="6:6" x14ac:dyDescent="0.25">
      <c r="F5895"/>
    </row>
    <row r="5896" spans="6:6" x14ac:dyDescent="0.25">
      <c r="F5896"/>
    </row>
    <row r="5897" spans="6:6" x14ac:dyDescent="0.25">
      <c r="F5897"/>
    </row>
    <row r="5898" spans="6:6" x14ac:dyDescent="0.25">
      <c r="F5898"/>
    </row>
    <row r="5899" spans="6:6" x14ac:dyDescent="0.25">
      <c r="F5899"/>
    </row>
    <row r="5900" spans="6:6" x14ac:dyDescent="0.25">
      <c r="F5900"/>
    </row>
    <row r="5901" spans="6:6" x14ac:dyDescent="0.25">
      <c r="F5901"/>
    </row>
    <row r="5902" spans="6:6" x14ac:dyDescent="0.25">
      <c r="F5902"/>
    </row>
    <row r="5903" spans="6:6" x14ac:dyDescent="0.25">
      <c r="F5903"/>
    </row>
    <row r="5904" spans="6:6" x14ac:dyDescent="0.25">
      <c r="F5904"/>
    </row>
    <row r="5905" spans="6:6" x14ac:dyDescent="0.25">
      <c r="F5905"/>
    </row>
    <row r="5906" spans="6:6" x14ac:dyDescent="0.25">
      <c r="F5906"/>
    </row>
    <row r="5907" spans="6:6" x14ac:dyDescent="0.25">
      <c r="F5907"/>
    </row>
    <row r="5908" spans="6:6" x14ac:dyDescent="0.25">
      <c r="F5908"/>
    </row>
    <row r="5909" spans="6:6" x14ac:dyDescent="0.25">
      <c r="F5909"/>
    </row>
    <row r="5910" spans="6:6" x14ac:dyDescent="0.25">
      <c r="F5910"/>
    </row>
    <row r="5911" spans="6:6" x14ac:dyDescent="0.25">
      <c r="F5911"/>
    </row>
    <row r="5912" spans="6:6" x14ac:dyDescent="0.25">
      <c r="F5912"/>
    </row>
    <row r="5913" spans="6:6" x14ac:dyDescent="0.25">
      <c r="F5913"/>
    </row>
    <row r="5914" spans="6:6" x14ac:dyDescent="0.25">
      <c r="F5914"/>
    </row>
    <row r="5915" spans="6:6" x14ac:dyDescent="0.25">
      <c r="F5915"/>
    </row>
    <row r="5916" spans="6:6" x14ac:dyDescent="0.25">
      <c r="F5916"/>
    </row>
    <row r="5917" spans="6:6" x14ac:dyDescent="0.25">
      <c r="F5917"/>
    </row>
    <row r="5918" spans="6:6" x14ac:dyDescent="0.25">
      <c r="F5918"/>
    </row>
    <row r="5919" spans="6:6" x14ac:dyDescent="0.25">
      <c r="F5919"/>
    </row>
    <row r="5920" spans="6:6" x14ac:dyDescent="0.25">
      <c r="F5920"/>
    </row>
    <row r="5921" spans="6:6" x14ac:dyDescent="0.25">
      <c r="F5921"/>
    </row>
    <row r="5922" spans="6:6" x14ac:dyDescent="0.25">
      <c r="F5922"/>
    </row>
    <row r="5923" spans="6:6" x14ac:dyDescent="0.25">
      <c r="F5923"/>
    </row>
    <row r="5924" spans="6:6" x14ac:dyDescent="0.25">
      <c r="F5924"/>
    </row>
    <row r="5925" spans="6:6" x14ac:dyDescent="0.25">
      <c r="F5925"/>
    </row>
    <row r="5926" spans="6:6" x14ac:dyDescent="0.25">
      <c r="F5926"/>
    </row>
    <row r="5927" spans="6:6" x14ac:dyDescent="0.25">
      <c r="F5927"/>
    </row>
    <row r="5928" spans="6:6" x14ac:dyDescent="0.25">
      <c r="F5928"/>
    </row>
    <row r="5929" spans="6:6" x14ac:dyDescent="0.25">
      <c r="F5929"/>
    </row>
    <row r="5930" spans="6:6" x14ac:dyDescent="0.25">
      <c r="F5930"/>
    </row>
    <row r="5931" spans="6:6" x14ac:dyDescent="0.25">
      <c r="F5931"/>
    </row>
    <row r="5932" spans="6:6" x14ac:dyDescent="0.25">
      <c r="F5932"/>
    </row>
    <row r="5933" spans="6:6" x14ac:dyDescent="0.25">
      <c r="F5933"/>
    </row>
    <row r="5934" spans="6:6" x14ac:dyDescent="0.25">
      <c r="F5934"/>
    </row>
    <row r="5935" spans="6:6" x14ac:dyDescent="0.25">
      <c r="F5935"/>
    </row>
    <row r="5936" spans="6:6" x14ac:dyDescent="0.25">
      <c r="F5936"/>
    </row>
    <row r="5937" spans="6:6" x14ac:dyDescent="0.25">
      <c r="F5937"/>
    </row>
    <row r="5938" spans="6:6" x14ac:dyDescent="0.25">
      <c r="F5938"/>
    </row>
    <row r="5939" spans="6:6" x14ac:dyDescent="0.25">
      <c r="F5939"/>
    </row>
    <row r="5940" spans="6:6" x14ac:dyDescent="0.25">
      <c r="F5940"/>
    </row>
    <row r="5941" spans="6:6" x14ac:dyDescent="0.25">
      <c r="F5941"/>
    </row>
    <row r="5942" spans="6:6" x14ac:dyDescent="0.25">
      <c r="F5942"/>
    </row>
    <row r="5943" spans="6:6" x14ac:dyDescent="0.25">
      <c r="F5943"/>
    </row>
    <row r="5944" spans="6:6" x14ac:dyDescent="0.25">
      <c r="F5944"/>
    </row>
    <row r="5945" spans="6:6" x14ac:dyDescent="0.25">
      <c r="F5945"/>
    </row>
    <row r="5946" spans="6:6" x14ac:dyDescent="0.25">
      <c r="F5946"/>
    </row>
    <row r="5947" spans="6:6" x14ac:dyDescent="0.25">
      <c r="F5947"/>
    </row>
    <row r="5948" spans="6:6" x14ac:dyDescent="0.25">
      <c r="F5948"/>
    </row>
    <row r="5949" spans="6:6" x14ac:dyDescent="0.25">
      <c r="F5949"/>
    </row>
    <row r="5950" spans="6:6" x14ac:dyDescent="0.25">
      <c r="F5950"/>
    </row>
    <row r="5951" spans="6:6" x14ac:dyDescent="0.25">
      <c r="F5951"/>
    </row>
    <row r="5952" spans="6:6" x14ac:dyDescent="0.25">
      <c r="F5952"/>
    </row>
    <row r="5953" spans="6:6" x14ac:dyDescent="0.25">
      <c r="F5953"/>
    </row>
    <row r="5954" spans="6:6" x14ac:dyDescent="0.25">
      <c r="F5954"/>
    </row>
    <row r="5955" spans="6:6" x14ac:dyDescent="0.25">
      <c r="F5955"/>
    </row>
    <row r="5956" spans="6:6" x14ac:dyDescent="0.25">
      <c r="F5956"/>
    </row>
    <row r="5957" spans="6:6" x14ac:dyDescent="0.25">
      <c r="F5957"/>
    </row>
    <row r="5958" spans="6:6" x14ac:dyDescent="0.25">
      <c r="F5958"/>
    </row>
    <row r="5959" spans="6:6" x14ac:dyDescent="0.25">
      <c r="F5959"/>
    </row>
    <row r="5960" spans="6:6" x14ac:dyDescent="0.25">
      <c r="F5960"/>
    </row>
    <row r="5961" spans="6:6" x14ac:dyDescent="0.25">
      <c r="F5961"/>
    </row>
    <row r="5962" spans="6:6" x14ac:dyDescent="0.25">
      <c r="F5962"/>
    </row>
    <row r="5963" spans="6:6" x14ac:dyDescent="0.25">
      <c r="F5963"/>
    </row>
    <row r="5964" spans="6:6" x14ac:dyDescent="0.25">
      <c r="F5964"/>
    </row>
    <row r="5965" spans="6:6" x14ac:dyDescent="0.25">
      <c r="F5965"/>
    </row>
    <row r="5966" spans="6:6" x14ac:dyDescent="0.25">
      <c r="F5966"/>
    </row>
    <row r="5967" spans="6:6" x14ac:dyDescent="0.25">
      <c r="F5967"/>
    </row>
    <row r="5968" spans="6:6" x14ac:dyDescent="0.25">
      <c r="F5968"/>
    </row>
    <row r="5969" spans="6:6" x14ac:dyDescent="0.25">
      <c r="F5969"/>
    </row>
    <row r="5970" spans="6:6" x14ac:dyDescent="0.25">
      <c r="F5970"/>
    </row>
    <row r="5971" spans="6:6" x14ac:dyDescent="0.25">
      <c r="F5971"/>
    </row>
    <row r="5972" spans="6:6" x14ac:dyDescent="0.25">
      <c r="F5972"/>
    </row>
    <row r="5973" spans="6:6" x14ac:dyDescent="0.25">
      <c r="F5973"/>
    </row>
    <row r="5974" spans="6:6" x14ac:dyDescent="0.25">
      <c r="F5974"/>
    </row>
    <row r="5975" spans="6:6" x14ac:dyDescent="0.25">
      <c r="F5975"/>
    </row>
    <row r="5976" spans="6:6" x14ac:dyDescent="0.25">
      <c r="F5976"/>
    </row>
    <row r="5977" spans="6:6" x14ac:dyDescent="0.25">
      <c r="F5977"/>
    </row>
    <row r="5978" spans="6:6" x14ac:dyDescent="0.25">
      <c r="F5978"/>
    </row>
    <row r="5979" spans="6:6" x14ac:dyDescent="0.25">
      <c r="F5979"/>
    </row>
    <row r="5980" spans="6:6" x14ac:dyDescent="0.25">
      <c r="F5980"/>
    </row>
    <row r="5981" spans="6:6" x14ac:dyDescent="0.25">
      <c r="F5981"/>
    </row>
    <row r="5982" spans="6:6" x14ac:dyDescent="0.25">
      <c r="F5982"/>
    </row>
    <row r="5983" spans="6:6" x14ac:dyDescent="0.25">
      <c r="F5983"/>
    </row>
    <row r="5984" spans="6:6" x14ac:dyDescent="0.25">
      <c r="F5984"/>
    </row>
    <row r="5985" spans="6:6" x14ac:dyDescent="0.25">
      <c r="F5985"/>
    </row>
    <row r="5986" spans="6:6" x14ac:dyDescent="0.25">
      <c r="F5986"/>
    </row>
    <row r="5987" spans="6:6" x14ac:dyDescent="0.25">
      <c r="F5987"/>
    </row>
    <row r="5988" spans="6:6" x14ac:dyDescent="0.25">
      <c r="F5988"/>
    </row>
    <row r="5989" spans="6:6" x14ac:dyDescent="0.25">
      <c r="F5989"/>
    </row>
    <row r="5990" spans="6:6" x14ac:dyDescent="0.25">
      <c r="F5990"/>
    </row>
    <row r="5991" spans="6:6" x14ac:dyDescent="0.25">
      <c r="F5991"/>
    </row>
    <row r="5992" spans="6:6" x14ac:dyDescent="0.25">
      <c r="F5992"/>
    </row>
    <row r="5993" spans="6:6" x14ac:dyDescent="0.25">
      <c r="F5993"/>
    </row>
    <row r="5994" spans="6:6" x14ac:dyDescent="0.25">
      <c r="F5994"/>
    </row>
    <row r="5995" spans="6:6" x14ac:dyDescent="0.25">
      <c r="F5995"/>
    </row>
    <row r="5996" spans="6:6" x14ac:dyDescent="0.25">
      <c r="F5996"/>
    </row>
    <row r="5997" spans="6:6" x14ac:dyDescent="0.25">
      <c r="F5997"/>
    </row>
    <row r="5998" spans="6:6" x14ac:dyDescent="0.25">
      <c r="F5998"/>
    </row>
    <row r="5999" spans="6:6" x14ac:dyDescent="0.25">
      <c r="F5999"/>
    </row>
    <row r="6000" spans="6:6" x14ac:dyDescent="0.25">
      <c r="F6000"/>
    </row>
    <row r="6001" spans="6:6" x14ac:dyDescent="0.25">
      <c r="F6001"/>
    </row>
    <row r="6002" spans="6:6" x14ac:dyDescent="0.25">
      <c r="F6002"/>
    </row>
    <row r="6003" spans="6:6" x14ac:dyDescent="0.25">
      <c r="F6003"/>
    </row>
    <row r="6004" spans="6:6" x14ac:dyDescent="0.25">
      <c r="F6004"/>
    </row>
    <row r="6005" spans="6:6" x14ac:dyDescent="0.25">
      <c r="F6005"/>
    </row>
    <row r="6006" spans="6:6" x14ac:dyDescent="0.25">
      <c r="F6006"/>
    </row>
    <row r="6007" spans="6:6" x14ac:dyDescent="0.25">
      <c r="F6007"/>
    </row>
    <row r="6008" spans="6:6" x14ac:dyDescent="0.25">
      <c r="F6008"/>
    </row>
    <row r="6009" spans="6:6" x14ac:dyDescent="0.25">
      <c r="F6009"/>
    </row>
    <row r="6010" spans="6:6" x14ac:dyDescent="0.25">
      <c r="F6010"/>
    </row>
    <row r="6011" spans="6:6" x14ac:dyDescent="0.25">
      <c r="F6011"/>
    </row>
    <row r="6012" spans="6:6" x14ac:dyDescent="0.25">
      <c r="F6012"/>
    </row>
    <row r="6013" spans="6:6" x14ac:dyDescent="0.25">
      <c r="F6013"/>
    </row>
    <row r="6014" spans="6:6" x14ac:dyDescent="0.25">
      <c r="F6014"/>
    </row>
    <row r="6015" spans="6:6" x14ac:dyDescent="0.25">
      <c r="F6015"/>
    </row>
    <row r="6016" spans="6:6" x14ac:dyDescent="0.25">
      <c r="F6016"/>
    </row>
    <row r="6017" spans="6:6" x14ac:dyDescent="0.25">
      <c r="F6017"/>
    </row>
    <row r="6018" spans="6:6" x14ac:dyDescent="0.25">
      <c r="F6018"/>
    </row>
    <row r="6019" spans="6:6" x14ac:dyDescent="0.25">
      <c r="F6019"/>
    </row>
    <row r="6020" spans="6:6" x14ac:dyDescent="0.25">
      <c r="F6020"/>
    </row>
    <row r="6021" spans="6:6" x14ac:dyDescent="0.25">
      <c r="F6021"/>
    </row>
    <row r="6022" spans="6:6" x14ac:dyDescent="0.25">
      <c r="F6022"/>
    </row>
    <row r="6023" spans="6:6" x14ac:dyDescent="0.25">
      <c r="F6023"/>
    </row>
    <row r="6024" spans="6:6" x14ac:dyDescent="0.25">
      <c r="F6024"/>
    </row>
    <row r="6025" spans="6:6" x14ac:dyDescent="0.25">
      <c r="F6025"/>
    </row>
    <row r="6026" spans="6:6" x14ac:dyDescent="0.25">
      <c r="F6026"/>
    </row>
    <row r="6027" spans="6:6" x14ac:dyDescent="0.25">
      <c r="F6027"/>
    </row>
    <row r="6028" spans="6:6" x14ac:dyDescent="0.25">
      <c r="F6028"/>
    </row>
    <row r="6029" spans="6:6" x14ac:dyDescent="0.25">
      <c r="F6029"/>
    </row>
    <row r="6030" spans="6:6" x14ac:dyDescent="0.25">
      <c r="F6030"/>
    </row>
    <row r="6031" spans="6:6" x14ac:dyDescent="0.25">
      <c r="F6031"/>
    </row>
    <row r="6032" spans="6:6" x14ac:dyDescent="0.25">
      <c r="F6032"/>
    </row>
    <row r="6033" spans="6:6" x14ac:dyDescent="0.25">
      <c r="F6033"/>
    </row>
    <row r="6034" spans="6:6" x14ac:dyDescent="0.25">
      <c r="F6034"/>
    </row>
    <row r="6035" spans="6:6" x14ac:dyDescent="0.25">
      <c r="F6035"/>
    </row>
    <row r="6036" spans="6:6" x14ac:dyDescent="0.25">
      <c r="F6036"/>
    </row>
    <row r="6037" spans="6:6" x14ac:dyDescent="0.25">
      <c r="F6037"/>
    </row>
    <row r="6038" spans="6:6" x14ac:dyDescent="0.25">
      <c r="F6038"/>
    </row>
    <row r="6039" spans="6:6" x14ac:dyDescent="0.25">
      <c r="F6039"/>
    </row>
    <row r="6040" spans="6:6" x14ac:dyDescent="0.25">
      <c r="F6040"/>
    </row>
    <row r="6041" spans="6:6" x14ac:dyDescent="0.25">
      <c r="F6041"/>
    </row>
    <row r="6042" spans="6:6" x14ac:dyDescent="0.25">
      <c r="F6042"/>
    </row>
    <row r="6043" spans="6:6" x14ac:dyDescent="0.25">
      <c r="F6043"/>
    </row>
    <row r="6044" spans="6:6" x14ac:dyDescent="0.25">
      <c r="F6044"/>
    </row>
    <row r="6045" spans="6:6" x14ac:dyDescent="0.25">
      <c r="F6045"/>
    </row>
    <row r="6046" spans="6:6" x14ac:dyDescent="0.25">
      <c r="F6046"/>
    </row>
    <row r="6047" spans="6:6" x14ac:dyDescent="0.25">
      <c r="F6047"/>
    </row>
    <row r="6048" spans="6:6" x14ac:dyDescent="0.25">
      <c r="F6048"/>
    </row>
    <row r="6049" spans="6:6" x14ac:dyDescent="0.25">
      <c r="F6049"/>
    </row>
    <row r="6050" spans="6:6" x14ac:dyDescent="0.25">
      <c r="F6050"/>
    </row>
    <row r="6051" spans="6:6" x14ac:dyDescent="0.25">
      <c r="F6051"/>
    </row>
    <row r="6052" spans="6:6" x14ac:dyDescent="0.25">
      <c r="F6052"/>
    </row>
    <row r="6053" spans="6:6" x14ac:dyDescent="0.25">
      <c r="F6053"/>
    </row>
    <row r="6054" spans="6:6" x14ac:dyDescent="0.25">
      <c r="F6054"/>
    </row>
    <row r="6055" spans="6:6" x14ac:dyDescent="0.25">
      <c r="F6055"/>
    </row>
    <row r="6056" spans="6:6" x14ac:dyDescent="0.25">
      <c r="F6056"/>
    </row>
    <row r="6057" spans="6:6" x14ac:dyDescent="0.25">
      <c r="F6057"/>
    </row>
    <row r="6058" spans="6:6" x14ac:dyDescent="0.25">
      <c r="F6058"/>
    </row>
    <row r="6059" spans="6:6" x14ac:dyDescent="0.25">
      <c r="F6059"/>
    </row>
    <row r="6060" spans="6:6" x14ac:dyDescent="0.25">
      <c r="F6060"/>
    </row>
    <row r="6061" spans="6:6" x14ac:dyDescent="0.25">
      <c r="F6061"/>
    </row>
    <row r="6062" spans="6:6" x14ac:dyDescent="0.25">
      <c r="F6062"/>
    </row>
    <row r="6063" spans="6:6" x14ac:dyDescent="0.25">
      <c r="F6063"/>
    </row>
    <row r="6064" spans="6:6" x14ac:dyDescent="0.25">
      <c r="F6064"/>
    </row>
    <row r="6065" spans="6:6" x14ac:dyDescent="0.25">
      <c r="F6065"/>
    </row>
    <row r="6066" spans="6:6" x14ac:dyDescent="0.25">
      <c r="F6066"/>
    </row>
    <row r="6067" spans="6:6" x14ac:dyDescent="0.25">
      <c r="F6067"/>
    </row>
    <row r="6068" spans="6:6" x14ac:dyDescent="0.25">
      <c r="F6068"/>
    </row>
    <row r="6069" spans="6:6" x14ac:dyDescent="0.25">
      <c r="F6069"/>
    </row>
    <row r="6070" spans="6:6" x14ac:dyDescent="0.25">
      <c r="F6070"/>
    </row>
    <row r="6071" spans="6:6" x14ac:dyDescent="0.25">
      <c r="F6071"/>
    </row>
    <row r="6072" spans="6:6" x14ac:dyDescent="0.25">
      <c r="F6072"/>
    </row>
    <row r="6073" spans="6:6" x14ac:dyDescent="0.25">
      <c r="F6073"/>
    </row>
    <row r="6074" spans="6:6" x14ac:dyDescent="0.25">
      <c r="F6074"/>
    </row>
    <row r="6075" spans="6:6" x14ac:dyDescent="0.25">
      <c r="F6075"/>
    </row>
    <row r="6076" spans="6:6" x14ac:dyDescent="0.25">
      <c r="F6076"/>
    </row>
    <row r="6077" spans="6:6" x14ac:dyDescent="0.25">
      <c r="F6077"/>
    </row>
    <row r="6078" spans="6:6" x14ac:dyDescent="0.25">
      <c r="F6078"/>
    </row>
    <row r="6079" spans="6:6" x14ac:dyDescent="0.25">
      <c r="F6079"/>
    </row>
    <row r="6080" spans="6:6" x14ac:dyDescent="0.25">
      <c r="F6080"/>
    </row>
    <row r="6081" spans="6:6" x14ac:dyDescent="0.25">
      <c r="F6081"/>
    </row>
    <row r="6082" spans="6:6" x14ac:dyDescent="0.25">
      <c r="F6082"/>
    </row>
    <row r="6083" spans="6:6" x14ac:dyDescent="0.25">
      <c r="F6083"/>
    </row>
    <row r="6084" spans="6:6" x14ac:dyDescent="0.25">
      <c r="F6084"/>
    </row>
    <row r="6085" spans="6:6" x14ac:dyDescent="0.25">
      <c r="F6085"/>
    </row>
    <row r="6086" spans="6:6" x14ac:dyDescent="0.25">
      <c r="F6086"/>
    </row>
    <row r="6087" spans="6:6" x14ac:dyDescent="0.25">
      <c r="F6087"/>
    </row>
    <row r="6088" spans="6:6" x14ac:dyDescent="0.25">
      <c r="F6088"/>
    </row>
    <row r="6089" spans="6:6" x14ac:dyDescent="0.25">
      <c r="F6089"/>
    </row>
    <row r="6090" spans="6:6" x14ac:dyDescent="0.25">
      <c r="F6090"/>
    </row>
    <row r="6091" spans="6:6" x14ac:dyDescent="0.25">
      <c r="F6091"/>
    </row>
    <row r="6092" spans="6:6" x14ac:dyDescent="0.25">
      <c r="F6092"/>
    </row>
    <row r="6093" spans="6:6" x14ac:dyDescent="0.25">
      <c r="F6093"/>
    </row>
    <row r="6094" spans="6:6" x14ac:dyDescent="0.25">
      <c r="F6094"/>
    </row>
    <row r="6095" spans="6:6" x14ac:dyDescent="0.25">
      <c r="F6095"/>
    </row>
    <row r="6096" spans="6:6" x14ac:dyDescent="0.25">
      <c r="F6096"/>
    </row>
    <row r="6097" spans="6:6" x14ac:dyDescent="0.25">
      <c r="F6097"/>
    </row>
    <row r="6098" spans="6:6" x14ac:dyDescent="0.25">
      <c r="F6098"/>
    </row>
    <row r="6099" spans="6:6" x14ac:dyDescent="0.25">
      <c r="F6099"/>
    </row>
    <row r="6100" spans="6:6" x14ac:dyDescent="0.25">
      <c r="F6100"/>
    </row>
    <row r="6101" spans="6:6" x14ac:dyDescent="0.25">
      <c r="F6101"/>
    </row>
    <row r="6102" spans="6:6" x14ac:dyDescent="0.25">
      <c r="F6102"/>
    </row>
    <row r="6103" spans="6:6" x14ac:dyDescent="0.25">
      <c r="F6103"/>
    </row>
    <row r="6104" spans="6:6" x14ac:dyDescent="0.25">
      <c r="F6104"/>
    </row>
    <row r="6105" spans="6:6" x14ac:dyDescent="0.25">
      <c r="F6105"/>
    </row>
    <row r="6106" spans="6:6" x14ac:dyDescent="0.25">
      <c r="F6106"/>
    </row>
    <row r="6107" spans="6:6" x14ac:dyDescent="0.25">
      <c r="F6107"/>
    </row>
    <row r="6108" spans="6:6" x14ac:dyDescent="0.25">
      <c r="F6108"/>
    </row>
    <row r="6109" spans="6:6" x14ac:dyDescent="0.25">
      <c r="F6109"/>
    </row>
    <row r="6110" spans="6:6" x14ac:dyDescent="0.25">
      <c r="F6110"/>
    </row>
    <row r="6111" spans="6:6" x14ac:dyDescent="0.25">
      <c r="F6111"/>
    </row>
    <row r="6112" spans="6:6" x14ac:dyDescent="0.25">
      <c r="F6112"/>
    </row>
    <row r="6113" spans="6:6" x14ac:dyDescent="0.25">
      <c r="F6113"/>
    </row>
    <row r="6114" spans="6:6" x14ac:dyDescent="0.25">
      <c r="F6114"/>
    </row>
    <row r="6115" spans="6:6" x14ac:dyDescent="0.25">
      <c r="F6115"/>
    </row>
    <row r="6116" spans="6:6" x14ac:dyDescent="0.25">
      <c r="F6116"/>
    </row>
    <row r="6117" spans="6:6" x14ac:dyDescent="0.25">
      <c r="F6117"/>
    </row>
    <row r="6118" spans="6:6" x14ac:dyDescent="0.25">
      <c r="F6118"/>
    </row>
    <row r="6119" spans="6:6" x14ac:dyDescent="0.25">
      <c r="F6119"/>
    </row>
    <row r="6120" spans="6:6" x14ac:dyDescent="0.25">
      <c r="F6120"/>
    </row>
    <row r="6121" spans="6:6" x14ac:dyDescent="0.25">
      <c r="F6121"/>
    </row>
    <row r="6122" spans="6:6" x14ac:dyDescent="0.25">
      <c r="F6122"/>
    </row>
    <row r="6123" spans="6:6" x14ac:dyDescent="0.25">
      <c r="F6123"/>
    </row>
    <row r="6124" spans="6:6" x14ac:dyDescent="0.25">
      <c r="F6124"/>
    </row>
    <row r="6125" spans="6:6" x14ac:dyDescent="0.25">
      <c r="F6125"/>
    </row>
    <row r="6126" spans="6:6" x14ac:dyDescent="0.25">
      <c r="F6126"/>
    </row>
    <row r="6127" spans="6:6" x14ac:dyDescent="0.25">
      <c r="F6127"/>
    </row>
    <row r="6128" spans="6:6" x14ac:dyDescent="0.25">
      <c r="F6128"/>
    </row>
    <row r="6129" spans="6:6" x14ac:dyDescent="0.25">
      <c r="F6129"/>
    </row>
    <row r="6130" spans="6:6" x14ac:dyDescent="0.25">
      <c r="F6130"/>
    </row>
    <row r="6131" spans="6:6" x14ac:dyDescent="0.25">
      <c r="F6131"/>
    </row>
    <row r="6132" spans="6:6" x14ac:dyDescent="0.25">
      <c r="F6132"/>
    </row>
    <row r="6133" spans="6:6" x14ac:dyDescent="0.25">
      <c r="F6133"/>
    </row>
    <row r="6134" spans="6:6" x14ac:dyDescent="0.25">
      <c r="F6134"/>
    </row>
    <row r="6135" spans="6:6" x14ac:dyDescent="0.25">
      <c r="F6135"/>
    </row>
    <row r="6136" spans="6:6" x14ac:dyDescent="0.25">
      <c r="F6136"/>
    </row>
    <row r="6137" spans="6:6" x14ac:dyDescent="0.25">
      <c r="F6137"/>
    </row>
    <row r="6138" spans="6:6" x14ac:dyDescent="0.25">
      <c r="F6138"/>
    </row>
    <row r="6139" spans="6:6" x14ac:dyDescent="0.25">
      <c r="F6139"/>
    </row>
    <row r="6140" spans="6:6" x14ac:dyDescent="0.25">
      <c r="F6140"/>
    </row>
    <row r="6141" spans="6:6" x14ac:dyDescent="0.25">
      <c r="F6141"/>
    </row>
    <row r="6142" spans="6:6" x14ac:dyDescent="0.25">
      <c r="F6142"/>
    </row>
    <row r="6143" spans="6:6" x14ac:dyDescent="0.25">
      <c r="F6143"/>
    </row>
    <row r="6144" spans="6:6" x14ac:dyDescent="0.25">
      <c r="F6144"/>
    </row>
    <row r="6145" spans="6:6" x14ac:dyDescent="0.25">
      <c r="F6145"/>
    </row>
    <row r="6146" spans="6:6" x14ac:dyDescent="0.25">
      <c r="F6146"/>
    </row>
    <row r="6147" spans="6:6" x14ac:dyDescent="0.25">
      <c r="F6147"/>
    </row>
    <row r="6148" spans="6:6" x14ac:dyDescent="0.25">
      <c r="F6148"/>
    </row>
    <row r="6149" spans="6:6" x14ac:dyDescent="0.25">
      <c r="F6149"/>
    </row>
    <row r="6150" spans="6:6" x14ac:dyDescent="0.25">
      <c r="F6150"/>
    </row>
    <row r="6151" spans="6:6" x14ac:dyDescent="0.25">
      <c r="F6151"/>
    </row>
    <row r="6152" spans="6:6" x14ac:dyDescent="0.25">
      <c r="F6152"/>
    </row>
    <row r="6153" spans="6:6" x14ac:dyDescent="0.25">
      <c r="F6153"/>
    </row>
    <row r="6154" spans="6:6" x14ac:dyDescent="0.25">
      <c r="F6154"/>
    </row>
    <row r="6155" spans="6:6" x14ac:dyDescent="0.25">
      <c r="F6155"/>
    </row>
    <row r="6156" spans="6:6" x14ac:dyDescent="0.25">
      <c r="F6156"/>
    </row>
    <row r="6157" spans="6:6" x14ac:dyDescent="0.25">
      <c r="F6157"/>
    </row>
    <row r="6158" spans="6:6" x14ac:dyDescent="0.25">
      <c r="F6158"/>
    </row>
    <row r="6159" spans="6:6" x14ac:dyDescent="0.25">
      <c r="F6159"/>
    </row>
    <row r="6160" spans="6:6" x14ac:dyDescent="0.25">
      <c r="F6160"/>
    </row>
    <row r="6161" spans="6:6" x14ac:dyDescent="0.25">
      <c r="F6161"/>
    </row>
    <row r="6162" spans="6:6" x14ac:dyDescent="0.25">
      <c r="F6162"/>
    </row>
    <row r="6163" spans="6:6" x14ac:dyDescent="0.25">
      <c r="F6163"/>
    </row>
    <row r="6164" spans="6:6" x14ac:dyDescent="0.25">
      <c r="F6164"/>
    </row>
    <row r="6165" spans="6:6" x14ac:dyDescent="0.25">
      <c r="F6165"/>
    </row>
    <row r="6166" spans="6:6" x14ac:dyDescent="0.25">
      <c r="F6166"/>
    </row>
    <row r="6167" spans="6:6" x14ac:dyDescent="0.25">
      <c r="F6167"/>
    </row>
    <row r="6168" spans="6:6" x14ac:dyDescent="0.25">
      <c r="F6168"/>
    </row>
    <row r="6169" spans="6:6" x14ac:dyDescent="0.25">
      <c r="F6169"/>
    </row>
    <row r="6170" spans="6:6" x14ac:dyDescent="0.25">
      <c r="F6170"/>
    </row>
    <row r="6171" spans="6:6" x14ac:dyDescent="0.25">
      <c r="F6171"/>
    </row>
    <row r="6172" spans="6:6" x14ac:dyDescent="0.25">
      <c r="F6172"/>
    </row>
    <row r="6173" spans="6:6" x14ac:dyDescent="0.25">
      <c r="F6173"/>
    </row>
    <row r="6174" spans="6:6" x14ac:dyDescent="0.25">
      <c r="F6174"/>
    </row>
    <row r="6175" spans="6:6" x14ac:dyDescent="0.25">
      <c r="F6175"/>
    </row>
    <row r="6176" spans="6:6" x14ac:dyDescent="0.25">
      <c r="F6176"/>
    </row>
    <row r="6177" spans="6:6" x14ac:dyDescent="0.25">
      <c r="F6177"/>
    </row>
    <row r="6178" spans="6:6" x14ac:dyDescent="0.25">
      <c r="F6178"/>
    </row>
    <row r="6179" spans="6:6" x14ac:dyDescent="0.25">
      <c r="F6179"/>
    </row>
    <row r="6180" spans="6:6" x14ac:dyDescent="0.25">
      <c r="F6180"/>
    </row>
    <row r="6181" spans="6:6" x14ac:dyDescent="0.25">
      <c r="F6181"/>
    </row>
    <row r="6182" spans="6:6" x14ac:dyDescent="0.25">
      <c r="F6182"/>
    </row>
    <row r="6183" spans="6:6" x14ac:dyDescent="0.25">
      <c r="F6183"/>
    </row>
    <row r="6184" spans="6:6" x14ac:dyDescent="0.25">
      <c r="F6184"/>
    </row>
    <row r="6185" spans="6:6" x14ac:dyDescent="0.25">
      <c r="F6185"/>
    </row>
    <row r="6186" spans="6:6" x14ac:dyDescent="0.25">
      <c r="F6186"/>
    </row>
    <row r="6187" spans="6:6" x14ac:dyDescent="0.25">
      <c r="F6187"/>
    </row>
    <row r="6188" spans="6:6" x14ac:dyDescent="0.25">
      <c r="F6188"/>
    </row>
    <row r="6189" spans="6:6" x14ac:dyDescent="0.25">
      <c r="F6189"/>
    </row>
    <row r="6190" spans="6:6" x14ac:dyDescent="0.25">
      <c r="F6190"/>
    </row>
    <row r="6191" spans="6:6" x14ac:dyDescent="0.25">
      <c r="F6191"/>
    </row>
    <row r="6192" spans="6:6" x14ac:dyDescent="0.25">
      <c r="F6192"/>
    </row>
    <row r="6193" spans="6:6" x14ac:dyDescent="0.25">
      <c r="F6193"/>
    </row>
    <row r="6194" spans="6:6" x14ac:dyDescent="0.25">
      <c r="F6194"/>
    </row>
    <row r="6195" spans="6:6" x14ac:dyDescent="0.25">
      <c r="F6195"/>
    </row>
    <row r="6196" spans="6:6" x14ac:dyDescent="0.25">
      <c r="F6196"/>
    </row>
    <row r="6197" spans="6:6" x14ac:dyDescent="0.25">
      <c r="F6197"/>
    </row>
    <row r="6198" spans="6:6" x14ac:dyDescent="0.25">
      <c r="F6198"/>
    </row>
    <row r="6199" spans="6:6" x14ac:dyDescent="0.25">
      <c r="F6199"/>
    </row>
    <row r="6200" spans="6:6" x14ac:dyDescent="0.25">
      <c r="F6200"/>
    </row>
    <row r="6201" spans="6:6" x14ac:dyDescent="0.25">
      <c r="F6201"/>
    </row>
    <row r="6202" spans="6:6" x14ac:dyDescent="0.25">
      <c r="F6202"/>
    </row>
    <row r="6203" spans="6:6" x14ac:dyDescent="0.25">
      <c r="F6203"/>
    </row>
    <row r="6204" spans="6:6" x14ac:dyDescent="0.25">
      <c r="F6204"/>
    </row>
    <row r="6205" spans="6:6" x14ac:dyDescent="0.25">
      <c r="F6205"/>
    </row>
    <row r="6206" spans="6:6" x14ac:dyDescent="0.25">
      <c r="F6206"/>
    </row>
    <row r="6207" spans="6:6" x14ac:dyDescent="0.25">
      <c r="F6207"/>
    </row>
    <row r="6208" spans="6:6" x14ac:dyDescent="0.25">
      <c r="F6208"/>
    </row>
    <row r="6209" spans="6:6" x14ac:dyDescent="0.25">
      <c r="F6209"/>
    </row>
    <row r="6210" spans="6:6" x14ac:dyDescent="0.25">
      <c r="F6210"/>
    </row>
    <row r="6211" spans="6:6" x14ac:dyDescent="0.25">
      <c r="F6211"/>
    </row>
    <row r="6212" spans="6:6" x14ac:dyDescent="0.25">
      <c r="F6212"/>
    </row>
    <row r="6213" spans="6:6" x14ac:dyDescent="0.25">
      <c r="F6213"/>
    </row>
    <row r="6214" spans="6:6" x14ac:dyDescent="0.25">
      <c r="F6214"/>
    </row>
    <row r="6215" spans="6:6" x14ac:dyDescent="0.25">
      <c r="F6215"/>
    </row>
    <row r="6216" spans="6:6" x14ac:dyDescent="0.25">
      <c r="F6216"/>
    </row>
    <row r="6217" spans="6:6" x14ac:dyDescent="0.25">
      <c r="F6217"/>
    </row>
    <row r="6218" spans="6:6" x14ac:dyDescent="0.25">
      <c r="F6218"/>
    </row>
    <row r="6219" spans="6:6" x14ac:dyDescent="0.25">
      <c r="F6219"/>
    </row>
    <row r="6220" spans="6:6" x14ac:dyDescent="0.25">
      <c r="F6220"/>
    </row>
    <row r="6221" spans="6:6" x14ac:dyDescent="0.25">
      <c r="F6221"/>
    </row>
    <row r="6222" spans="6:6" x14ac:dyDescent="0.25">
      <c r="F6222"/>
    </row>
    <row r="6223" spans="6:6" x14ac:dyDescent="0.25">
      <c r="F6223"/>
    </row>
    <row r="6224" spans="6:6" x14ac:dyDescent="0.25">
      <c r="F6224"/>
    </row>
    <row r="6225" spans="6:6" x14ac:dyDescent="0.25">
      <c r="F6225"/>
    </row>
    <row r="6226" spans="6:6" x14ac:dyDescent="0.25">
      <c r="F6226"/>
    </row>
    <row r="6227" spans="6:6" x14ac:dyDescent="0.25">
      <c r="F6227"/>
    </row>
    <row r="6228" spans="6:6" x14ac:dyDescent="0.25">
      <c r="F6228"/>
    </row>
    <row r="6229" spans="6:6" x14ac:dyDescent="0.25">
      <c r="F6229"/>
    </row>
    <row r="6230" spans="6:6" x14ac:dyDescent="0.25">
      <c r="F6230"/>
    </row>
    <row r="6231" spans="6:6" x14ac:dyDescent="0.25">
      <c r="F6231"/>
    </row>
    <row r="6232" spans="6:6" x14ac:dyDescent="0.25">
      <c r="F6232"/>
    </row>
    <row r="6233" spans="6:6" x14ac:dyDescent="0.25">
      <c r="F6233"/>
    </row>
    <row r="6234" spans="6:6" x14ac:dyDescent="0.25">
      <c r="F6234"/>
    </row>
    <row r="6235" spans="6:6" x14ac:dyDescent="0.25">
      <c r="F6235"/>
    </row>
    <row r="6236" spans="6:6" x14ac:dyDescent="0.25">
      <c r="F6236"/>
    </row>
    <row r="6237" spans="6:6" x14ac:dyDescent="0.25">
      <c r="F6237"/>
    </row>
    <row r="6238" spans="6:6" x14ac:dyDescent="0.25">
      <c r="F6238"/>
    </row>
    <row r="6239" spans="6:6" x14ac:dyDescent="0.25">
      <c r="F6239"/>
    </row>
    <row r="6240" spans="6:6" x14ac:dyDescent="0.25">
      <c r="F6240"/>
    </row>
    <row r="6241" spans="6:6" x14ac:dyDescent="0.25">
      <c r="F6241"/>
    </row>
    <row r="6242" spans="6:6" x14ac:dyDescent="0.25">
      <c r="F6242"/>
    </row>
    <row r="6243" spans="6:6" x14ac:dyDescent="0.25">
      <c r="F6243"/>
    </row>
    <row r="6244" spans="6:6" x14ac:dyDescent="0.25">
      <c r="F6244"/>
    </row>
    <row r="6245" spans="6:6" x14ac:dyDescent="0.25">
      <c r="F6245"/>
    </row>
    <row r="6246" spans="6:6" x14ac:dyDescent="0.25">
      <c r="F6246"/>
    </row>
    <row r="6247" spans="6:6" x14ac:dyDescent="0.25">
      <c r="F6247"/>
    </row>
    <row r="6248" spans="6:6" x14ac:dyDescent="0.25">
      <c r="F6248"/>
    </row>
    <row r="6249" spans="6:6" x14ac:dyDescent="0.25">
      <c r="F6249"/>
    </row>
    <row r="6250" spans="6:6" x14ac:dyDescent="0.25">
      <c r="F6250"/>
    </row>
    <row r="6251" spans="6:6" x14ac:dyDescent="0.25">
      <c r="F6251"/>
    </row>
    <row r="6252" spans="6:6" x14ac:dyDescent="0.25">
      <c r="F6252"/>
    </row>
    <row r="6253" spans="6:6" x14ac:dyDescent="0.25">
      <c r="F6253"/>
    </row>
    <row r="6254" spans="6:6" x14ac:dyDescent="0.25">
      <c r="F6254"/>
    </row>
    <row r="6255" spans="6:6" x14ac:dyDescent="0.25">
      <c r="F6255"/>
    </row>
    <row r="6256" spans="6:6" x14ac:dyDescent="0.25">
      <c r="F6256"/>
    </row>
    <row r="6257" spans="6:6" x14ac:dyDescent="0.25">
      <c r="F6257"/>
    </row>
    <row r="6258" spans="6:6" x14ac:dyDescent="0.25">
      <c r="F6258"/>
    </row>
    <row r="6259" spans="6:6" x14ac:dyDescent="0.25">
      <c r="F6259"/>
    </row>
    <row r="6260" spans="6:6" x14ac:dyDescent="0.25">
      <c r="F6260"/>
    </row>
    <row r="6261" spans="6:6" x14ac:dyDescent="0.25">
      <c r="F6261"/>
    </row>
    <row r="6262" spans="6:6" x14ac:dyDescent="0.25">
      <c r="F6262"/>
    </row>
    <row r="6263" spans="6:6" x14ac:dyDescent="0.25">
      <c r="F6263"/>
    </row>
    <row r="6264" spans="6:6" x14ac:dyDescent="0.25">
      <c r="F6264"/>
    </row>
    <row r="6265" spans="6:6" x14ac:dyDescent="0.25">
      <c r="F6265"/>
    </row>
    <row r="6266" spans="6:6" x14ac:dyDescent="0.25">
      <c r="F6266"/>
    </row>
    <row r="6267" spans="6:6" x14ac:dyDescent="0.25">
      <c r="F6267"/>
    </row>
    <row r="6268" spans="6:6" x14ac:dyDescent="0.25">
      <c r="F6268"/>
    </row>
    <row r="6269" spans="6:6" x14ac:dyDescent="0.25">
      <c r="F6269"/>
    </row>
    <row r="6270" spans="6:6" x14ac:dyDescent="0.25">
      <c r="F6270"/>
    </row>
    <row r="6271" spans="6:6" x14ac:dyDescent="0.25">
      <c r="F6271"/>
    </row>
    <row r="6272" spans="6:6" x14ac:dyDescent="0.25">
      <c r="F6272"/>
    </row>
    <row r="6273" spans="6:6" x14ac:dyDescent="0.25">
      <c r="F6273"/>
    </row>
    <row r="6274" spans="6:6" x14ac:dyDescent="0.25">
      <c r="F6274"/>
    </row>
    <row r="6275" spans="6:6" x14ac:dyDescent="0.25">
      <c r="F6275"/>
    </row>
    <row r="6276" spans="6:6" x14ac:dyDescent="0.25">
      <c r="F6276"/>
    </row>
    <row r="6277" spans="6:6" x14ac:dyDescent="0.25">
      <c r="F6277"/>
    </row>
    <row r="6278" spans="6:6" x14ac:dyDescent="0.25">
      <c r="F6278"/>
    </row>
    <row r="6279" spans="6:6" x14ac:dyDescent="0.25">
      <c r="F6279"/>
    </row>
    <row r="6280" spans="6:6" x14ac:dyDescent="0.25">
      <c r="F6280"/>
    </row>
    <row r="6281" spans="6:6" x14ac:dyDescent="0.25">
      <c r="F6281"/>
    </row>
    <row r="6282" spans="6:6" x14ac:dyDescent="0.25">
      <c r="F6282"/>
    </row>
    <row r="6283" spans="6:6" x14ac:dyDescent="0.25">
      <c r="F6283"/>
    </row>
    <row r="6284" spans="6:6" x14ac:dyDescent="0.25">
      <c r="F6284"/>
    </row>
    <row r="6285" spans="6:6" x14ac:dyDescent="0.25">
      <c r="F6285"/>
    </row>
    <row r="6286" spans="6:6" x14ac:dyDescent="0.25">
      <c r="F6286"/>
    </row>
    <row r="6287" spans="6:6" x14ac:dyDescent="0.25">
      <c r="F6287"/>
    </row>
    <row r="6288" spans="6:6" x14ac:dyDescent="0.25">
      <c r="F6288"/>
    </row>
    <row r="6289" spans="6:6" x14ac:dyDescent="0.25">
      <c r="F6289"/>
    </row>
    <row r="6290" spans="6:6" x14ac:dyDescent="0.25">
      <c r="F6290"/>
    </row>
    <row r="6291" spans="6:6" x14ac:dyDescent="0.25">
      <c r="F6291"/>
    </row>
    <row r="6292" spans="6:6" x14ac:dyDescent="0.25">
      <c r="F6292"/>
    </row>
    <row r="6293" spans="6:6" x14ac:dyDescent="0.25">
      <c r="F6293"/>
    </row>
    <row r="6294" spans="6:6" x14ac:dyDescent="0.25">
      <c r="F6294"/>
    </row>
    <row r="6295" spans="6:6" x14ac:dyDescent="0.25">
      <c r="F6295"/>
    </row>
    <row r="6296" spans="6:6" x14ac:dyDescent="0.25">
      <c r="F6296"/>
    </row>
    <row r="6297" spans="6:6" x14ac:dyDescent="0.25">
      <c r="F6297"/>
    </row>
    <row r="6298" spans="6:6" x14ac:dyDescent="0.25">
      <c r="F6298"/>
    </row>
    <row r="6299" spans="6:6" x14ac:dyDescent="0.25">
      <c r="F6299"/>
    </row>
    <row r="6300" spans="6:6" x14ac:dyDescent="0.25">
      <c r="F6300"/>
    </row>
    <row r="6301" spans="6:6" x14ac:dyDescent="0.25">
      <c r="F6301"/>
    </row>
    <row r="6302" spans="6:6" x14ac:dyDescent="0.25">
      <c r="F6302"/>
    </row>
    <row r="6303" spans="6:6" x14ac:dyDescent="0.25">
      <c r="F6303"/>
    </row>
    <row r="6304" spans="6:6" x14ac:dyDescent="0.25">
      <c r="F6304"/>
    </row>
    <row r="6305" spans="6:6" x14ac:dyDescent="0.25">
      <c r="F6305"/>
    </row>
    <row r="6306" spans="6:6" x14ac:dyDescent="0.25">
      <c r="F6306"/>
    </row>
    <row r="6307" spans="6:6" x14ac:dyDescent="0.25">
      <c r="F6307"/>
    </row>
    <row r="6308" spans="6:6" x14ac:dyDescent="0.25">
      <c r="F6308"/>
    </row>
    <row r="6309" spans="6:6" x14ac:dyDescent="0.25">
      <c r="F6309"/>
    </row>
    <row r="6310" spans="6:6" x14ac:dyDescent="0.25">
      <c r="F6310"/>
    </row>
    <row r="6311" spans="6:6" x14ac:dyDescent="0.25">
      <c r="F6311"/>
    </row>
    <row r="6312" spans="6:6" x14ac:dyDescent="0.25">
      <c r="F6312"/>
    </row>
    <row r="6313" spans="6:6" x14ac:dyDescent="0.25">
      <c r="F6313"/>
    </row>
    <row r="6314" spans="6:6" x14ac:dyDescent="0.25">
      <c r="F6314"/>
    </row>
    <row r="6315" spans="6:6" x14ac:dyDescent="0.25">
      <c r="F6315"/>
    </row>
    <row r="6316" spans="6:6" x14ac:dyDescent="0.25">
      <c r="F6316"/>
    </row>
    <row r="6317" spans="6:6" x14ac:dyDescent="0.25">
      <c r="F6317"/>
    </row>
    <row r="6318" spans="6:6" x14ac:dyDescent="0.25">
      <c r="F6318"/>
    </row>
    <row r="6319" spans="6:6" x14ac:dyDescent="0.25">
      <c r="F6319"/>
    </row>
    <row r="6320" spans="6:6" x14ac:dyDescent="0.25">
      <c r="F6320"/>
    </row>
    <row r="6321" spans="6:6" x14ac:dyDescent="0.25">
      <c r="F6321"/>
    </row>
    <row r="6322" spans="6:6" x14ac:dyDescent="0.25">
      <c r="F6322"/>
    </row>
    <row r="6323" spans="6:6" x14ac:dyDescent="0.25">
      <c r="F6323"/>
    </row>
    <row r="6324" spans="6:6" x14ac:dyDescent="0.25">
      <c r="F6324"/>
    </row>
    <row r="6325" spans="6:6" x14ac:dyDescent="0.25">
      <c r="F6325"/>
    </row>
    <row r="6326" spans="6:6" x14ac:dyDescent="0.25">
      <c r="F6326"/>
    </row>
    <row r="6327" spans="6:6" x14ac:dyDescent="0.25">
      <c r="F6327"/>
    </row>
    <row r="6328" spans="6:6" x14ac:dyDescent="0.25">
      <c r="F6328"/>
    </row>
    <row r="6329" spans="6:6" x14ac:dyDescent="0.25">
      <c r="F6329"/>
    </row>
    <row r="6330" spans="6:6" x14ac:dyDescent="0.25">
      <c r="F6330"/>
    </row>
    <row r="6331" spans="6:6" x14ac:dyDescent="0.25">
      <c r="F6331"/>
    </row>
    <row r="6332" spans="6:6" x14ac:dyDescent="0.25">
      <c r="F6332"/>
    </row>
    <row r="6333" spans="6:6" x14ac:dyDescent="0.25">
      <c r="F6333"/>
    </row>
    <row r="6334" spans="6:6" x14ac:dyDescent="0.25">
      <c r="F6334"/>
    </row>
    <row r="6335" spans="6:6" x14ac:dyDescent="0.25">
      <c r="F6335"/>
    </row>
    <row r="6336" spans="6:6" x14ac:dyDescent="0.25">
      <c r="F6336"/>
    </row>
    <row r="6337" spans="6:6" x14ac:dyDescent="0.25">
      <c r="F6337"/>
    </row>
    <row r="6338" spans="6:6" x14ac:dyDescent="0.25">
      <c r="F6338"/>
    </row>
    <row r="6339" spans="6:6" x14ac:dyDescent="0.25">
      <c r="F6339"/>
    </row>
    <row r="6340" spans="6:6" x14ac:dyDescent="0.25">
      <c r="F6340"/>
    </row>
    <row r="6341" spans="6:6" x14ac:dyDescent="0.25">
      <c r="F6341"/>
    </row>
    <row r="6342" spans="6:6" x14ac:dyDescent="0.25">
      <c r="F6342"/>
    </row>
    <row r="6343" spans="6:6" x14ac:dyDescent="0.25">
      <c r="F6343"/>
    </row>
    <row r="6344" spans="6:6" x14ac:dyDescent="0.25">
      <c r="F6344"/>
    </row>
    <row r="6345" spans="6:6" x14ac:dyDescent="0.25">
      <c r="F6345"/>
    </row>
    <row r="6346" spans="6:6" x14ac:dyDescent="0.25">
      <c r="F6346"/>
    </row>
    <row r="6347" spans="6:6" x14ac:dyDescent="0.25">
      <c r="F6347"/>
    </row>
    <row r="6348" spans="6:6" x14ac:dyDescent="0.25">
      <c r="F6348"/>
    </row>
    <row r="6349" spans="6:6" x14ac:dyDescent="0.25">
      <c r="F6349"/>
    </row>
    <row r="6350" spans="6:6" x14ac:dyDescent="0.25">
      <c r="F6350"/>
    </row>
    <row r="6351" spans="6:6" x14ac:dyDescent="0.25">
      <c r="F6351"/>
    </row>
    <row r="6352" spans="6:6" x14ac:dyDescent="0.25">
      <c r="F6352"/>
    </row>
    <row r="6353" spans="6:6" x14ac:dyDescent="0.25">
      <c r="F6353"/>
    </row>
    <row r="6354" spans="6:6" x14ac:dyDescent="0.25">
      <c r="F6354"/>
    </row>
    <row r="6355" spans="6:6" x14ac:dyDescent="0.25">
      <c r="F6355"/>
    </row>
    <row r="6356" spans="6:6" x14ac:dyDescent="0.25">
      <c r="F6356"/>
    </row>
    <row r="6357" spans="6:6" x14ac:dyDescent="0.25">
      <c r="F6357"/>
    </row>
    <row r="6358" spans="6:6" x14ac:dyDescent="0.25">
      <c r="F6358"/>
    </row>
    <row r="6359" spans="6:6" x14ac:dyDescent="0.25">
      <c r="F6359"/>
    </row>
    <row r="6360" spans="6:6" x14ac:dyDescent="0.25">
      <c r="F6360"/>
    </row>
    <row r="6361" spans="6:6" x14ac:dyDescent="0.25">
      <c r="F6361"/>
    </row>
    <row r="6362" spans="6:6" x14ac:dyDescent="0.25">
      <c r="F6362"/>
    </row>
    <row r="6363" spans="6:6" x14ac:dyDescent="0.25">
      <c r="F6363"/>
    </row>
    <row r="6364" spans="6:6" x14ac:dyDescent="0.25">
      <c r="F6364"/>
    </row>
    <row r="6365" spans="6:6" x14ac:dyDescent="0.25">
      <c r="F6365"/>
    </row>
    <row r="6366" spans="6:6" x14ac:dyDescent="0.25">
      <c r="F6366"/>
    </row>
    <row r="6367" spans="6:6" x14ac:dyDescent="0.25">
      <c r="F6367"/>
    </row>
    <row r="6368" spans="6:6" x14ac:dyDescent="0.25">
      <c r="F6368"/>
    </row>
    <row r="6369" spans="6:6" x14ac:dyDescent="0.25">
      <c r="F6369"/>
    </row>
    <row r="6370" spans="6:6" x14ac:dyDescent="0.25">
      <c r="F6370"/>
    </row>
    <row r="6371" spans="6:6" x14ac:dyDescent="0.25">
      <c r="F6371"/>
    </row>
    <row r="6372" spans="6:6" x14ac:dyDescent="0.25">
      <c r="F6372"/>
    </row>
    <row r="6373" spans="6:6" x14ac:dyDescent="0.25">
      <c r="F6373"/>
    </row>
    <row r="6374" spans="6:6" x14ac:dyDescent="0.25">
      <c r="F6374"/>
    </row>
    <row r="6375" spans="6:6" x14ac:dyDescent="0.25">
      <c r="F6375"/>
    </row>
    <row r="6376" spans="6:6" x14ac:dyDescent="0.25">
      <c r="F6376"/>
    </row>
    <row r="6377" spans="6:6" x14ac:dyDescent="0.25">
      <c r="F6377"/>
    </row>
    <row r="6378" spans="6:6" x14ac:dyDescent="0.25">
      <c r="F6378"/>
    </row>
    <row r="6379" spans="6:6" x14ac:dyDescent="0.25">
      <c r="F6379"/>
    </row>
    <row r="6380" spans="6:6" x14ac:dyDescent="0.25">
      <c r="F6380"/>
    </row>
    <row r="6381" spans="6:6" x14ac:dyDescent="0.25">
      <c r="F6381"/>
    </row>
    <row r="6382" spans="6:6" x14ac:dyDescent="0.25">
      <c r="F6382"/>
    </row>
    <row r="6383" spans="6:6" x14ac:dyDescent="0.25">
      <c r="F6383"/>
    </row>
    <row r="6384" spans="6:6" x14ac:dyDescent="0.25">
      <c r="F6384"/>
    </row>
    <row r="6385" spans="6:6" x14ac:dyDescent="0.25">
      <c r="F6385"/>
    </row>
    <row r="6386" spans="6:6" x14ac:dyDescent="0.25">
      <c r="F6386"/>
    </row>
    <row r="6387" spans="6:6" x14ac:dyDescent="0.25">
      <c r="F6387"/>
    </row>
    <row r="6388" spans="6:6" x14ac:dyDescent="0.25">
      <c r="F6388"/>
    </row>
    <row r="6389" spans="6:6" x14ac:dyDescent="0.25">
      <c r="F6389"/>
    </row>
    <row r="6390" spans="6:6" x14ac:dyDescent="0.25">
      <c r="F6390"/>
    </row>
    <row r="6391" spans="6:6" x14ac:dyDescent="0.25">
      <c r="F6391"/>
    </row>
    <row r="6392" spans="6:6" x14ac:dyDescent="0.25">
      <c r="F6392"/>
    </row>
    <row r="6393" spans="6:6" x14ac:dyDescent="0.25">
      <c r="F6393"/>
    </row>
    <row r="6394" spans="6:6" x14ac:dyDescent="0.25">
      <c r="F6394"/>
    </row>
    <row r="6395" spans="6:6" x14ac:dyDescent="0.25">
      <c r="F6395"/>
    </row>
    <row r="6396" spans="6:6" x14ac:dyDescent="0.25">
      <c r="F6396"/>
    </row>
    <row r="6397" spans="6:6" x14ac:dyDescent="0.25">
      <c r="F6397"/>
    </row>
    <row r="6398" spans="6:6" x14ac:dyDescent="0.25">
      <c r="F6398"/>
    </row>
    <row r="6399" spans="6:6" x14ac:dyDescent="0.25">
      <c r="F6399"/>
    </row>
    <row r="6400" spans="6:6" x14ac:dyDescent="0.25">
      <c r="F6400"/>
    </row>
    <row r="6401" spans="6:6" x14ac:dyDescent="0.25">
      <c r="F6401"/>
    </row>
    <row r="6402" spans="6:6" x14ac:dyDescent="0.25">
      <c r="F6402"/>
    </row>
    <row r="6403" spans="6:6" x14ac:dyDescent="0.25">
      <c r="F6403"/>
    </row>
    <row r="6404" spans="6:6" x14ac:dyDescent="0.25">
      <c r="F6404"/>
    </row>
    <row r="6405" spans="6:6" x14ac:dyDescent="0.25">
      <c r="F6405"/>
    </row>
    <row r="6406" spans="6:6" x14ac:dyDescent="0.25">
      <c r="F6406"/>
    </row>
    <row r="6407" spans="6:6" x14ac:dyDescent="0.25">
      <c r="F6407"/>
    </row>
    <row r="6408" spans="6:6" x14ac:dyDescent="0.25">
      <c r="F6408"/>
    </row>
    <row r="6409" spans="6:6" x14ac:dyDescent="0.25">
      <c r="F6409"/>
    </row>
    <row r="6410" spans="6:6" x14ac:dyDescent="0.25">
      <c r="F6410"/>
    </row>
    <row r="6411" spans="6:6" x14ac:dyDescent="0.25">
      <c r="F6411"/>
    </row>
    <row r="6412" spans="6:6" x14ac:dyDescent="0.25">
      <c r="F6412"/>
    </row>
    <row r="6413" spans="6:6" x14ac:dyDescent="0.25">
      <c r="F6413"/>
    </row>
    <row r="6414" spans="6:6" x14ac:dyDescent="0.25">
      <c r="F6414"/>
    </row>
    <row r="6415" spans="6:6" x14ac:dyDescent="0.25">
      <c r="F6415"/>
    </row>
    <row r="6416" spans="6:6" x14ac:dyDescent="0.25">
      <c r="F6416"/>
    </row>
    <row r="6417" spans="6:6" x14ac:dyDescent="0.25">
      <c r="F6417"/>
    </row>
    <row r="6418" spans="6:6" x14ac:dyDescent="0.25">
      <c r="F6418"/>
    </row>
    <row r="6419" spans="6:6" x14ac:dyDescent="0.25">
      <c r="F6419"/>
    </row>
    <row r="6420" spans="6:6" x14ac:dyDescent="0.25">
      <c r="F6420"/>
    </row>
    <row r="6421" spans="6:6" x14ac:dyDescent="0.25">
      <c r="F6421"/>
    </row>
    <row r="6422" spans="6:6" x14ac:dyDescent="0.25">
      <c r="F6422"/>
    </row>
    <row r="6423" spans="6:6" x14ac:dyDescent="0.25">
      <c r="F6423"/>
    </row>
    <row r="6424" spans="6:6" x14ac:dyDescent="0.25">
      <c r="F6424"/>
    </row>
    <row r="6425" spans="6:6" x14ac:dyDescent="0.25">
      <c r="F6425"/>
    </row>
    <row r="6426" spans="6:6" x14ac:dyDescent="0.25">
      <c r="F6426"/>
    </row>
    <row r="6427" spans="6:6" x14ac:dyDescent="0.25">
      <c r="F6427"/>
    </row>
    <row r="6428" spans="6:6" x14ac:dyDescent="0.25">
      <c r="F6428"/>
    </row>
    <row r="6429" spans="6:6" x14ac:dyDescent="0.25">
      <c r="F6429"/>
    </row>
    <row r="6430" spans="6:6" x14ac:dyDescent="0.25">
      <c r="F6430"/>
    </row>
    <row r="6431" spans="6:6" x14ac:dyDescent="0.25">
      <c r="F6431"/>
    </row>
    <row r="6432" spans="6:6" x14ac:dyDescent="0.25">
      <c r="F6432"/>
    </row>
    <row r="6433" spans="6:6" x14ac:dyDescent="0.25">
      <c r="F6433"/>
    </row>
    <row r="6434" spans="6:6" x14ac:dyDescent="0.25">
      <c r="F6434"/>
    </row>
    <row r="6435" spans="6:6" x14ac:dyDescent="0.25">
      <c r="F6435"/>
    </row>
    <row r="6436" spans="6:6" x14ac:dyDescent="0.25">
      <c r="F6436"/>
    </row>
    <row r="6437" spans="6:6" x14ac:dyDescent="0.25">
      <c r="F6437"/>
    </row>
    <row r="6438" spans="6:6" x14ac:dyDescent="0.25">
      <c r="F6438"/>
    </row>
    <row r="6439" spans="6:6" x14ac:dyDescent="0.25">
      <c r="F6439"/>
    </row>
    <row r="6440" spans="6:6" x14ac:dyDescent="0.25">
      <c r="F6440"/>
    </row>
    <row r="6441" spans="6:6" x14ac:dyDescent="0.25">
      <c r="F6441"/>
    </row>
    <row r="6442" spans="6:6" x14ac:dyDescent="0.25">
      <c r="F6442"/>
    </row>
    <row r="6443" spans="6:6" x14ac:dyDescent="0.25">
      <c r="F6443"/>
    </row>
    <row r="6444" spans="6:6" x14ac:dyDescent="0.25">
      <c r="F6444"/>
    </row>
    <row r="6445" spans="6:6" x14ac:dyDescent="0.25">
      <c r="F6445"/>
    </row>
    <row r="6446" spans="6:6" x14ac:dyDescent="0.25">
      <c r="F6446"/>
    </row>
    <row r="6447" spans="6:6" x14ac:dyDescent="0.25">
      <c r="F6447"/>
    </row>
    <row r="6448" spans="6:6" x14ac:dyDescent="0.25">
      <c r="F6448"/>
    </row>
    <row r="6449" spans="6:6" x14ac:dyDescent="0.25">
      <c r="F6449"/>
    </row>
    <row r="6450" spans="6:6" x14ac:dyDescent="0.25">
      <c r="F6450"/>
    </row>
    <row r="6451" spans="6:6" x14ac:dyDescent="0.25">
      <c r="F6451"/>
    </row>
    <row r="6452" spans="6:6" x14ac:dyDescent="0.25">
      <c r="F6452"/>
    </row>
    <row r="6453" spans="6:6" x14ac:dyDescent="0.25">
      <c r="F6453"/>
    </row>
    <row r="6454" spans="6:6" x14ac:dyDescent="0.25">
      <c r="F6454"/>
    </row>
    <row r="6455" spans="6:6" x14ac:dyDescent="0.25">
      <c r="F6455"/>
    </row>
    <row r="6456" spans="6:6" x14ac:dyDescent="0.25">
      <c r="F6456"/>
    </row>
    <row r="6457" spans="6:6" x14ac:dyDescent="0.25">
      <c r="F6457"/>
    </row>
    <row r="6458" spans="6:6" x14ac:dyDescent="0.25">
      <c r="F6458"/>
    </row>
    <row r="6459" spans="6:6" x14ac:dyDescent="0.25">
      <c r="F6459"/>
    </row>
    <row r="6460" spans="6:6" x14ac:dyDescent="0.25">
      <c r="F6460"/>
    </row>
    <row r="6461" spans="6:6" x14ac:dyDescent="0.25">
      <c r="F6461"/>
    </row>
    <row r="6462" spans="6:6" x14ac:dyDescent="0.25">
      <c r="F6462"/>
    </row>
    <row r="6463" spans="6:6" x14ac:dyDescent="0.25">
      <c r="F6463"/>
    </row>
    <row r="6464" spans="6:6" x14ac:dyDescent="0.25">
      <c r="F6464"/>
    </row>
    <row r="6465" spans="6:6" x14ac:dyDescent="0.25">
      <c r="F6465"/>
    </row>
    <row r="6466" spans="6:6" x14ac:dyDescent="0.25">
      <c r="F6466"/>
    </row>
    <row r="6467" spans="6:6" x14ac:dyDescent="0.25">
      <c r="F6467"/>
    </row>
    <row r="6468" spans="6:6" x14ac:dyDescent="0.25">
      <c r="F6468"/>
    </row>
    <row r="6469" spans="6:6" x14ac:dyDescent="0.25">
      <c r="F6469"/>
    </row>
    <row r="6470" spans="6:6" x14ac:dyDescent="0.25">
      <c r="F6470"/>
    </row>
    <row r="6471" spans="6:6" x14ac:dyDescent="0.25">
      <c r="F6471"/>
    </row>
    <row r="6472" spans="6:6" x14ac:dyDescent="0.25">
      <c r="F6472"/>
    </row>
    <row r="6473" spans="6:6" x14ac:dyDescent="0.25">
      <c r="F6473"/>
    </row>
    <row r="6474" spans="6:6" x14ac:dyDescent="0.25">
      <c r="F6474"/>
    </row>
    <row r="6475" spans="6:6" x14ac:dyDescent="0.25">
      <c r="F6475"/>
    </row>
    <row r="6476" spans="6:6" x14ac:dyDescent="0.25">
      <c r="F6476"/>
    </row>
    <row r="6477" spans="6:6" x14ac:dyDescent="0.25">
      <c r="F6477"/>
    </row>
    <row r="6478" spans="6:6" x14ac:dyDescent="0.25">
      <c r="F6478"/>
    </row>
    <row r="6479" spans="6:6" x14ac:dyDescent="0.25">
      <c r="F6479"/>
    </row>
    <row r="6480" spans="6:6" x14ac:dyDescent="0.25">
      <c r="F6480"/>
    </row>
    <row r="6481" spans="6:6" x14ac:dyDescent="0.25">
      <c r="F6481"/>
    </row>
    <row r="6482" spans="6:6" x14ac:dyDescent="0.25">
      <c r="F6482"/>
    </row>
    <row r="6483" spans="6:6" x14ac:dyDescent="0.25">
      <c r="F6483"/>
    </row>
    <row r="6484" spans="6:6" x14ac:dyDescent="0.25">
      <c r="F6484"/>
    </row>
    <row r="6485" spans="6:6" x14ac:dyDescent="0.25">
      <c r="F6485"/>
    </row>
    <row r="6486" spans="6:6" x14ac:dyDescent="0.25">
      <c r="F6486"/>
    </row>
    <row r="6487" spans="6:6" x14ac:dyDescent="0.25">
      <c r="F6487"/>
    </row>
    <row r="6488" spans="6:6" x14ac:dyDescent="0.25">
      <c r="F6488"/>
    </row>
    <row r="6489" spans="6:6" x14ac:dyDescent="0.25">
      <c r="F6489"/>
    </row>
    <row r="6490" spans="6:6" x14ac:dyDescent="0.25">
      <c r="F6490"/>
    </row>
    <row r="6491" spans="6:6" x14ac:dyDescent="0.25">
      <c r="F6491"/>
    </row>
    <row r="6492" spans="6:6" x14ac:dyDescent="0.25">
      <c r="F6492"/>
    </row>
    <row r="6493" spans="6:6" x14ac:dyDescent="0.25">
      <c r="F6493"/>
    </row>
    <row r="6494" spans="6:6" x14ac:dyDescent="0.25">
      <c r="F6494"/>
    </row>
    <row r="6495" spans="6:6" x14ac:dyDescent="0.25">
      <c r="F6495"/>
    </row>
    <row r="6496" spans="6:6" x14ac:dyDescent="0.25">
      <c r="F6496"/>
    </row>
    <row r="6497" spans="6:6" x14ac:dyDescent="0.25">
      <c r="F6497"/>
    </row>
    <row r="6498" spans="6:6" x14ac:dyDescent="0.25">
      <c r="F6498"/>
    </row>
    <row r="6499" spans="6:6" x14ac:dyDescent="0.25">
      <c r="F6499"/>
    </row>
    <row r="6500" spans="6:6" x14ac:dyDescent="0.25">
      <c r="F6500"/>
    </row>
    <row r="6501" spans="6:6" x14ac:dyDescent="0.25">
      <c r="F6501"/>
    </row>
    <row r="6502" spans="6:6" x14ac:dyDescent="0.25">
      <c r="F6502"/>
    </row>
    <row r="6503" spans="6:6" x14ac:dyDescent="0.25">
      <c r="F6503"/>
    </row>
    <row r="6504" spans="6:6" x14ac:dyDescent="0.25">
      <c r="F6504"/>
    </row>
    <row r="6505" spans="6:6" x14ac:dyDescent="0.25">
      <c r="F6505"/>
    </row>
    <row r="6506" spans="6:6" x14ac:dyDescent="0.25">
      <c r="F6506"/>
    </row>
    <row r="6507" spans="6:6" x14ac:dyDescent="0.25">
      <c r="F6507"/>
    </row>
    <row r="6508" spans="6:6" x14ac:dyDescent="0.25">
      <c r="F6508"/>
    </row>
    <row r="6509" spans="6:6" x14ac:dyDescent="0.25">
      <c r="F6509"/>
    </row>
    <row r="6510" spans="6:6" x14ac:dyDescent="0.25">
      <c r="F6510"/>
    </row>
    <row r="6511" spans="6:6" x14ac:dyDescent="0.25">
      <c r="F6511"/>
    </row>
    <row r="6512" spans="6:6" x14ac:dyDescent="0.25">
      <c r="F6512"/>
    </row>
    <row r="6513" spans="6:6" x14ac:dyDescent="0.25">
      <c r="F6513"/>
    </row>
    <row r="6514" spans="6:6" x14ac:dyDescent="0.25">
      <c r="F6514"/>
    </row>
    <row r="6515" spans="6:6" x14ac:dyDescent="0.25">
      <c r="F6515"/>
    </row>
    <row r="6516" spans="6:6" x14ac:dyDescent="0.25">
      <c r="F6516"/>
    </row>
    <row r="6517" spans="6:6" x14ac:dyDescent="0.25">
      <c r="F6517"/>
    </row>
    <row r="6518" spans="6:6" x14ac:dyDescent="0.25">
      <c r="F6518"/>
    </row>
    <row r="6519" spans="6:6" x14ac:dyDescent="0.25">
      <c r="F6519"/>
    </row>
    <row r="6520" spans="6:6" x14ac:dyDescent="0.25">
      <c r="F6520"/>
    </row>
    <row r="6521" spans="6:6" x14ac:dyDescent="0.25">
      <c r="F6521"/>
    </row>
    <row r="6522" spans="6:6" x14ac:dyDescent="0.25">
      <c r="F6522"/>
    </row>
    <row r="6523" spans="6:6" x14ac:dyDescent="0.25">
      <c r="F6523"/>
    </row>
    <row r="6524" spans="6:6" x14ac:dyDescent="0.25">
      <c r="F6524"/>
    </row>
    <row r="6525" spans="6:6" x14ac:dyDescent="0.25">
      <c r="F6525"/>
    </row>
    <row r="6526" spans="6:6" x14ac:dyDescent="0.25">
      <c r="F6526"/>
    </row>
    <row r="6527" spans="6:6" x14ac:dyDescent="0.25">
      <c r="F6527"/>
    </row>
    <row r="6528" spans="6:6" x14ac:dyDescent="0.25">
      <c r="F6528"/>
    </row>
    <row r="6529" spans="6:6" x14ac:dyDescent="0.25">
      <c r="F6529"/>
    </row>
    <row r="6530" spans="6:6" x14ac:dyDescent="0.25">
      <c r="F6530"/>
    </row>
    <row r="6531" spans="6:6" x14ac:dyDescent="0.25">
      <c r="F6531"/>
    </row>
    <row r="6532" spans="6:6" x14ac:dyDescent="0.25">
      <c r="F6532"/>
    </row>
    <row r="6533" spans="6:6" x14ac:dyDescent="0.25">
      <c r="F6533"/>
    </row>
    <row r="6534" spans="6:6" x14ac:dyDescent="0.25">
      <c r="F6534"/>
    </row>
    <row r="6535" spans="6:6" x14ac:dyDescent="0.25">
      <c r="F6535"/>
    </row>
    <row r="6536" spans="6:6" x14ac:dyDescent="0.25">
      <c r="F6536"/>
    </row>
    <row r="6537" spans="6:6" x14ac:dyDescent="0.25">
      <c r="F6537"/>
    </row>
    <row r="6538" spans="6:6" x14ac:dyDescent="0.25">
      <c r="F6538"/>
    </row>
    <row r="6539" spans="6:6" x14ac:dyDescent="0.25">
      <c r="F6539"/>
    </row>
    <row r="6540" spans="6:6" x14ac:dyDescent="0.25">
      <c r="F6540"/>
    </row>
    <row r="6541" spans="6:6" x14ac:dyDescent="0.25">
      <c r="F6541"/>
    </row>
    <row r="6542" spans="6:6" x14ac:dyDescent="0.25">
      <c r="F6542"/>
    </row>
    <row r="6543" spans="6:6" x14ac:dyDescent="0.25">
      <c r="F6543"/>
    </row>
    <row r="6544" spans="6:6" x14ac:dyDescent="0.25">
      <c r="F6544"/>
    </row>
    <row r="6545" spans="6:6" x14ac:dyDescent="0.25">
      <c r="F6545"/>
    </row>
    <row r="6546" spans="6:6" x14ac:dyDescent="0.25">
      <c r="F6546"/>
    </row>
    <row r="6547" spans="6:6" x14ac:dyDescent="0.25">
      <c r="F6547"/>
    </row>
    <row r="6548" spans="6:6" x14ac:dyDescent="0.25">
      <c r="F6548"/>
    </row>
    <row r="6549" spans="6:6" x14ac:dyDescent="0.25">
      <c r="F6549"/>
    </row>
    <row r="6550" spans="6:6" x14ac:dyDescent="0.25">
      <c r="F6550"/>
    </row>
    <row r="6551" spans="6:6" x14ac:dyDescent="0.25">
      <c r="F6551"/>
    </row>
    <row r="6552" spans="6:6" x14ac:dyDescent="0.25">
      <c r="F6552"/>
    </row>
    <row r="6553" spans="6:6" x14ac:dyDescent="0.25">
      <c r="F6553"/>
    </row>
    <row r="6554" spans="6:6" x14ac:dyDescent="0.25">
      <c r="F6554"/>
    </row>
    <row r="6555" spans="6:6" x14ac:dyDescent="0.25">
      <c r="F6555"/>
    </row>
    <row r="6556" spans="6:6" x14ac:dyDescent="0.25">
      <c r="F6556"/>
    </row>
    <row r="6557" spans="6:6" x14ac:dyDescent="0.25">
      <c r="F6557"/>
    </row>
    <row r="6558" spans="6:6" x14ac:dyDescent="0.25">
      <c r="F6558"/>
    </row>
    <row r="6559" spans="6:6" x14ac:dyDescent="0.25">
      <c r="F6559"/>
    </row>
    <row r="6560" spans="6:6" x14ac:dyDescent="0.25">
      <c r="F6560"/>
    </row>
    <row r="6561" spans="6:6" x14ac:dyDescent="0.25">
      <c r="F6561"/>
    </row>
    <row r="6562" spans="6:6" x14ac:dyDescent="0.25">
      <c r="F6562"/>
    </row>
    <row r="6563" spans="6:6" x14ac:dyDescent="0.25">
      <c r="F6563"/>
    </row>
    <row r="6564" spans="6:6" x14ac:dyDescent="0.25">
      <c r="F6564"/>
    </row>
    <row r="6565" spans="6:6" x14ac:dyDescent="0.25">
      <c r="F6565"/>
    </row>
    <row r="6566" spans="6:6" x14ac:dyDescent="0.25">
      <c r="F6566"/>
    </row>
    <row r="6567" spans="6:6" x14ac:dyDescent="0.25">
      <c r="F6567"/>
    </row>
    <row r="6568" spans="6:6" x14ac:dyDescent="0.25">
      <c r="F6568"/>
    </row>
    <row r="6569" spans="6:6" x14ac:dyDescent="0.25">
      <c r="F6569"/>
    </row>
    <row r="6570" spans="6:6" x14ac:dyDescent="0.25">
      <c r="F6570"/>
    </row>
    <row r="6571" spans="6:6" x14ac:dyDescent="0.25">
      <c r="F6571"/>
    </row>
    <row r="6572" spans="6:6" x14ac:dyDescent="0.25">
      <c r="F6572"/>
    </row>
    <row r="6573" spans="6:6" x14ac:dyDescent="0.25">
      <c r="F6573"/>
    </row>
    <row r="6574" spans="6:6" x14ac:dyDescent="0.25">
      <c r="F6574"/>
    </row>
    <row r="6575" spans="6:6" x14ac:dyDescent="0.25">
      <c r="F6575"/>
    </row>
    <row r="6576" spans="6:6" x14ac:dyDescent="0.25">
      <c r="F6576"/>
    </row>
    <row r="6577" spans="6:6" x14ac:dyDescent="0.25">
      <c r="F6577"/>
    </row>
    <row r="6578" spans="6:6" x14ac:dyDescent="0.25">
      <c r="F6578"/>
    </row>
    <row r="6579" spans="6:6" x14ac:dyDescent="0.25">
      <c r="F6579"/>
    </row>
    <row r="6580" spans="6:6" x14ac:dyDescent="0.25">
      <c r="F6580"/>
    </row>
    <row r="6581" spans="6:6" x14ac:dyDescent="0.25">
      <c r="F6581"/>
    </row>
    <row r="6582" spans="6:6" x14ac:dyDescent="0.25">
      <c r="F6582"/>
    </row>
    <row r="6583" spans="6:6" x14ac:dyDescent="0.25">
      <c r="F6583"/>
    </row>
    <row r="6584" spans="6:6" x14ac:dyDescent="0.25">
      <c r="F6584"/>
    </row>
    <row r="6585" spans="6:6" x14ac:dyDescent="0.25">
      <c r="F6585"/>
    </row>
    <row r="6586" spans="6:6" x14ac:dyDescent="0.25">
      <c r="F6586"/>
    </row>
    <row r="6587" spans="6:6" x14ac:dyDescent="0.25">
      <c r="F6587"/>
    </row>
    <row r="6588" spans="6:6" x14ac:dyDescent="0.25">
      <c r="F6588"/>
    </row>
    <row r="6589" spans="6:6" x14ac:dyDescent="0.25">
      <c r="F6589"/>
    </row>
    <row r="6590" spans="6:6" x14ac:dyDescent="0.25">
      <c r="F6590"/>
    </row>
    <row r="6591" spans="6:6" x14ac:dyDescent="0.25">
      <c r="F6591"/>
    </row>
    <row r="6592" spans="6:6" x14ac:dyDescent="0.25">
      <c r="F6592"/>
    </row>
    <row r="6593" spans="6:6" x14ac:dyDescent="0.25">
      <c r="F6593"/>
    </row>
    <row r="6594" spans="6:6" x14ac:dyDescent="0.25">
      <c r="F6594"/>
    </row>
    <row r="6595" spans="6:6" x14ac:dyDescent="0.25">
      <c r="F6595"/>
    </row>
    <row r="6596" spans="6:6" x14ac:dyDescent="0.25">
      <c r="F6596"/>
    </row>
    <row r="6597" spans="6:6" x14ac:dyDescent="0.25">
      <c r="F6597"/>
    </row>
    <row r="6598" spans="6:6" x14ac:dyDescent="0.25">
      <c r="F6598"/>
    </row>
    <row r="6599" spans="6:6" x14ac:dyDescent="0.25">
      <c r="F6599"/>
    </row>
    <row r="6600" spans="6:6" x14ac:dyDescent="0.25">
      <c r="F6600"/>
    </row>
    <row r="6601" spans="6:6" x14ac:dyDescent="0.25">
      <c r="F6601"/>
    </row>
    <row r="6602" spans="6:6" x14ac:dyDescent="0.25">
      <c r="F6602"/>
    </row>
    <row r="6603" spans="6:6" x14ac:dyDescent="0.25">
      <c r="F6603"/>
    </row>
    <row r="6604" spans="6:6" x14ac:dyDescent="0.25">
      <c r="F6604"/>
    </row>
    <row r="6605" spans="6:6" x14ac:dyDescent="0.25">
      <c r="F6605"/>
    </row>
    <row r="6606" spans="6:6" x14ac:dyDescent="0.25">
      <c r="F6606"/>
    </row>
    <row r="6607" spans="6:6" x14ac:dyDescent="0.25">
      <c r="F6607"/>
    </row>
    <row r="6608" spans="6:6" x14ac:dyDescent="0.25">
      <c r="F6608"/>
    </row>
    <row r="6609" spans="6:6" x14ac:dyDescent="0.25">
      <c r="F6609"/>
    </row>
    <row r="6610" spans="6:6" x14ac:dyDescent="0.25">
      <c r="F6610"/>
    </row>
    <row r="6611" spans="6:6" x14ac:dyDescent="0.25">
      <c r="F6611"/>
    </row>
    <row r="6612" spans="6:6" x14ac:dyDescent="0.25">
      <c r="F6612"/>
    </row>
    <row r="6613" spans="6:6" x14ac:dyDescent="0.25">
      <c r="F6613"/>
    </row>
    <row r="6614" spans="6:6" x14ac:dyDescent="0.25">
      <c r="F6614"/>
    </row>
    <row r="6615" spans="6:6" x14ac:dyDescent="0.25">
      <c r="F6615"/>
    </row>
    <row r="6616" spans="6:6" x14ac:dyDescent="0.25">
      <c r="F6616"/>
    </row>
    <row r="6617" spans="6:6" x14ac:dyDescent="0.25">
      <c r="F6617"/>
    </row>
    <row r="6618" spans="6:6" x14ac:dyDescent="0.25">
      <c r="F6618"/>
    </row>
    <row r="6619" spans="6:6" x14ac:dyDescent="0.25">
      <c r="F6619"/>
    </row>
    <row r="6620" spans="6:6" x14ac:dyDescent="0.25">
      <c r="F6620"/>
    </row>
    <row r="6621" spans="6:6" x14ac:dyDescent="0.25">
      <c r="F6621"/>
    </row>
    <row r="6622" spans="6:6" x14ac:dyDescent="0.25">
      <c r="F6622"/>
    </row>
    <row r="6623" spans="6:6" x14ac:dyDescent="0.25">
      <c r="F6623"/>
    </row>
    <row r="6624" spans="6:6" x14ac:dyDescent="0.25">
      <c r="F6624"/>
    </row>
    <row r="6625" spans="6:6" x14ac:dyDescent="0.25">
      <c r="F6625"/>
    </row>
    <row r="6626" spans="6:6" x14ac:dyDescent="0.25">
      <c r="F6626"/>
    </row>
    <row r="6627" spans="6:6" x14ac:dyDescent="0.25">
      <c r="F6627"/>
    </row>
    <row r="6628" spans="6:6" x14ac:dyDescent="0.25">
      <c r="F6628"/>
    </row>
    <row r="6629" spans="6:6" x14ac:dyDescent="0.25">
      <c r="F6629"/>
    </row>
    <row r="6630" spans="6:6" x14ac:dyDescent="0.25">
      <c r="F6630"/>
    </row>
    <row r="6631" spans="6:6" x14ac:dyDescent="0.25">
      <c r="F6631"/>
    </row>
    <row r="6632" spans="6:6" x14ac:dyDescent="0.25">
      <c r="F6632"/>
    </row>
    <row r="6633" spans="6:6" x14ac:dyDescent="0.25">
      <c r="F6633"/>
    </row>
    <row r="6634" spans="6:6" x14ac:dyDescent="0.25">
      <c r="F6634"/>
    </row>
    <row r="6635" spans="6:6" x14ac:dyDescent="0.25">
      <c r="F6635"/>
    </row>
    <row r="6636" spans="6:6" x14ac:dyDescent="0.25">
      <c r="F6636"/>
    </row>
    <row r="6637" spans="6:6" x14ac:dyDescent="0.25">
      <c r="F6637"/>
    </row>
    <row r="6638" spans="6:6" x14ac:dyDescent="0.25">
      <c r="F6638"/>
    </row>
    <row r="6639" spans="6:6" x14ac:dyDescent="0.25">
      <c r="F6639"/>
    </row>
    <row r="6640" spans="6:6" x14ac:dyDescent="0.25">
      <c r="F6640"/>
    </row>
    <row r="6641" spans="6:6" x14ac:dyDescent="0.25">
      <c r="F6641"/>
    </row>
    <row r="6642" spans="6:6" x14ac:dyDescent="0.25">
      <c r="F6642"/>
    </row>
    <row r="6643" spans="6:6" x14ac:dyDescent="0.25">
      <c r="F6643"/>
    </row>
    <row r="6644" spans="6:6" x14ac:dyDescent="0.25">
      <c r="F6644"/>
    </row>
    <row r="6645" spans="6:6" x14ac:dyDescent="0.25">
      <c r="F6645"/>
    </row>
    <row r="6646" spans="6:6" x14ac:dyDescent="0.25">
      <c r="F6646"/>
    </row>
    <row r="6647" spans="6:6" x14ac:dyDescent="0.25">
      <c r="F6647"/>
    </row>
    <row r="6648" spans="6:6" x14ac:dyDescent="0.25">
      <c r="F6648"/>
    </row>
    <row r="6649" spans="6:6" x14ac:dyDescent="0.25">
      <c r="F6649"/>
    </row>
    <row r="6650" spans="6:6" x14ac:dyDescent="0.25">
      <c r="F6650"/>
    </row>
    <row r="6651" spans="6:6" x14ac:dyDescent="0.25">
      <c r="F6651"/>
    </row>
    <row r="6652" spans="6:6" x14ac:dyDescent="0.25">
      <c r="F6652"/>
    </row>
    <row r="6653" spans="6:6" x14ac:dyDescent="0.25">
      <c r="F6653"/>
    </row>
    <row r="6654" spans="6:6" x14ac:dyDescent="0.25">
      <c r="F6654"/>
    </row>
    <row r="6655" spans="6:6" x14ac:dyDescent="0.25">
      <c r="F6655"/>
    </row>
    <row r="6656" spans="6:6" x14ac:dyDescent="0.25">
      <c r="F6656"/>
    </row>
    <row r="6657" spans="6:6" x14ac:dyDescent="0.25">
      <c r="F6657"/>
    </row>
    <row r="6658" spans="6:6" x14ac:dyDescent="0.25">
      <c r="F6658"/>
    </row>
    <row r="6659" spans="6:6" x14ac:dyDescent="0.25">
      <c r="F6659"/>
    </row>
    <row r="6660" spans="6:6" x14ac:dyDescent="0.25">
      <c r="F6660"/>
    </row>
    <row r="6661" spans="6:6" x14ac:dyDescent="0.25">
      <c r="F6661"/>
    </row>
    <row r="6662" spans="6:6" x14ac:dyDescent="0.25">
      <c r="F6662"/>
    </row>
    <row r="6663" spans="6:6" x14ac:dyDescent="0.25">
      <c r="F6663"/>
    </row>
    <row r="6664" spans="6:6" x14ac:dyDescent="0.25">
      <c r="F6664"/>
    </row>
    <row r="6665" spans="6:6" x14ac:dyDescent="0.25">
      <c r="F6665"/>
    </row>
    <row r="6666" spans="6:6" x14ac:dyDescent="0.25">
      <c r="F6666"/>
    </row>
    <row r="6667" spans="6:6" x14ac:dyDescent="0.25">
      <c r="F6667"/>
    </row>
    <row r="6668" spans="6:6" x14ac:dyDescent="0.25">
      <c r="F6668"/>
    </row>
    <row r="6669" spans="6:6" x14ac:dyDescent="0.25">
      <c r="F6669"/>
    </row>
    <row r="6670" spans="6:6" x14ac:dyDescent="0.25">
      <c r="F6670"/>
    </row>
    <row r="6671" spans="6:6" x14ac:dyDescent="0.25">
      <c r="F6671"/>
    </row>
    <row r="6672" spans="6:6" x14ac:dyDescent="0.25">
      <c r="F6672"/>
    </row>
    <row r="6673" spans="6:6" x14ac:dyDescent="0.25">
      <c r="F6673"/>
    </row>
    <row r="6674" spans="6:6" x14ac:dyDescent="0.25">
      <c r="F6674"/>
    </row>
    <row r="6675" spans="6:6" x14ac:dyDescent="0.25">
      <c r="F6675"/>
    </row>
    <row r="6676" spans="6:6" x14ac:dyDescent="0.25">
      <c r="F6676"/>
    </row>
    <row r="6677" spans="6:6" x14ac:dyDescent="0.25">
      <c r="F6677"/>
    </row>
    <row r="6678" spans="6:6" x14ac:dyDescent="0.25">
      <c r="F6678"/>
    </row>
    <row r="6679" spans="6:6" x14ac:dyDescent="0.25">
      <c r="F6679"/>
    </row>
    <row r="6680" spans="6:6" x14ac:dyDescent="0.25">
      <c r="F6680"/>
    </row>
    <row r="6681" spans="6:6" x14ac:dyDescent="0.25">
      <c r="F6681"/>
    </row>
    <row r="6682" spans="6:6" x14ac:dyDescent="0.25">
      <c r="F6682"/>
    </row>
    <row r="6683" spans="6:6" x14ac:dyDescent="0.25">
      <c r="F6683"/>
    </row>
    <row r="6684" spans="6:6" x14ac:dyDescent="0.25">
      <c r="F6684"/>
    </row>
    <row r="6685" spans="6:6" x14ac:dyDescent="0.25">
      <c r="F6685"/>
    </row>
    <row r="6686" spans="6:6" x14ac:dyDescent="0.25">
      <c r="F6686"/>
    </row>
    <row r="6687" spans="6:6" x14ac:dyDescent="0.25">
      <c r="F6687"/>
    </row>
    <row r="6688" spans="6:6" x14ac:dyDescent="0.25">
      <c r="F6688"/>
    </row>
    <row r="6689" spans="6:6" x14ac:dyDescent="0.25">
      <c r="F6689"/>
    </row>
    <row r="6690" spans="6:6" x14ac:dyDescent="0.25">
      <c r="F6690"/>
    </row>
    <row r="6691" spans="6:6" x14ac:dyDescent="0.25">
      <c r="F6691"/>
    </row>
    <row r="6692" spans="6:6" x14ac:dyDescent="0.25">
      <c r="F6692"/>
    </row>
    <row r="6693" spans="6:6" x14ac:dyDescent="0.25">
      <c r="F6693"/>
    </row>
    <row r="6694" spans="6:6" x14ac:dyDescent="0.25">
      <c r="F6694"/>
    </row>
    <row r="6695" spans="6:6" x14ac:dyDescent="0.25">
      <c r="F6695"/>
    </row>
    <row r="6696" spans="6:6" x14ac:dyDescent="0.25">
      <c r="F6696"/>
    </row>
    <row r="6697" spans="6:6" x14ac:dyDescent="0.25">
      <c r="F6697"/>
    </row>
    <row r="6698" spans="6:6" x14ac:dyDescent="0.25">
      <c r="F6698"/>
    </row>
    <row r="6699" spans="6:6" x14ac:dyDescent="0.25">
      <c r="F6699"/>
    </row>
    <row r="6700" spans="6:6" x14ac:dyDescent="0.25">
      <c r="F6700"/>
    </row>
    <row r="6701" spans="6:6" x14ac:dyDescent="0.25">
      <c r="F6701"/>
    </row>
    <row r="6702" spans="6:6" x14ac:dyDescent="0.25">
      <c r="F6702"/>
    </row>
    <row r="6703" spans="6:6" x14ac:dyDescent="0.25">
      <c r="F6703"/>
    </row>
    <row r="6704" spans="6:6" x14ac:dyDescent="0.25">
      <c r="F6704"/>
    </row>
    <row r="6705" spans="6:6" x14ac:dyDescent="0.25">
      <c r="F6705"/>
    </row>
    <row r="6706" spans="6:6" x14ac:dyDescent="0.25">
      <c r="F6706"/>
    </row>
    <row r="6707" spans="6:6" x14ac:dyDescent="0.25">
      <c r="F6707"/>
    </row>
    <row r="6708" spans="6:6" x14ac:dyDescent="0.25">
      <c r="F6708"/>
    </row>
    <row r="6709" spans="6:6" x14ac:dyDescent="0.25">
      <c r="F6709"/>
    </row>
    <row r="6710" spans="6:6" x14ac:dyDescent="0.25">
      <c r="F6710"/>
    </row>
    <row r="6711" spans="6:6" x14ac:dyDescent="0.25">
      <c r="F6711"/>
    </row>
    <row r="6712" spans="6:6" x14ac:dyDescent="0.25">
      <c r="F6712"/>
    </row>
    <row r="6713" spans="6:6" x14ac:dyDescent="0.25">
      <c r="F6713"/>
    </row>
    <row r="6714" spans="6:6" x14ac:dyDescent="0.25">
      <c r="F6714"/>
    </row>
    <row r="6715" spans="6:6" x14ac:dyDescent="0.25">
      <c r="F6715"/>
    </row>
    <row r="6716" spans="6:6" x14ac:dyDescent="0.25">
      <c r="F6716"/>
    </row>
    <row r="6717" spans="6:6" x14ac:dyDescent="0.25">
      <c r="F6717"/>
    </row>
    <row r="6718" spans="6:6" x14ac:dyDescent="0.25">
      <c r="F6718"/>
    </row>
    <row r="6719" spans="6:6" x14ac:dyDescent="0.25">
      <c r="F6719"/>
    </row>
    <row r="6720" spans="6:6" x14ac:dyDescent="0.25">
      <c r="F6720"/>
    </row>
    <row r="6721" spans="6:6" x14ac:dyDescent="0.25">
      <c r="F6721"/>
    </row>
    <row r="6722" spans="6:6" x14ac:dyDescent="0.25">
      <c r="F6722"/>
    </row>
    <row r="6723" spans="6:6" x14ac:dyDescent="0.25">
      <c r="F6723"/>
    </row>
    <row r="6724" spans="6:6" x14ac:dyDescent="0.25">
      <c r="F6724"/>
    </row>
    <row r="6725" spans="6:6" x14ac:dyDescent="0.25">
      <c r="F6725"/>
    </row>
    <row r="6726" spans="6:6" x14ac:dyDescent="0.25">
      <c r="F6726"/>
    </row>
    <row r="6727" spans="6:6" x14ac:dyDescent="0.25">
      <c r="F6727"/>
    </row>
    <row r="6728" spans="6:6" x14ac:dyDescent="0.25">
      <c r="F6728"/>
    </row>
    <row r="6729" spans="6:6" x14ac:dyDescent="0.25">
      <c r="F6729"/>
    </row>
    <row r="6730" spans="6:6" x14ac:dyDescent="0.25">
      <c r="F6730"/>
    </row>
    <row r="6731" spans="6:6" x14ac:dyDescent="0.25">
      <c r="F6731"/>
    </row>
    <row r="6732" spans="6:6" x14ac:dyDescent="0.25">
      <c r="F6732"/>
    </row>
    <row r="6733" spans="6:6" x14ac:dyDescent="0.25">
      <c r="F6733"/>
    </row>
    <row r="6734" spans="6:6" x14ac:dyDescent="0.25">
      <c r="F6734"/>
    </row>
    <row r="6735" spans="6:6" x14ac:dyDescent="0.25">
      <c r="F6735"/>
    </row>
    <row r="6736" spans="6:6" x14ac:dyDescent="0.25">
      <c r="F6736"/>
    </row>
    <row r="6737" spans="6:6" x14ac:dyDescent="0.25">
      <c r="F6737"/>
    </row>
    <row r="6738" spans="6:6" x14ac:dyDescent="0.25">
      <c r="F6738"/>
    </row>
    <row r="6739" spans="6:6" x14ac:dyDescent="0.25">
      <c r="F6739"/>
    </row>
    <row r="6740" spans="6:6" x14ac:dyDescent="0.25">
      <c r="F6740"/>
    </row>
    <row r="6741" spans="6:6" x14ac:dyDescent="0.25">
      <c r="F6741"/>
    </row>
    <row r="6742" spans="6:6" x14ac:dyDescent="0.25">
      <c r="F6742"/>
    </row>
    <row r="6743" spans="6:6" x14ac:dyDescent="0.25">
      <c r="F6743"/>
    </row>
    <row r="6744" spans="6:6" x14ac:dyDescent="0.25">
      <c r="F6744"/>
    </row>
    <row r="6745" spans="6:6" x14ac:dyDescent="0.25">
      <c r="F6745"/>
    </row>
    <row r="6746" spans="6:6" x14ac:dyDescent="0.25">
      <c r="F6746"/>
    </row>
    <row r="6747" spans="6:6" x14ac:dyDescent="0.25">
      <c r="F6747"/>
    </row>
    <row r="6748" spans="6:6" x14ac:dyDescent="0.25">
      <c r="F6748"/>
    </row>
    <row r="6749" spans="6:6" x14ac:dyDescent="0.25">
      <c r="F6749"/>
    </row>
    <row r="6750" spans="6:6" x14ac:dyDescent="0.25">
      <c r="F6750"/>
    </row>
    <row r="6751" spans="6:6" x14ac:dyDescent="0.25">
      <c r="F6751"/>
    </row>
    <row r="6752" spans="6:6" x14ac:dyDescent="0.25">
      <c r="F6752"/>
    </row>
    <row r="6753" spans="6:6" x14ac:dyDescent="0.25">
      <c r="F6753"/>
    </row>
    <row r="6754" spans="6:6" x14ac:dyDescent="0.25">
      <c r="F6754"/>
    </row>
    <row r="6755" spans="6:6" x14ac:dyDescent="0.25">
      <c r="F6755"/>
    </row>
    <row r="6756" spans="6:6" x14ac:dyDescent="0.25">
      <c r="F6756"/>
    </row>
    <row r="6757" spans="6:6" x14ac:dyDescent="0.25">
      <c r="F6757"/>
    </row>
    <row r="6758" spans="6:6" x14ac:dyDescent="0.25">
      <c r="F6758"/>
    </row>
    <row r="6759" spans="6:6" x14ac:dyDescent="0.25">
      <c r="F6759"/>
    </row>
    <row r="6760" spans="6:6" x14ac:dyDescent="0.25">
      <c r="F6760"/>
    </row>
    <row r="6761" spans="6:6" x14ac:dyDescent="0.25">
      <c r="F6761"/>
    </row>
    <row r="6762" spans="6:6" x14ac:dyDescent="0.25">
      <c r="F6762"/>
    </row>
    <row r="6763" spans="6:6" x14ac:dyDescent="0.25">
      <c r="F6763"/>
    </row>
    <row r="6764" spans="6:6" x14ac:dyDescent="0.25">
      <c r="F6764"/>
    </row>
    <row r="6765" spans="6:6" x14ac:dyDescent="0.25">
      <c r="F6765"/>
    </row>
    <row r="6766" spans="6:6" x14ac:dyDescent="0.25">
      <c r="F6766"/>
    </row>
    <row r="6767" spans="6:6" x14ac:dyDescent="0.25">
      <c r="F6767"/>
    </row>
    <row r="6768" spans="6:6" x14ac:dyDescent="0.25">
      <c r="F6768"/>
    </row>
    <row r="6769" spans="6:6" x14ac:dyDescent="0.25">
      <c r="F6769"/>
    </row>
    <row r="6770" spans="6:6" x14ac:dyDescent="0.25">
      <c r="F6770"/>
    </row>
    <row r="6771" spans="6:6" x14ac:dyDescent="0.25">
      <c r="F6771"/>
    </row>
    <row r="6772" spans="6:6" x14ac:dyDescent="0.25">
      <c r="F6772"/>
    </row>
    <row r="6773" spans="6:6" x14ac:dyDescent="0.25">
      <c r="F6773"/>
    </row>
    <row r="6774" spans="6:6" x14ac:dyDescent="0.25">
      <c r="F6774"/>
    </row>
    <row r="6775" spans="6:6" x14ac:dyDescent="0.25">
      <c r="F6775"/>
    </row>
    <row r="6776" spans="6:6" x14ac:dyDescent="0.25">
      <c r="F6776"/>
    </row>
    <row r="6777" spans="6:6" x14ac:dyDescent="0.25">
      <c r="F6777"/>
    </row>
    <row r="6778" spans="6:6" x14ac:dyDescent="0.25">
      <c r="F6778"/>
    </row>
    <row r="6779" spans="6:6" x14ac:dyDescent="0.25">
      <c r="F6779"/>
    </row>
    <row r="6780" spans="6:6" x14ac:dyDescent="0.25">
      <c r="F6780"/>
    </row>
    <row r="6781" spans="6:6" x14ac:dyDescent="0.25">
      <c r="F6781"/>
    </row>
    <row r="6782" spans="6:6" x14ac:dyDescent="0.25">
      <c r="F6782"/>
    </row>
    <row r="6783" spans="6:6" x14ac:dyDescent="0.25">
      <c r="F6783"/>
    </row>
    <row r="6784" spans="6:6" x14ac:dyDescent="0.25">
      <c r="F6784"/>
    </row>
    <row r="6785" spans="6:6" x14ac:dyDescent="0.25">
      <c r="F6785"/>
    </row>
    <row r="6786" spans="6:6" x14ac:dyDescent="0.25">
      <c r="F6786"/>
    </row>
    <row r="6787" spans="6:6" x14ac:dyDescent="0.25">
      <c r="F6787"/>
    </row>
    <row r="6788" spans="6:6" x14ac:dyDescent="0.25">
      <c r="F6788"/>
    </row>
    <row r="6789" spans="6:6" x14ac:dyDescent="0.25">
      <c r="F6789"/>
    </row>
    <row r="6790" spans="6:6" x14ac:dyDescent="0.25">
      <c r="F6790"/>
    </row>
    <row r="6791" spans="6:6" x14ac:dyDescent="0.25">
      <c r="F6791"/>
    </row>
    <row r="6792" spans="6:6" x14ac:dyDescent="0.25">
      <c r="F6792"/>
    </row>
    <row r="6793" spans="6:6" x14ac:dyDescent="0.25">
      <c r="F6793"/>
    </row>
    <row r="6794" spans="6:6" x14ac:dyDescent="0.25">
      <c r="F6794"/>
    </row>
    <row r="6795" spans="6:6" x14ac:dyDescent="0.25">
      <c r="F6795"/>
    </row>
    <row r="6796" spans="6:6" x14ac:dyDescent="0.25">
      <c r="F6796"/>
    </row>
    <row r="6797" spans="6:6" x14ac:dyDescent="0.25">
      <c r="F6797"/>
    </row>
    <row r="6798" spans="6:6" x14ac:dyDescent="0.25">
      <c r="F6798"/>
    </row>
    <row r="6799" spans="6:6" x14ac:dyDescent="0.25">
      <c r="F6799"/>
    </row>
    <row r="6800" spans="6:6" x14ac:dyDescent="0.25">
      <c r="F6800"/>
    </row>
    <row r="6801" spans="6:6" x14ac:dyDescent="0.25">
      <c r="F6801"/>
    </row>
    <row r="6802" spans="6:6" x14ac:dyDescent="0.25">
      <c r="F6802"/>
    </row>
    <row r="6803" spans="6:6" x14ac:dyDescent="0.25">
      <c r="F6803"/>
    </row>
    <row r="6804" spans="6:6" x14ac:dyDescent="0.25">
      <c r="F6804"/>
    </row>
    <row r="6805" spans="6:6" x14ac:dyDescent="0.25">
      <c r="F6805"/>
    </row>
    <row r="6806" spans="6:6" x14ac:dyDescent="0.25">
      <c r="F6806"/>
    </row>
    <row r="6807" spans="6:6" x14ac:dyDescent="0.25">
      <c r="F6807"/>
    </row>
    <row r="6808" spans="6:6" x14ac:dyDescent="0.25">
      <c r="F6808"/>
    </row>
    <row r="6809" spans="6:6" x14ac:dyDescent="0.25">
      <c r="F6809"/>
    </row>
    <row r="6810" spans="6:6" x14ac:dyDescent="0.25">
      <c r="F6810"/>
    </row>
    <row r="6811" spans="6:6" x14ac:dyDescent="0.25">
      <c r="F6811"/>
    </row>
    <row r="6812" spans="6:6" x14ac:dyDescent="0.25">
      <c r="F6812"/>
    </row>
    <row r="6813" spans="6:6" x14ac:dyDescent="0.25">
      <c r="F6813"/>
    </row>
    <row r="6814" spans="6:6" x14ac:dyDescent="0.25">
      <c r="F6814"/>
    </row>
    <row r="6815" spans="6:6" x14ac:dyDescent="0.25">
      <c r="F6815"/>
    </row>
    <row r="6816" spans="6:6" x14ac:dyDescent="0.25">
      <c r="F6816"/>
    </row>
    <row r="6817" spans="6:6" x14ac:dyDescent="0.25">
      <c r="F6817"/>
    </row>
    <row r="6818" spans="6:6" x14ac:dyDescent="0.25">
      <c r="F6818"/>
    </row>
    <row r="6819" spans="6:6" x14ac:dyDescent="0.25">
      <c r="F6819"/>
    </row>
    <row r="6820" spans="6:6" x14ac:dyDescent="0.25">
      <c r="F6820"/>
    </row>
    <row r="6821" spans="6:6" x14ac:dyDescent="0.25">
      <c r="F6821"/>
    </row>
    <row r="6822" spans="6:6" x14ac:dyDescent="0.25">
      <c r="F6822"/>
    </row>
    <row r="6823" spans="6:6" x14ac:dyDescent="0.25">
      <c r="F6823"/>
    </row>
    <row r="6824" spans="6:6" x14ac:dyDescent="0.25">
      <c r="F6824"/>
    </row>
    <row r="6825" spans="6:6" x14ac:dyDescent="0.25">
      <c r="F6825"/>
    </row>
    <row r="6826" spans="6:6" x14ac:dyDescent="0.25">
      <c r="F6826"/>
    </row>
    <row r="6827" spans="6:6" x14ac:dyDescent="0.25">
      <c r="F6827"/>
    </row>
    <row r="6828" spans="6:6" x14ac:dyDescent="0.25">
      <c r="F6828"/>
    </row>
    <row r="6829" spans="6:6" x14ac:dyDescent="0.25">
      <c r="F6829"/>
    </row>
    <row r="6830" spans="6:6" x14ac:dyDescent="0.25">
      <c r="F6830"/>
    </row>
    <row r="6831" spans="6:6" x14ac:dyDescent="0.25">
      <c r="F6831"/>
    </row>
    <row r="6832" spans="6:6" x14ac:dyDescent="0.25">
      <c r="F6832"/>
    </row>
    <row r="6833" spans="6:6" x14ac:dyDescent="0.25">
      <c r="F6833"/>
    </row>
    <row r="6834" spans="6:6" x14ac:dyDescent="0.25">
      <c r="F6834"/>
    </row>
    <row r="6835" spans="6:6" x14ac:dyDescent="0.25">
      <c r="F6835"/>
    </row>
    <row r="6836" spans="6:6" x14ac:dyDescent="0.25">
      <c r="F6836"/>
    </row>
    <row r="6837" spans="6:6" x14ac:dyDescent="0.25">
      <c r="F6837"/>
    </row>
    <row r="6838" spans="6:6" x14ac:dyDescent="0.25">
      <c r="F6838"/>
    </row>
    <row r="6839" spans="6:6" x14ac:dyDescent="0.25">
      <c r="F6839"/>
    </row>
    <row r="6840" spans="6:6" x14ac:dyDescent="0.25">
      <c r="F6840"/>
    </row>
    <row r="6841" spans="6:6" x14ac:dyDescent="0.25">
      <c r="F6841"/>
    </row>
    <row r="6842" spans="6:6" x14ac:dyDescent="0.25">
      <c r="F6842"/>
    </row>
    <row r="6843" spans="6:6" x14ac:dyDescent="0.25">
      <c r="F6843"/>
    </row>
    <row r="6844" spans="6:6" x14ac:dyDescent="0.25">
      <c r="F6844"/>
    </row>
    <row r="6845" spans="6:6" x14ac:dyDescent="0.25">
      <c r="F6845"/>
    </row>
    <row r="6846" spans="6:6" x14ac:dyDescent="0.25">
      <c r="F6846"/>
    </row>
    <row r="6847" spans="6:6" x14ac:dyDescent="0.25">
      <c r="F6847"/>
    </row>
    <row r="6848" spans="6:6" x14ac:dyDescent="0.25">
      <c r="F6848"/>
    </row>
    <row r="6849" spans="6:6" x14ac:dyDescent="0.25">
      <c r="F6849"/>
    </row>
    <row r="6850" spans="6:6" x14ac:dyDescent="0.25">
      <c r="F6850"/>
    </row>
    <row r="6851" spans="6:6" x14ac:dyDescent="0.25">
      <c r="F6851"/>
    </row>
    <row r="6852" spans="6:6" x14ac:dyDescent="0.25">
      <c r="F6852"/>
    </row>
    <row r="6853" spans="6:6" x14ac:dyDescent="0.25">
      <c r="F6853"/>
    </row>
    <row r="6854" spans="6:6" x14ac:dyDescent="0.25">
      <c r="F6854"/>
    </row>
    <row r="6855" spans="6:6" x14ac:dyDescent="0.25">
      <c r="F6855"/>
    </row>
    <row r="6856" spans="6:6" x14ac:dyDescent="0.25">
      <c r="F6856"/>
    </row>
    <row r="6857" spans="6:6" x14ac:dyDescent="0.25">
      <c r="F6857"/>
    </row>
    <row r="6858" spans="6:6" x14ac:dyDescent="0.25">
      <c r="F6858"/>
    </row>
    <row r="6859" spans="6:6" x14ac:dyDescent="0.25">
      <c r="F6859"/>
    </row>
    <row r="6860" spans="6:6" x14ac:dyDescent="0.25">
      <c r="F6860"/>
    </row>
    <row r="6861" spans="6:6" x14ac:dyDescent="0.25">
      <c r="F6861"/>
    </row>
    <row r="6862" spans="6:6" x14ac:dyDescent="0.25">
      <c r="F6862"/>
    </row>
    <row r="6863" spans="6:6" x14ac:dyDescent="0.25">
      <c r="F6863"/>
    </row>
    <row r="6864" spans="6:6" x14ac:dyDescent="0.25">
      <c r="F6864"/>
    </row>
    <row r="6865" spans="6:6" x14ac:dyDescent="0.25">
      <c r="F6865"/>
    </row>
    <row r="6866" spans="6:6" x14ac:dyDescent="0.25">
      <c r="F6866"/>
    </row>
    <row r="6867" spans="6:6" x14ac:dyDescent="0.25">
      <c r="F6867"/>
    </row>
    <row r="6868" spans="6:6" x14ac:dyDescent="0.25">
      <c r="F6868"/>
    </row>
    <row r="6869" spans="6:6" x14ac:dyDescent="0.25">
      <c r="F6869"/>
    </row>
    <row r="6870" spans="6:6" x14ac:dyDescent="0.25">
      <c r="F6870"/>
    </row>
    <row r="6871" spans="6:6" x14ac:dyDescent="0.25">
      <c r="F6871"/>
    </row>
    <row r="6872" spans="6:6" x14ac:dyDescent="0.25">
      <c r="F6872"/>
    </row>
    <row r="6873" spans="6:6" x14ac:dyDescent="0.25">
      <c r="F6873"/>
    </row>
    <row r="6874" spans="6:6" x14ac:dyDescent="0.25">
      <c r="F6874"/>
    </row>
    <row r="6875" spans="6:6" x14ac:dyDescent="0.25">
      <c r="F6875"/>
    </row>
    <row r="6876" spans="6:6" x14ac:dyDescent="0.25">
      <c r="F6876"/>
    </row>
    <row r="6877" spans="6:6" x14ac:dyDescent="0.25">
      <c r="F6877"/>
    </row>
    <row r="6878" spans="6:6" x14ac:dyDescent="0.25">
      <c r="F6878"/>
    </row>
    <row r="6879" spans="6:6" x14ac:dyDescent="0.25">
      <c r="F6879"/>
    </row>
    <row r="6880" spans="6:6" x14ac:dyDescent="0.25">
      <c r="F6880"/>
    </row>
    <row r="6881" spans="6:6" x14ac:dyDescent="0.25">
      <c r="F6881"/>
    </row>
    <row r="6882" spans="6:6" x14ac:dyDescent="0.25">
      <c r="F6882"/>
    </row>
    <row r="6883" spans="6:6" x14ac:dyDescent="0.25">
      <c r="F6883"/>
    </row>
    <row r="6884" spans="6:6" x14ac:dyDescent="0.25">
      <c r="F6884"/>
    </row>
    <row r="6885" spans="6:6" x14ac:dyDescent="0.25">
      <c r="F6885"/>
    </row>
    <row r="6886" spans="6:6" x14ac:dyDescent="0.25">
      <c r="F6886"/>
    </row>
    <row r="6887" spans="6:6" x14ac:dyDescent="0.25">
      <c r="F6887"/>
    </row>
    <row r="6888" spans="6:6" x14ac:dyDescent="0.25">
      <c r="F6888"/>
    </row>
    <row r="6889" spans="6:6" x14ac:dyDescent="0.25">
      <c r="F6889"/>
    </row>
    <row r="6890" spans="6:6" x14ac:dyDescent="0.25">
      <c r="F6890"/>
    </row>
    <row r="6891" spans="6:6" x14ac:dyDescent="0.25">
      <c r="F6891"/>
    </row>
    <row r="6892" spans="6:6" x14ac:dyDescent="0.25">
      <c r="F6892"/>
    </row>
    <row r="6893" spans="6:6" x14ac:dyDescent="0.25">
      <c r="F6893"/>
    </row>
    <row r="6894" spans="6:6" x14ac:dyDescent="0.25">
      <c r="F6894"/>
    </row>
    <row r="6895" spans="6:6" x14ac:dyDescent="0.25">
      <c r="F6895"/>
    </row>
    <row r="6896" spans="6:6" x14ac:dyDescent="0.25">
      <c r="F6896"/>
    </row>
    <row r="6897" spans="6:6" x14ac:dyDescent="0.25">
      <c r="F6897"/>
    </row>
    <row r="6898" spans="6:6" x14ac:dyDescent="0.25">
      <c r="F6898"/>
    </row>
    <row r="6899" spans="6:6" x14ac:dyDescent="0.25">
      <c r="F6899"/>
    </row>
    <row r="6900" spans="6:6" x14ac:dyDescent="0.25">
      <c r="F6900"/>
    </row>
    <row r="6901" spans="6:6" x14ac:dyDescent="0.25">
      <c r="F6901"/>
    </row>
    <row r="6902" spans="6:6" x14ac:dyDescent="0.25">
      <c r="F6902"/>
    </row>
    <row r="6903" spans="6:6" x14ac:dyDescent="0.25">
      <c r="F6903"/>
    </row>
    <row r="6904" spans="6:6" x14ac:dyDescent="0.25">
      <c r="F6904"/>
    </row>
    <row r="6905" spans="6:6" x14ac:dyDescent="0.25">
      <c r="F6905"/>
    </row>
    <row r="6906" spans="6:6" x14ac:dyDescent="0.25">
      <c r="F6906"/>
    </row>
    <row r="6907" spans="6:6" x14ac:dyDescent="0.25">
      <c r="F6907"/>
    </row>
    <row r="6908" spans="6:6" x14ac:dyDescent="0.25">
      <c r="F6908"/>
    </row>
    <row r="6909" spans="6:6" x14ac:dyDescent="0.25">
      <c r="F6909"/>
    </row>
    <row r="6910" spans="6:6" x14ac:dyDescent="0.25">
      <c r="F6910"/>
    </row>
    <row r="6911" spans="6:6" x14ac:dyDescent="0.25">
      <c r="F6911"/>
    </row>
    <row r="6912" spans="6:6" x14ac:dyDescent="0.25">
      <c r="F6912"/>
    </row>
    <row r="6913" spans="6:6" x14ac:dyDescent="0.25">
      <c r="F6913"/>
    </row>
    <row r="6914" spans="6:6" x14ac:dyDescent="0.25">
      <c r="F6914"/>
    </row>
    <row r="6915" spans="6:6" x14ac:dyDescent="0.25">
      <c r="F6915"/>
    </row>
    <row r="6916" spans="6:6" x14ac:dyDescent="0.25">
      <c r="F6916"/>
    </row>
    <row r="6917" spans="6:6" x14ac:dyDescent="0.25">
      <c r="F6917"/>
    </row>
    <row r="6918" spans="6:6" x14ac:dyDescent="0.25">
      <c r="F6918"/>
    </row>
    <row r="6919" spans="6:6" x14ac:dyDescent="0.25">
      <c r="F6919"/>
    </row>
    <row r="6920" spans="6:6" x14ac:dyDescent="0.25">
      <c r="F6920"/>
    </row>
    <row r="6921" spans="6:6" x14ac:dyDescent="0.25">
      <c r="F6921"/>
    </row>
    <row r="6922" spans="6:6" x14ac:dyDescent="0.25">
      <c r="F6922"/>
    </row>
    <row r="6923" spans="6:6" x14ac:dyDescent="0.25">
      <c r="F6923"/>
    </row>
    <row r="6924" spans="6:6" x14ac:dyDescent="0.25">
      <c r="F6924"/>
    </row>
    <row r="6925" spans="6:6" x14ac:dyDescent="0.25">
      <c r="F6925"/>
    </row>
    <row r="6926" spans="6:6" x14ac:dyDescent="0.25">
      <c r="F6926"/>
    </row>
    <row r="6927" spans="6:6" x14ac:dyDescent="0.25">
      <c r="F6927"/>
    </row>
    <row r="6928" spans="6:6" x14ac:dyDescent="0.25">
      <c r="F6928"/>
    </row>
    <row r="6929" spans="6:6" x14ac:dyDescent="0.25">
      <c r="F6929"/>
    </row>
    <row r="6930" spans="6:6" x14ac:dyDescent="0.25">
      <c r="F6930"/>
    </row>
    <row r="6931" spans="6:6" x14ac:dyDescent="0.25">
      <c r="F6931"/>
    </row>
    <row r="6932" spans="6:6" x14ac:dyDescent="0.25">
      <c r="F6932"/>
    </row>
    <row r="6933" spans="6:6" x14ac:dyDescent="0.25">
      <c r="F6933"/>
    </row>
    <row r="6934" spans="6:6" x14ac:dyDescent="0.25">
      <c r="F6934"/>
    </row>
    <row r="6935" spans="6:6" x14ac:dyDescent="0.25">
      <c r="F6935"/>
    </row>
    <row r="6936" spans="6:6" x14ac:dyDescent="0.25">
      <c r="F6936"/>
    </row>
    <row r="6937" spans="6:6" x14ac:dyDescent="0.25">
      <c r="F6937"/>
    </row>
    <row r="6938" spans="6:6" x14ac:dyDescent="0.25">
      <c r="F6938"/>
    </row>
    <row r="6939" spans="6:6" x14ac:dyDescent="0.25">
      <c r="F6939"/>
    </row>
    <row r="6940" spans="6:6" x14ac:dyDescent="0.25">
      <c r="F6940"/>
    </row>
    <row r="6941" spans="6:6" x14ac:dyDescent="0.25">
      <c r="F6941"/>
    </row>
    <row r="6942" spans="6:6" x14ac:dyDescent="0.25">
      <c r="F6942"/>
    </row>
    <row r="6943" spans="6:6" x14ac:dyDescent="0.25">
      <c r="F6943"/>
    </row>
    <row r="6944" spans="6:6" x14ac:dyDescent="0.25">
      <c r="F6944"/>
    </row>
    <row r="6945" spans="6:6" x14ac:dyDescent="0.25">
      <c r="F6945"/>
    </row>
    <row r="6946" spans="6:6" x14ac:dyDescent="0.25">
      <c r="F6946"/>
    </row>
    <row r="6947" spans="6:6" x14ac:dyDescent="0.25">
      <c r="F6947"/>
    </row>
    <row r="6948" spans="6:6" x14ac:dyDescent="0.25">
      <c r="F6948"/>
    </row>
    <row r="6949" spans="6:6" x14ac:dyDescent="0.25">
      <c r="F6949"/>
    </row>
    <row r="6950" spans="6:6" x14ac:dyDescent="0.25">
      <c r="F6950"/>
    </row>
    <row r="6951" spans="6:6" x14ac:dyDescent="0.25">
      <c r="F6951"/>
    </row>
    <row r="6952" spans="6:6" x14ac:dyDescent="0.25">
      <c r="F6952"/>
    </row>
    <row r="6953" spans="6:6" x14ac:dyDescent="0.25">
      <c r="F6953"/>
    </row>
    <row r="6954" spans="6:6" x14ac:dyDescent="0.25">
      <c r="F6954"/>
    </row>
    <row r="6955" spans="6:6" x14ac:dyDescent="0.25">
      <c r="F6955"/>
    </row>
    <row r="6956" spans="6:6" x14ac:dyDescent="0.25">
      <c r="F6956"/>
    </row>
    <row r="6957" spans="6:6" x14ac:dyDescent="0.25">
      <c r="F6957"/>
    </row>
    <row r="6958" spans="6:6" x14ac:dyDescent="0.25">
      <c r="F6958"/>
    </row>
    <row r="6959" spans="6:6" x14ac:dyDescent="0.25">
      <c r="F6959"/>
    </row>
    <row r="6960" spans="6:6" x14ac:dyDescent="0.25">
      <c r="F6960"/>
    </row>
    <row r="6961" spans="6:6" x14ac:dyDescent="0.25">
      <c r="F6961"/>
    </row>
    <row r="6962" spans="6:6" x14ac:dyDescent="0.25">
      <c r="F6962"/>
    </row>
    <row r="6963" spans="6:6" x14ac:dyDescent="0.25">
      <c r="F6963"/>
    </row>
    <row r="6964" spans="6:6" x14ac:dyDescent="0.25">
      <c r="F6964"/>
    </row>
    <row r="6965" spans="6:6" x14ac:dyDescent="0.25">
      <c r="F6965"/>
    </row>
    <row r="6966" spans="6:6" x14ac:dyDescent="0.25">
      <c r="F6966"/>
    </row>
    <row r="6967" spans="6:6" x14ac:dyDescent="0.25">
      <c r="F6967"/>
    </row>
    <row r="6968" spans="6:6" x14ac:dyDescent="0.25">
      <c r="F6968"/>
    </row>
    <row r="6969" spans="6:6" x14ac:dyDescent="0.25">
      <c r="F6969"/>
    </row>
    <row r="6970" spans="6:6" x14ac:dyDescent="0.25">
      <c r="F6970"/>
    </row>
    <row r="6971" spans="6:6" x14ac:dyDescent="0.25">
      <c r="F6971"/>
    </row>
    <row r="6972" spans="6:6" x14ac:dyDescent="0.25">
      <c r="F6972"/>
    </row>
    <row r="6973" spans="6:6" x14ac:dyDescent="0.25">
      <c r="F6973"/>
    </row>
    <row r="6974" spans="6:6" x14ac:dyDescent="0.25">
      <c r="F6974"/>
    </row>
    <row r="6975" spans="6:6" x14ac:dyDescent="0.25">
      <c r="F6975"/>
    </row>
    <row r="6976" spans="6:6" x14ac:dyDescent="0.25">
      <c r="F6976"/>
    </row>
    <row r="6977" spans="6:6" x14ac:dyDescent="0.25">
      <c r="F6977"/>
    </row>
    <row r="6978" spans="6:6" x14ac:dyDescent="0.25">
      <c r="F6978"/>
    </row>
    <row r="6979" spans="6:6" x14ac:dyDescent="0.25">
      <c r="F6979"/>
    </row>
    <row r="6980" spans="6:6" x14ac:dyDescent="0.25">
      <c r="F6980"/>
    </row>
    <row r="6981" spans="6:6" x14ac:dyDescent="0.25">
      <c r="F6981"/>
    </row>
    <row r="6982" spans="6:6" x14ac:dyDescent="0.25">
      <c r="F6982"/>
    </row>
    <row r="6983" spans="6:6" x14ac:dyDescent="0.25">
      <c r="F6983"/>
    </row>
    <row r="6984" spans="6:6" x14ac:dyDescent="0.25">
      <c r="F6984"/>
    </row>
    <row r="6985" spans="6:6" x14ac:dyDescent="0.25">
      <c r="F6985"/>
    </row>
    <row r="6986" spans="6:6" x14ac:dyDescent="0.25">
      <c r="F6986"/>
    </row>
    <row r="6987" spans="6:6" x14ac:dyDescent="0.25">
      <c r="F6987"/>
    </row>
    <row r="6988" spans="6:6" x14ac:dyDescent="0.25">
      <c r="F6988"/>
    </row>
    <row r="6989" spans="6:6" x14ac:dyDescent="0.25">
      <c r="F6989"/>
    </row>
    <row r="6990" spans="6:6" x14ac:dyDescent="0.25">
      <c r="F6990"/>
    </row>
    <row r="6991" spans="6:6" x14ac:dyDescent="0.25">
      <c r="F6991"/>
    </row>
    <row r="6992" spans="6:6" x14ac:dyDescent="0.25">
      <c r="F6992"/>
    </row>
    <row r="6993" spans="6:6" x14ac:dyDescent="0.25">
      <c r="F6993"/>
    </row>
    <row r="6994" spans="6:6" x14ac:dyDescent="0.25">
      <c r="F6994"/>
    </row>
    <row r="6995" spans="6:6" x14ac:dyDescent="0.25">
      <c r="F6995"/>
    </row>
    <row r="6996" spans="6:6" x14ac:dyDescent="0.25">
      <c r="F6996"/>
    </row>
    <row r="6997" spans="6:6" x14ac:dyDescent="0.25">
      <c r="F6997"/>
    </row>
    <row r="6998" spans="6:6" x14ac:dyDescent="0.25">
      <c r="F6998"/>
    </row>
    <row r="6999" spans="6:6" x14ac:dyDescent="0.25">
      <c r="F6999"/>
    </row>
    <row r="7000" spans="6:6" x14ac:dyDescent="0.25">
      <c r="F7000"/>
    </row>
    <row r="7001" spans="6:6" x14ac:dyDescent="0.25">
      <c r="F7001"/>
    </row>
    <row r="7002" spans="6:6" x14ac:dyDescent="0.25">
      <c r="F7002"/>
    </row>
    <row r="7003" spans="6:6" x14ac:dyDescent="0.25">
      <c r="F7003"/>
    </row>
    <row r="7004" spans="6:6" x14ac:dyDescent="0.25">
      <c r="F7004"/>
    </row>
    <row r="7005" spans="6:6" x14ac:dyDescent="0.25">
      <c r="F7005"/>
    </row>
    <row r="7006" spans="6:6" x14ac:dyDescent="0.25">
      <c r="F7006"/>
    </row>
    <row r="7007" spans="6:6" x14ac:dyDescent="0.25">
      <c r="F7007"/>
    </row>
    <row r="7008" spans="6:6" x14ac:dyDescent="0.25">
      <c r="F7008"/>
    </row>
    <row r="7009" spans="6:6" x14ac:dyDescent="0.25">
      <c r="F7009"/>
    </row>
    <row r="7010" spans="6:6" x14ac:dyDescent="0.25">
      <c r="F7010"/>
    </row>
    <row r="7011" spans="6:6" x14ac:dyDescent="0.25">
      <c r="F7011"/>
    </row>
    <row r="7012" spans="6:6" x14ac:dyDescent="0.25">
      <c r="F7012"/>
    </row>
    <row r="7013" spans="6:6" x14ac:dyDescent="0.25">
      <c r="F7013"/>
    </row>
    <row r="7014" spans="6:6" x14ac:dyDescent="0.25">
      <c r="F7014"/>
    </row>
    <row r="7015" spans="6:6" x14ac:dyDescent="0.25">
      <c r="F7015"/>
    </row>
    <row r="7016" spans="6:6" x14ac:dyDescent="0.25">
      <c r="F7016"/>
    </row>
    <row r="7017" spans="6:6" x14ac:dyDescent="0.25">
      <c r="F7017"/>
    </row>
    <row r="7018" spans="6:6" x14ac:dyDescent="0.25">
      <c r="F7018"/>
    </row>
    <row r="7019" spans="6:6" x14ac:dyDescent="0.25">
      <c r="F7019"/>
    </row>
    <row r="7020" spans="6:6" x14ac:dyDescent="0.25">
      <c r="F7020"/>
    </row>
    <row r="7021" spans="6:6" x14ac:dyDescent="0.25">
      <c r="F7021"/>
    </row>
    <row r="7022" spans="6:6" x14ac:dyDescent="0.25">
      <c r="F7022"/>
    </row>
    <row r="7023" spans="6:6" x14ac:dyDescent="0.25">
      <c r="F7023"/>
    </row>
    <row r="7024" spans="6:6" x14ac:dyDescent="0.25">
      <c r="F7024"/>
    </row>
    <row r="7025" spans="6:6" x14ac:dyDescent="0.25">
      <c r="F7025"/>
    </row>
    <row r="7026" spans="6:6" x14ac:dyDescent="0.25">
      <c r="F7026"/>
    </row>
    <row r="7027" spans="6:6" x14ac:dyDescent="0.25">
      <c r="F7027"/>
    </row>
    <row r="7028" spans="6:6" x14ac:dyDescent="0.25">
      <c r="F7028"/>
    </row>
    <row r="7029" spans="6:6" x14ac:dyDescent="0.25">
      <c r="F7029"/>
    </row>
    <row r="7030" spans="6:6" x14ac:dyDescent="0.25">
      <c r="F7030"/>
    </row>
    <row r="7031" spans="6:6" x14ac:dyDescent="0.25">
      <c r="F7031"/>
    </row>
    <row r="7032" spans="6:6" x14ac:dyDescent="0.25">
      <c r="F7032"/>
    </row>
    <row r="7033" spans="6:6" x14ac:dyDescent="0.25">
      <c r="F7033"/>
    </row>
    <row r="7034" spans="6:6" x14ac:dyDescent="0.25">
      <c r="F7034"/>
    </row>
    <row r="7035" spans="6:6" x14ac:dyDescent="0.25">
      <c r="F7035"/>
    </row>
    <row r="7036" spans="6:6" x14ac:dyDescent="0.25">
      <c r="F7036"/>
    </row>
    <row r="7037" spans="6:6" x14ac:dyDescent="0.25">
      <c r="F7037"/>
    </row>
    <row r="7038" spans="6:6" x14ac:dyDescent="0.25">
      <c r="F7038"/>
    </row>
    <row r="7039" spans="6:6" x14ac:dyDescent="0.25">
      <c r="F7039"/>
    </row>
    <row r="7040" spans="6:6" x14ac:dyDescent="0.25">
      <c r="F7040"/>
    </row>
    <row r="7041" spans="6:6" x14ac:dyDescent="0.25">
      <c r="F7041"/>
    </row>
    <row r="7042" spans="6:6" x14ac:dyDescent="0.25">
      <c r="F7042"/>
    </row>
    <row r="7043" spans="6:6" x14ac:dyDescent="0.25">
      <c r="F7043"/>
    </row>
    <row r="7044" spans="6:6" x14ac:dyDescent="0.25">
      <c r="F7044"/>
    </row>
    <row r="7045" spans="6:6" x14ac:dyDescent="0.25">
      <c r="F7045"/>
    </row>
    <row r="7046" spans="6:6" x14ac:dyDescent="0.25">
      <c r="F7046"/>
    </row>
    <row r="7047" spans="6:6" x14ac:dyDescent="0.25">
      <c r="F7047"/>
    </row>
    <row r="7048" spans="6:6" x14ac:dyDescent="0.25">
      <c r="F7048"/>
    </row>
    <row r="7049" spans="6:6" x14ac:dyDescent="0.25">
      <c r="F7049"/>
    </row>
    <row r="7050" spans="6:6" x14ac:dyDescent="0.25">
      <c r="F7050"/>
    </row>
    <row r="7051" spans="6:6" x14ac:dyDescent="0.25">
      <c r="F7051"/>
    </row>
    <row r="7052" spans="6:6" x14ac:dyDescent="0.25">
      <c r="F7052"/>
    </row>
    <row r="7053" spans="6:6" x14ac:dyDescent="0.25">
      <c r="F7053"/>
    </row>
    <row r="7054" spans="6:6" x14ac:dyDescent="0.25">
      <c r="F7054"/>
    </row>
    <row r="7055" spans="6:6" x14ac:dyDescent="0.25">
      <c r="F7055"/>
    </row>
    <row r="7056" spans="6:6" x14ac:dyDescent="0.25">
      <c r="F7056"/>
    </row>
    <row r="7057" spans="6:6" x14ac:dyDescent="0.25">
      <c r="F7057"/>
    </row>
    <row r="7058" spans="6:6" x14ac:dyDescent="0.25">
      <c r="F7058"/>
    </row>
    <row r="7059" spans="6:6" x14ac:dyDescent="0.25">
      <c r="F7059"/>
    </row>
    <row r="7060" spans="6:6" x14ac:dyDescent="0.25">
      <c r="F7060"/>
    </row>
    <row r="7061" spans="6:6" x14ac:dyDescent="0.25">
      <c r="F7061"/>
    </row>
    <row r="7062" spans="6:6" x14ac:dyDescent="0.25">
      <c r="F7062"/>
    </row>
    <row r="7063" spans="6:6" x14ac:dyDescent="0.25">
      <c r="F7063"/>
    </row>
    <row r="7064" spans="6:6" x14ac:dyDescent="0.25">
      <c r="F7064"/>
    </row>
    <row r="7065" spans="6:6" x14ac:dyDescent="0.25">
      <c r="F7065"/>
    </row>
    <row r="7066" spans="6:6" x14ac:dyDescent="0.25">
      <c r="F7066"/>
    </row>
    <row r="7067" spans="6:6" x14ac:dyDescent="0.25">
      <c r="F7067"/>
    </row>
    <row r="7068" spans="6:6" x14ac:dyDescent="0.25">
      <c r="F7068"/>
    </row>
    <row r="7069" spans="6:6" x14ac:dyDescent="0.25">
      <c r="F7069"/>
    </row>
    <row r="7070" spans="6:6" x14ac:dyDescent="0.25">
      <c r="F7070"/>
    </row>
    <row r="7071" spans="6:6" x14ac:dyDescent="0.25">
      <c r="F7071"/>
    </row>
    <row r="7072" spans="6:6" x14ac:dyDescent="0.25">
      <c r="F7072"/>
    </row>
    <row r="7073" spans="6:6" x14ac:dyDescent="0.25">
      <c r="F7073"/>
    </row>
    <row r="7074" spans="6:6" x14ac:dyDescent="0.25">
      <c r="F7074"/>
    </row>
    <row r="7075" spans="6:6" x14ac:dyDescent="0.25">
      <c r="F7075"/>
    </row>
    <row r="7076" spans="6:6" x14ac:dyDescent="0.25">
      <c r="F7076"/>
    </row>
    <row r="7077" spans="6:6" x14ac:dyDescent="0.25">
      <c r="F7077"/>
    </row>
    <row r="7078" spans="6:6" x14ac:dyDescent="0.25">
      <c r="F7078"/>
    </row>
    <row r="7079" spans="6:6" x14ac:dyDescent="0.25">
      <c r="F7079"/>
    </row>
    <row r="7080" spans="6:6" x14ac:dyDescent="0.25">
      <c r="F7080"/>
    </row>
    <row r="7081" spans="6:6" x14ac:dyDescent="0.25">
      <c r="F7081"/>
    </row>
    <row r="7082" spans="6:6" x14ac:dyDescent="0.25">
      <c r="F7082"/>
    </row>
    <row r="7083" spans="6:6" x14ac:dyDescent="0.25">
      <c r="F7083"/>
    </row>
    <row r="7084" spans="6:6" x14ac:dyDescent="0.25">
      <c r="F7084"/>
    </row>
    <row r="7085" spans="6:6" x14ac:dyDescent="0.25">
      <c r="F7085"/>
    </row>
    <row r="7086" spans="6:6" x14ac:dyDescent="0.25">
      <c r="F7086"/>
    </row>
    <row r="7087" spans="6:6" x14ac:dyDescent="0.25">
      <c r="F7087"/>
    </row>
    <row r="7088" spans="6:6" x14ac:dyDescent="0.25">
      <c r="F7088"/>
    </row>
    <row r="7089" spans="6:6" x14ac:dyDescent="0.25">
      <c r="F7089"/>
    </row>
    <row r="7090" spans="6:6" x14ac:dyDescent="0.25">
      <c r="F7090"/>
    </row>
    <row r="7091" spans="6:6" x14ac:dyDescent="0.25">
      <c r="F7091"/>
    </row>
    <row r="7092" spans="6:6" x14ac:dyDescent="0.25">
      <c r="F7092"/>
    </row>
    <row r="7093" spans="6:6" x14ac:dyDescent="0.25">
      <c r="F7093"/>
    </row>
    <row r="7094" spans="6:6" x14ac:dyDescent="0.25">
      <c r="F7094"/>
    </row>
    <row r="7095" spans="6:6" x14ac:dyDescent="0.25">
      <c r="F7095"/>
    </row>
    <row r="7096" spans="6:6" x14ac:dyDescent="0.25">
      <c r="F7096"/>
    </row>
    <row r="7097" spans="6:6" x14ac:dyDescent="0.25">
      <c r="F7097"/>
    </row>
    <row r="7098" spans="6:6" x14ac:dyDescent="0.25">
      <c r="F7098"/>
    </row>
    <row r="7099" spans="6:6" x14ac:dyDescent="0.25">
      <c r="F7099"/>
    </row>
    <row r="7100" spans="6:6" x14ac:dyDescent="0.25">
      <c r="F7100"/>
    </row>
    <row r="7101" spans="6:6" x14ac:dyDescent="0.25">
      <c r="F7101"/>
    </row>
    <row r="7102" spans="6:6" x14ac:dyDescent="0.25">
      <c r="F7102"/>
    </row>
    <row r="7103" spans="6:6" x14ac:dyDescent="0.25">
      <c r="F7103"/>
    </row>
    <row r="7104" spans="6:6" x14ac:dyDescent="0.25">
      <c r="F7104"/>
    </row>
    <row r="7105" spans="6:6" x14ac:dyDescent="0.25">
      <c r="F7105"/>
    </row>
    <row r="7106" spans="6:6" x14ac:dyDescent="0.25">
      <c r="F7106"/>
    </row>
    <row r="7107" spans="6:6" x14ac:dyDescent="0.25">
      <c r="F7107"/>
    </row>
    <row r="7108" spans="6:6" x14ac:dyDescent="0.25">
      <c r="F7108"/>
    </row>
    <row r="7109" spans="6:6" x14ac:dyDescent="0.25">
      <c r="F7109"/>
    </row>
    <row r="7110" spans="6:6" x14ac:dyDescent="0.25">
      <c r="F7110"/>
    </row>
    <row r="7111" spans="6:6" x14ac:dyDescent="0.25">
      <c r="F7111"/>
    </row>
    <row r="7112" spans="6:6" x14ac:dyDescent="0.25">
      <c r="F7112"/>
    </row>
    <row r="7113" spans="6:6" x14ac:dyDescent="0.25">
      <c r="F7113"/>
    </row>
    <row r="7114" spans="6:6" x14ac:dyDescent="0.25">
      <c r="F7114"/>
    </row>
    <row r="7115" spans="6:6" x14ac:dyDescent="0.25">
      <c r="F7115"/>
    </row>
    <row r="7116" spans="6:6" x14ac:dyDescent="0.25">
      <c r="F7116"/>
    </row>
    <row r="7117" spans="6:6" x14ac:dyDescent="0.25">
      <c r="F7117"/>
    </row>
    <row r="7118" spans="6:6" x14ac:dyDescent="0.25">
      <c r="F7118"/>
    </row>
    <row r="7119" spans="6:6" x14ac:dyDescent="0.25">
      <c r="F7119"/>
    </row>
    <row r="7120" spans="6:6" x14ac:dyDescent="0.25">
      <c r="F7120"/>
    </row>
    <row r="7121" spans="6:6" x14ac:dyDescent="0.25">
      <c r="F7121"/>
    </row>
    <row r="7122" spans="6:6" x14ac:dyDescent="0.25">
      <c r="F7122"/>
    </row>
    <row r="7123" spans="6:6" x14ac:dyDescent="0.25">
      <c r="F7123"/>
    </row>
    <row r="7124" spans="6:6" x14ac:dyDescent="0.25">
      <c r="F7124"/>
    </row>
    <row r="7125" spans="6:6" x14ac:dyDescent="0.25">
      <c r="F7125"/>
    </row>
    <row r="7126" spans="6:6" x14ac:dyDescent="0.25">
      <c r="F7126"/>
    </row>
    <row r="7127" spans="6:6" x14ac:dyDescent="0.25">
      <c r="F7127"/>
    </row>
    <row r="7128" spans="6:6" x14ac:dyDescent="0.25">
      <c r="F7128"/>
    </row>
    <row r="7129" spans="6:6" x14ac:dyDescent="0.25">
      <c r="F7129"/>
    </row>
    <row r="7130" spans="6:6" x14ac:dyDescent="0.25">
      <c r="F7130"/>
    </row>
    <row r="7131" spans="6:6" x14ac:dyDescent="0.25">
      <c r="F7131"/>
    </row>
    <row r="7132" spans="6:6" x14ac:dyDescent="0.25">
      <c r="F7132"/>
    </row>
    <row r="7133" spans="6:6" x14ac:dyDescent="0.25">
      <c r="F7133"/>
    </row>
    <row r="7134" spans="6:6" x14ac:dyDescent="0.25">
      <c r="F7134"/>
    </row>
    <row r="7135" spans="6:6" x14ac:dyDescent="0.25">
      <c r="F7135"/>
    </row>
    <row r="7136" spans="6:6" x14ac:dyDescent="0.25">
      <c r="F7136"/>
    </row>
    <row r="7137" spans="6:6" x14ac:dyDescent="0.25">
      <c r="F7137"/>
    </row>
    <row r="7138" spans="6:6" x14ac:dyDescent="0.25">
      <c r="F7138"/>
    </row>
    <row r="7139" spans="6:6" x14ac:dyDescent="0.25">
      <c r="F7139"/>
    </row>
    <row r="7140" spans="6:6" x14ac:dyDescent="0.25">
      <c r="F7140"/>
    </row>
    <row r="7141" spans="6:6" x14ac:dyDescent="0.25">
      <c r="F7141"/>
    </row>
    <row r="7142" spans="6:6" x14ac:dyDescent="0.25">
      <c r="F7142"/>
    </row>
    <row r="7143" spans="6:6" x14ac:dyDescent="0.25">
      <c r="F7143"/>
    </row>
    <row r="7144" spans="6:6" x14ac:dyDescent="0.25">
      <c r="F7144"/>
    </row>
    <row r="7145" spans="6:6" x14ac:dyDescent="0.25">
      <c r="F7145"/>
    </row>
    <row r="7146" spans="6:6" x14ac:dyDescent="0.25">
      <c r="F7146"/>
    </row>
    <row r="7147" spans="6:6" x14ac:dyDescent="0.25">
      <c r="F7147"/>
    </row>
    <row r="7148" spans="6:6" x14ac:dyDescent="0.25">
      <c r="F7148"/>
    </row>
    <row r="7149" spans="6:6" x14ac:dyDescent="0.25">
      <c r="F7149"/>
    </row>
    <row r="7150" spans="6:6" x14ac:dyDescent="0.25">
      <c r="F7150"/>
    </row>
    <row r="7151" spans="6:6" x14ac:dyDescent="0.25">
      <c r="F7151"/>
    </row>
    <row r="7152" spans="6:6" x14ac:dyDescent="0.25">
      <c r="F7152"/>
    </row>
    <row r="7153" spans="6:6" x14ac:dyDescent="0.25">
      <c r="F7153"/>
    </row>
    <row r="7154" spans="6:6" x14ac:dyDescent="0.25">
      <c r="F7154"/>
    </row>
    <row r="7155" spans="6:6" x14ac:dyDescent="0.25">
      <c r="F7155"/>
    </row>
    <row r="7156" spans="6:6" x14ac:dyDescent="0.25">
      <c r="F7156"/>
    </row>
    <row r="7157" spans="6:6" x14ac:dyDescent="0.25">
      <c r="F7157"/>
    </row>
    <row r="7158" spans="6:6" x14ac:dyDescent="0.25">
      <c r="F7158"/>
    </row>
    <row r="7159" spans="6:6" x14ac:dyDescent="0.25">
      <c r="F7159"/>
    </row>
    <row r="7160" spans="6:6" x14ac:dyDescent="0.25">
      <c r="F7160"/>
    </row>
    <row r="7161" spans="6:6" x14ac:dyDescent="0.25">
      <c r="F7161"/>
    </row>
    <row r="7162" spans="6:6" x14ac:dyDescent="0.25">
      <c r="F7162"/>
    </row>
    <row r="7163" spans="6:6" x14ac:dyDescent="0.25">
      <c r="F7163"/>
    </row>
    <row r="7164" spans="6:6" x14ac:dyDescent="0.25">
      <c r="F7164"/>
    </row>
    <row r="7165" spans="6:6" x14ac:dyDescent="0.25">
      <c r="F7165"/>
    </row>
    <row r="7166" spans="6:6" x14ac:dyDescent="0.25">
      <c r="F7166"/>
    </row>
    <row r="7167" spans="6:6" x14ac:dyDescent="0.25">
      <c r="F7167"/>
    </row>
    <row r="7168" spans="6:6" x14ac:dyDescent="0.25">
      <c r="F7168"/>
    </row>
    <row r="7169" spans="6:6" x14ac:dyDescent="0.25">
      <c r="F7169"/>
    </row>
    <row r="7170" spans="6:6" x14ac:dyDescent="0.25">
      <c r="F7170"/>
    </row>
    <row r="7171" spans="6:6" x14ac:dyDescent="0.25">
      <c r="F7171"/>
    </row>
    <row r="7172" spans="6:6" x14ac:dyDescent="0.25">
      <c r="F7172"/>
    </row>
    <row r="7173" spans="6:6" x14ac:dyDescent="0.25">
      <c r="F7173"/>
    </row>
    <row r="7174" spans="6:6" x14ac:dyDescent="0.25">
      <c r="F7174"/>
    </row>
    <row r="7175" spans="6:6" x14ac:dyDescent="0.25">
      <c r="F7175"/>
    </row>
    <row r="7176" spans="6:6" x14ac:dyDescent="0.25">
      <c r="F7176"/>
    </row>
    <row r="7177" spans="6:6" x14ac:dyDescent="0.25">
      <c r="F7177"/>
    </row>
    <row r="7178" spans="6:6" x14ac:dyDescent="0.25">
      <c r="F7178"/>
    </row>
    <row r="7179" spans="6:6" x14ac:dyDescent="0.25">
      <c r="F7179"/>
    </row>
    <row r="7180" spans="6:6" x14ac:dyDescent="0.25">
      <c r="F7180"/>
    </row>
    <row r="7181" spans="6:6" x14ac:dyDescent="0.25">
      <c r="F7181"/>
    </row>
    <row r="7182" spans="6:6" x14ac:dyDescent="0.25">
      <c r="F7182"/>
    </row>
    <row r="7183" spans="6:6" x14ac:dyDescent="0.25">
      <c r="F7183"/>
    </row>
    <row r="7184" spans="6:6" x14ac:dyDescent="0.25">
      <c r="F7184"/>
    </row>
    <row r="7185" spans="6:6" x14ac:dyDescent="0.25">
      <c r="F7185"/>
    </row>
    <row r="7186" spans="6:6" x14ac:dyDescent="0.25">
      <c r="F7186"/>
    </row>
    <row r="7187" spans="6:6" x14ac:dyDescent="0.25">
      <c r="F7187"/>
    </row>
    <row r="7188" spans="6:6" x14ac:dyDescent="0.25">
      <c r="F7188"/>
    </row>
    <row r="7189" spans="6:6" x14ac:dyDescent="0.25">
      <c r="F7189"/>
    </row>
    <row r="7190" spans="6:6" x14ac:dyDescent="0.25">
      <c r="F7190"/>
    </row>
    <row r="7191" spans="6:6" x14ac:dyDescent="0.25">
      <c r="F7191"/>
    </row>
    <row r="7192" spans="6:6" x14ac:dyDescent="0.25">
      <c r="F7192"/>
    </row>
    <row r="7193" spans="6:6" x14ac:dyDescent="0.25">
      <c r="F7193"/>
    </row>
    <row r="7194" spans="6:6" x14ac:dyDescent="0.25">
      <c r="F7194"/>
    </row>
    <row r="7195" spans="6:6" x14ac:dyDescent="0.25">
      <c r="F7195"/>
    </row>
    <row r="7196" spans="6:6" x14ac:dyDescent="0.25">
      <c r="F7196"/>
    </row>
    <row r="7197" spans="6:6" x14ac:dyDescent="0.25">
      <c r="F7197"/>
    </row>
    <row r="7198" spans="6:6" x14ac:dyDescent="0.25">
      <c r="F7198"/>
    </row>
    <row r="7199" spans="6:6" x14ac:dyDescent="0.25">
      <c r="F7199"/>
    </row>
    <row r="7200" spans="6:6" x14ac:dyDescent="0.25">
      <c r="F7200"/>
    </row>
    <row r="7201" spans="6:6" x14ac:dyDescent="0.25">
      <c r="F7201"/>
    </row>
    <row r="7202" spans="6:6" x14ac:dyDescent="0.25">
      <c r="F7202"/>
    </row>
    <row r="7203" spans="6:6" x14ac:dyDescent="0.25">
      <c r="F7203"/>
    </row>
    <row r="7204" spans="6:6" x14ac:dyDescent="0.25">
      <c r="F7204"/>
    </row>
    <row r="7205" spans="6:6" x14ac:dyDescent="0.25">
      <c r="F7205"/>
    </row>
    <row r="7206" spans="6:6" x14ac:dyDescent="0.25">
      <c r="F7206"/>
    </row>
    <row r="7207" spans="6:6" x14ac:dyDescent="0.25">
      <c r="F7207"/>
    </row>
    <row r="7208" spans="6:6" x14ac:dyDescent="0.25">
      <c r="F7208"/>
    </row>
    <row r="7209" spans="6:6" x14ac:dyDescent="0.25">
      <c r="F7209"/>
    </row>
    <row r="7210" spans="6:6" x14ac:dyDescent="0.25">
      <c r="F7210"/>
    </row>
    <row r="7211" spans="6:6" x14ac:dyDescent="0.25">
      <c r="F7211"/>
    </row>
    <row r="7212" spans="6:6" x14ac:dyDescent="0.25">
      <c r="F7212"/>
    </row>
    <row r="7213" spans="6:6" x14ac:dyDescent="0.25">
      <c r="F7213"/>
    </row>
    <row r="7214" spans="6:6" x14ac:dyDescent="0.25">
      <c r="F7214"/>
    </row>
    <row r="7215" spans="6:6" x14ac:dyDescent="0.25">
      <c r="F7215"/>
    </row>
    <row r="7216" spans="6:6" x14ac:dyDescent="0.25">
      <c r="F7216"/>
    </row>
    <row r="7217" spans="6:6" x14ac:dyDescent="0.25">
      <c r="F7217"/>
    </row>
    <row r="7218" spans="6:6" x14ac:dyDescent="0.25">
      <c r="F7218"/>
    </row>
    <row r="7219" spans="6:6" x14ac:dyDescent="0.25">
      <c r="F7219"/>
    </row>
    <row r="7220" spans="6:6" x14ac:dyDescent="0.25">
      <c r="F7220"/>
    </row>
    <row r="7221" spans="6:6" x14ac:dyDescent="0.25">
      <c r="F7221"/>
    </row>
    <row r="7222" spans="6:6" x14ac:dyDescent="0.25">
      <c r="F7222"/>
    </row>
    <row r="7223" spans="6:6" x14ac:dyDescent="0.25">
      <c r="F7223"/>
    </row>
    <row r="7224" spans="6:6" x14ac:dyDescent="0.25">
      <c r="F7224"/>
    </row>
    <row r="7225" spans="6:6" x14ac:dyDescent="0.25">
      <c r="F7225"/>
    </row>
    <row r="7226" spans="6:6" x14ac:dyDescent="0.25">
      <c r="F7226"/>
    </row>
    <row r="7227" spans="6:6" x14ac:dyDescent="0.25">
      <c r="F7227"/>
    </row>
    <row r="7228" spans="6:6" x14ac:dyDescent="0.25">
      <c r="F7228"/>
    </row>
    <row r="7229" spans="6:6" x14ac:dyDescent="0.25">
      <c r="F7229"/>
    </row>
    <row r="7230" spans="6:6" x14ac:dyDescent="0.25">
      <c r="F7230"/>
    </row>
    <row r="7231" spans="6:6" x14ac:dyDescent="0.25">
      <c r="F7231"/>
    </row>
    <row r="7232" spans="6:6" x14ac:dyDescent="0.25">
      <c r="F7232"/>
    </row>
    <row r="7233" spans="6:6" x14ac:dyDescent="0.25">
      <c r="F7233"/>
    </row>
    <row r="7234" spans="6:6" x14ac:dyDescent="0.25">
      <c r="F7234"/>
    </row>
    <row r="7235" spans="6:6" x14ac:dyDescent="0.25">
      <c r="F7235"/>
    </row>
    <row r="7236" spans="6:6" x14ac:dyDescent="0.25">
      <c r="F7236"/>
    </row>
    <row r="7237" spans="6:6" x14ac:dyDescent="0.25">
      <c r="F7237"/>
    </row>
    <row r="7238" spans="6:6" x14ac:dyDescent="0.25">
      <c r="F7238"/>
    </row>
    <row r="7239" spans="6:6" x14ac:dyDescent="0.25">
      <c r="F7239"/>
    </row>
    <row r="7240" spans="6:6" x14ac:dyDescent="0.25">
      <c r="F7240"/>
    </row>
    <row r="7241" spans="6:6" x14ac:dyDescent="0.25">
      <c r="F7241"/>
    </row>
    <row r="7242" spans="6:6" x14ac:dyDescent="0.25">
      <c r="F7242"/>
    </row>
    <row r="7243" spans="6:6" x14ac:dyDescent="0.25">
      <c r="F7243"/>
    </row>
    <row r="7244" spans="6:6" x14ac:dyDescent="0.25">
      <c r="F7244"/>
    </row>
    <row r="7245" spans="6:6" x14ac:dyDescent="0.25">
      <c r="F7245"/>
    </row>
    <row r="7246" spans="6:6" x14ac:dyDescent="0.25">
      <c r="F7246"/>
    </row>
    <row r="7247" spans="6:6" x14ac:dyDescent="0.25">
      <c r="F7247"/>
    </row>
    <row r="7248" spans="6:6" x14ac:dyDescent="0.25">
      <c r="F7248"/>
    </row>
    <row r="7249" spans="6:6" x14ac:dyDescent="0.25">
      <c r="F7249"/>
    </row>
    <row r="7250" spans="6:6" x14ac:dyDescent="0.25">
      <c r="F7250"/>
    </row>
    <row r="7251" spans="6:6" x14ac:dyDescent="0.25">
      <c r="F7251"/>
    </row>
    <row r="7252" spans="6:6" x14ac:dyDescent="0.25">
      <c r="F7252"/>
    </row>
    <row r="7253" spans="6:6" x14ac:dyDescent="0.25">
      <c r="F7253"/>
    </row>
    <row r="7254" spans="6:6" x14ac:dyDescent="0.25">
      <c r="F7254"/>
    </row>
    <row r="7255" spans="6:6" x14ac:dyDescent="0.25">
      <c r="F7255"/>
    </row>
    <row r="7256" spans="6:6" x14ac:dyDescent="0.25">
      <c r="F7256"/>
    </row>
    <row r="7257" spans="6:6" x14ac:dyDescent="0.25">
      <c r="F7257"/>
    </row>
    <row r="7258" spans="6:6" x14ac:dyDescent="0.25">
      <c r="F7258"/>
    </row>
    <row r="7259" spans="6:6" x14ac:dyDescent="0.25">
      <c r="F7259"/>
    </row>
    <row r="7260" spans="6:6" x14ac:dyDescent="0.25">
      <c r="F7260"/>
    </row>
    <row r="7261" spans="6:6" x14ac:dyDescent="0.25">
      <c r="F7261"/>
    </row>
    <row r="7262" spans="6:6" x14ac:dyDescent="0.25">
      <c r="F7262"/>
    </row>
    <row r="7263" spans="6:6" x14ac:dyDescent="0.25">
      <c r="F7263"/>
    </row>
    <row r="7264" spans="6:6" x14ac:dyDescent="0.25">
      <c r="F7264"/>
    </row>
    <row r="7265" spans="6:6" x14ac:dyDescent="0.25">
      <c r="F7265"/>
    </row>
    <row r="7266" spans="6:6" x14ac:dyDescent="0.25">
      <c r="F7266"/>
    </row>
    <row r="7267" spans="6:6" x14ac:dyDescent="0.25">
      <c r="F7267"/>
    </row>
    <row r="7268" spans="6:6" x14ac:dyDescent="0.25">
      <c r="F7268"/>
    </row>
    <row r="7269" spans="6:6" x14ac:dyDescent="0.25">
      <c r="F7269"/>
    </row>
    <row r="7270" spans="6:6" x14ac:dyDescent="0.25">
      <c r="F7270"/>
    </row>
    <row r="7271" spans="6:6" x14ac:dyDescent="0.25">
      <c r="F7271"/>
    </row>
    <row r="7272" spans="6:6" x14ac:dyDescent="0.25">
      <c r="F7272"/>
    </row>
    <row r="7273" spans="6:6" x14ac:dyDescent="0.25">
      <c r="F7273"/>
    </row>
    <row r="7274" spans="6:6" x14ac:dyDescent="0.25">
      <c r="F7274"/>
    </row>
    <row r="7275" spans="6:6" x14ac:dyDescent="0.25">
      <c r="F7275"/>
    </row>
    <row r="7276" spans="6:6" x14ac:dyDescent="0.25">
      <c r="F7276"/>
    </row>
    <row r="7277" spans="6:6" x14ac:dyDescent="0.25">
      <c r="F7277"/>
    </row>
    <row r="7278" spans="6:6" x14ac:dyDescent="0.25">
      <c r="F7278"/>
    </row>
    <row r="7279" spans="6:6" x14ac:dyDescent="0.25">
      <c r="F7279"/>
    </row>
    <row r="7280" spans="6:6" x14ac:dyDescent="0.25">
      <c r="F7280"/>
    </row>
    <row r="7281" spans="6:6" x14ac:dyDescent="0.25">
      <c r="F7281"/>
    </row>
    <row r="7282" spans="6:6" x14ac:dyDescent="0.25">
      <c r="F7282"/>
    </row>
    <row r="7283" spans="6:6" x14ac:dyDescent="0.25">
      <c r="F7283"/>
    </row>
    <row r="7284" spans="6:6" x14ac:dyDescent="0.25">
      <c r="F7284"/>
    </row>
    <row r="7285" spans="6:6" x14ac:dyDescent="0.25">
      <c r="F7285"/>
    </row>
    <row r="7286" spans="6:6" x14ac:dyDescent="0.25">
      <c r="F7286"/>
    </row>
    <row r="7287" spans="6:6" x14ac:dyDescent="0.25">
      <c r="F7287"/>
    </row>
    <row r="7288" spans="6:6" x14ac:dyDescent="0.25">
      <c r="F7288"/>
    </row>
    <row r="7289" spans="6:6" x14ac:dyDescent="0.25">
      <c r="F7289"/>
    </row>
    <row r="7290" spans="6:6" x14ac:dyDescent="0.25">
      <c r="F7290"/>
    </row>
    <row r="7291" spans="6:6" x14ac:dyDescent="0.25">
      <c r="F7291"/>
    </row>
    <row r="7292" spans="6:6" x14ac:dyDescent="0.25">
      <c r="F7292"/>
    </row>
    <row r="7293" spans="6:6" x14ac:dyDescent="0.25">
      <c r="F7293"/>
    </row>
    <row r="7294" spans="6:6" x14ac:dyDescent="0.25">
      <c r="F7294"/>
    </row>
    <row r="7295" spans="6:6" x14ac:dyDescent="0.25">
      <c r="F7295"/>
    </row>
    <row r="7296" spans="6:6" x14ac:dyDescent="0.25">
      <c r="F7296"/>
    </row>
    <row r="7297" spans="6:6" x14ac:dyDescent="0.25">
      <c r="F7297"/>
    </row>
    <row r="7298" spans="6:6" x14ac:dyDescent="0.25">
      <c r="F7298"/>
    </row>
    <row r="7299" spans="6:6" x14ac:dyDescent="0.25">
      <c r="F7299"/>
    </row>
    <row r="7300" spans="6:6" x14ac:dyDescent="0.25">
      <c r="F7300"/>
    </row>
    <row r="7301" spans="6:6" x14ac:dyDescent="0.25">
      <c r="F7301"/>
    </row>
    <row r="7302" spans="6:6" x14ac:dyDescent="0.25">
      <c r="F7302"/>
    </row>
    <row r="7303" spans="6:6" x14ac:dyDescent="0.25">
      <c r="F7303"/>
    </row>
    <row r="7304" spans="6:6" x14ac:dyDescent="0.25">
      <c r="F7304"/>
    </row>
    <row r="7305" spans="6:6" x14ac:dyDescent="0.25">
      <c r="F7305"/>
    </row>
    <row r="7306" spans="6:6" x14ac:dyDescent="0.25">
      <c r="F7306"/>
    </row>
    <row r="7307" spans="6:6" x14ac:dyDescent="0.25">
      <c r="F7307"/>
    </row>
    <row r="7308" spans="6:6" x14ac:dyDescent="0.25">
      <c r="F7308"/>
    </row>
    <row r="7309" spans="6:6" x14ac:dyDescent="0.25">
      <c r="F7309"/>
    </row>
    <row r="7310" spans="6:6" x14ac:dyDescent="0.25">
      <c r="F7310"/>
    </row>
    <row r="7311" spans="6:6" x14ac:dyDescent="0.25">
      <c r="F7311"/>
    </row>
    <row r="7312" spans="6:6" x14ac:dyDescent="0.25">
      <c r="F7312"/>
    </row>
    <row r="7313" spans="6:6" x14ac:dyDescent="0.25">
      <c r="F7313"/>
    </row>
    <row r="7314" spans="6:6" x14ac:dyDescent="0.25">
      <c r="F7314"/>
    </row>
    <row r="7315" spans="6:6" x14ac:dyDescent="0.25">
      <c r="F7315"/>
    </row>
    <row r="7316" spans="6:6" x14ac:dyDescent="0.25">
      <c r="F7316"/>
    </row>
    <row r="7317" spans="6:6" x14ac:dyDescent="0.25">
      <c r="F7317"/>
    </row>
    <row r="7318" spans="6:6" x14ac:dyDescent="0.25">
      <c r="F7318"/>
    </row>
    <row r="7319" spans="6:6" x14ac:dyDescent="0.25">
      <c r="F7319"/>
    </row>
    <row r="7320" spans="6:6" x14ac:dyDescent="0.25">
      <c r="F7320"/>
    </row>
    <row r="7321" spans="6:6" x14ac:dyDescent="0.25">
      <c r="F7321"/>
    </row>
    <row r="7322" spans="6:6" x14ac:dyDescent="0.25">
      <c r="F7322"/>
    </row>
    <row r="7323" spans="6:6" x14ac:dyDescent="0.25">
      <c r="F7323"/>
    </row>
    <row r="7324" spans="6:6" x14ac:dyDescent="0.25">
      <c r="F7324"/>
    </row>
    <row r="7325" spans="6:6" x14ac:dyDescent="0.25">
      <c r="F7325"/>
    </row>
    <row r="7326" spans="6:6" x14ac:dyDescent="0.25">
      <c r="F7326"/>
    </row>
    <row r="7327" spans="6:6" x14ac:dyDescent="0.25">
      <c r="F7327"/>
    </row>
    <row r="7328" spans="6:6" x14ac:dyDescent="0.25">
      <c r="F7328"/>
    </row>
    <row r="7329" spans="6:6" x14ac:dyDescent="0.25">
      <c r="F7329"/>
    </row>
    <row r="7330" spans="6:6" x14ac:dyDescent="0.25">
      <c r="F7330"/>
    </row>
    <row r="7331" spans="6:6" x14ac:dyDescent="0.25">
      <c r="F7331"/>
    </row>
    <row r="7332" spans="6:6" x14ac:dyDescent="0.25">
      <c r="F7332"/>
    </row>
    <row r="7333" spans="6:6" x14ac:dyDescent="0.25">
      <c r="F7333"/>
    </row>
    <row r="7334" spans="6:6" x14ac:dyDescent="0.25">
      <c r="F7334"/>
    </row>
    <row r="7335" spans="6:6" x14ac:dyDescent="0.25">
      <c r="F7335"/>
    </row>
    <row r="7336" spans="6:6" x14ac:dyDescent="0.25">
      <c r="F7336"/>
    </row>
    <row r="7337" spans="6:6" x14ac:dyDescent="0.25">
      <c r="F7337"/>
    </row>
    <row r="7338" spans="6:6" x14ac:dyDescent="0.25">
      <c r="F7338"/>
    </row>
    <row r="7339" spans="6:6" x14ac:dyDescent="0.25">
      <c r="F7339"/>
    </row>
    <row r="7340" spans="6:6" x14ac:dyDescent="0.25">
      <c r="F7340"/>
    </row>
    <row r="7341" spans="6:6" x14ac:dyDescent="0.25">
      <c r="F7341"/>
    </row>
    <row r="7342" spans="6:6" x14ac:dyDescent="0.25">
      <c r="F7342"/>
    </row>
    <row r="7343" spans="6:6" x14ac:dyDescent="0.25">
      <c r="F7343"/>
    </row>
    <row r="7344" spans="6:6" x14ac:dyDescent="0.25">
      <c r="F7344"/>
    </row>
    <row r="7345" spans="6:6" x14ac:dyDescent="0.25">
      <c r="F7345"/>
    </row>
    <row r="7346" spans="6:6" x14ac:dyDescent="0.25">
      <c r="F7346"/>
    </row>
    <row r="7347" spans="6:6" x14ac:dyDescent="0.25">
      <c r="F7347"/>
    </row>
    <row r="7348" spans="6:6" x14ac:dyDescent="0.25">
      <c r="F7348"/>
    </row>
    <row r="7349" spans="6:6" x14ac:dyDescent="0.25">
      <c r="F7349"/>
    </row>
    <row r="7350" spans="6:6" x14ac:dyDescent="0.25">
      <c r="F7350"/>
    </row>
    <row r="7351" spans="6:6" x14ac:dyDescent="0.25">
      <c r="F7351"/>
    </row>
    <row r="7352" spans="6:6" x14ac:dyDescent="0.25">
      <c r="F7352"/>
    </row>
    <row r="7353" spans="6:6" x14ac:dyDescent="0.25">
      <c r="F7353"/>
    </row>
    <row r="7354" spans="6:6" x14ac:dyDescent="0.25">
      <c r="F7354"/>
    </row>
    <row r="7355" spans="6:6" x14ac:dyDescent="0.25">
      <c r="F7355"/>
    </row>
    <row r="7356" spans="6:6" x14ac:dyDescent="0.25">
      <c r="F7356"/>
    </row>
    <row r="7357" spans="6:6" x14ac:dyDescent="0.25">
      <c r="F7357"/>
    </row>
    <row r="7358" spans="6:6" x14ac:dyDescent="0.25">
      <c r="F7358"/>
    </row>
    <row r="7359" spans="6:6" x14ac:dyDescent="0.25">
      <c r="F7359"/>
    </row>
    <row r="7360" spans="6:6" x14ac:dyDescent="0.25">
      <c r="F7360"/>
    </row>
    <row r="7361" spans="6:6" x14ac:dyDescent="0.25">
      <c r="F7361"/>
    </row>
    <row r="7362" spans="6:6" x14ac:dyDescent="0.25">
      <c r="F7362"/>
    </row>
    <row r="7363" spans="6:6" x14ac:dyDescent="0.25">
      <c r="F7363"/>
    </row>
    <row r="7364" spans="6:6" x14ac:dyDescent="0.25">
      <c r="F7364"/>
    </row>
    <row r="7365" spans="6:6" x14ac:dyDescent="0.25">
      <c r="F7365"/>
    </row>
    <row r="7366" spans="6:6" x14ac:dyDescent="0.25">
      <c r="F7366"/>
    </row>
    <row r="7367" spans="6:6" x14ac:dyDescent="0.25">
      <c r="F7367"/>
    </row>
    <row r="7368" spans="6:6" x14ac:dyDescent="0.25">
      <c r="F7368"/>
    </row>
    <row r="7369" spans="6:6" x14ac:dyDescent="0.25">
      <c r="F7369"/>
    </row>
    <row r="7370" spans="6:6" x14ac:dyDescent="0.25">
      <c r="F7370"/>
    </row>
    <row r="7371" spans="6:6" x14ac:dyDescent="0.25">
      <c r="F7371"/>
    </row>
    <row r="7372" spans="6:6" x14ac:dyDescent="0.25">
      <c r="F7372"/>
    </row>
    <row r="7373" spans="6:6" x14ac:dyDescent="0.25">
      <c r="F7373"/>
    </row>
    <row r="7374" spans="6:6" x14ac:dyDescent="0.25">
      <c r="F7374"/>
    </row>
    <row r="7375" spans="6:6" x14ac:dyDescent="0.25">
      <c r="F7375"/>
    </row>
    <row r="7376" spans="6:6" x14ac:dyDescent="0.25">
      <c r="F7376"/>
    </row>
    <row r="7377" spans="6:6" x14ac:dyDescent="0.25">
      <c r="F7377"/>
    </row>
    <row r="7378" spans="6:6" x14ac:dyDescent="0.25">
      <c r="F7378"/>
    </row>
    <row r="7379" spans="6:6" x14ac:dyDescent="0.25">
      <c r="F7379"/>
    </row>
    <row r="7380" spans="6:6" x14ac:dyDescent="0.25">
      <c r="F7380"/>
    </row>
    <row r="7381" spans="6:6" x14ac:dyDescent="0.25">
      <c r="F7381"/>
    </row>
    <row r="7382" spans="6:6" x14ac:dyDescent="0.25">
      <c r="F7382"/>
    </row>
    <row r="7383" spans="6:6" x14ac:dyDescent="0.25">
      <c r="F7383"/>
    </row>
    <row r="7384" spans="6:6" x14ac:dyDescent="0.25">
      <c r="F7384"/>
    </row>
    <row r="7385" spans="6:6" x14ac:dyDescent="0.25">
      <c r="F7385"/>
    </row>
    <row r="7386" spans="6:6" x14ac:dyDescent="0.25">
      <c r="F7386"/>
    </row>
    <row r="7387" spans="6:6" x14ac:dyDescent="0.25">
      <c r="F7387"/>
    </row>
    <row r="7388" spans="6:6" x14ac:dyDescent="0.25">
      <c r="F7388"/>
    </row>
    <row r="7389" spans="6:6" x14ac:dyDescent="0.25">
      <c r="F7389"/>
    </row>
    <row r="7390" spans="6:6" x14ac:dyDescent="0.25">
      <c r="F7390"/>
    </row>
    <row r="7391" spans="6:6" x14ac:dyDescent="0.25">
      <c r="F7391"/>
    </row>
    <row r="7392" spans="6:6" x14ac:dyDescent="0.25">
      <c r="F7392"/>
    </row>
    <row r="7393" spans="6:6" x14ac:dyDescent="0.25">
      <c r="F7393"/>
    </row>
    <row r="7394" spans="6:6" x14ac:dyDescent="0.25">
      <c r="F7394"/>
    </row>
    <row r="7395" spans="6:6" x14ac:dyDescent="0.25">
      <c r="F7395"/>
    </row>
    <row r="7396" spans="6:6" x14ac:dyDescent="0.25">
      <c r="F7396"/>
    </row>
    <row r="7397" spans="6:6" x14ac:dyDescent="0.25">
      <c r="F7397"/>
    </row>
    <row r="7398" spans="6:6" x14ac:dyDescent="0.25">
      <c r="F7398"/>
    </row>
    <row r="7399" spans="6:6" x14ac:dyDescent="0.25">
      <c r="F7399"/>
    </row>
    <row r="7400" spans="6:6" x14ac:dyDescent="0.25">
      <c r="F7400"/>
    </row>
    <row r="7401" spans="6:6" x14ac:dyDescent="0.25">
      <c r="F7401"/>
    </row>
    <row r="7402" spans="6:6" x14ac:dyDescent="0.25">
      <c r="F7402"/>
    </row>
    <row r="7403" spans="6:6" x14ac:dyDescent="0.25">
      <c r="F7403"/>
    </row>
    <row r="7404" spans="6:6" x14ac:dyDescent="0.25">
      <c r="F7404"/>
    </row>
    <row r="7405" spans="6:6" x14ac:dyDescent="0.25">
      <c r="F7405"/>
    </row>
    <row r="7406" spans="6:6" x14ac:dyDescent="0.25">
      <c r="F7406"/>
    </row>
    <row r="7407" spans="6:6" x14ac:dyDescent="0.25">
      <c r="F7407"/>
    </row>
    <row r="7408" spans="6:6" x14ac:dyDescent="0.25">
      <c r="F7408"/>
    </row>
    <row r="7409" spans="6:6" x14ac:dyDescent="0.25">
      <c r="F7409"/>
    </row>
    <row r="7410" spans="6:6" x14ac:dyDescent="0.25">
      <c r="F7410"/>
    </row>
    <row r="7411" spans="6:6" x14ac:dyDescent="0.25">
      <c r="F7411"/>
    </row>
    <row r="7412" spans="6:6" x14ac:dyDescent="0.25">
      <c r="F7412"/>
    </row>
    <row r="7413" spans="6:6" x14ac:dyDescent="0.25">
      <c r="F7413"/>
    </row>
    <row r="7414" spans="6:6" x14ac:dyDescent="0.25">
      <c r="F7414"/>
    </row>
    <row r="7415" spans="6:6" x14ac:dyDescent="0.25">
      <c r="F7415"/>
    </row>
    <row r="7416" spans="6:6" x14ac:dyDescent="0.25">
      <c r="F7416"/>
    </row>
    <row r="7417" spans="6:6" x14ac:dyDescent="0.25">
      <c r="F7417"/>
    </row>
    <row r="7418" spans="6:6" x14ac:dyDescent="0.25">
      <c r="F7418"/>
    </row>
    <row r="7419" spans="6:6" x14ac:dyDescent="0.25">
      <c r="F7419"/>
    </row>
    <row r="7420" spans="6:6" x14ac:dyDescent="0.25">
      <c r="F7420"/>
    </row>
    <row r="7421" spans="6:6" x14ac:dyDescent="0.25">
      <c r="F7421"/>
    </row>
    <row r="7422" spans="6:6" x14ac:dyDescent="0.25">
      <c r="F7422"/>
    </row>
    <row r="7423" spans="6:6" x14ac:dyDescent="0.25">
      <c r="F7423"/>
    </row>
    <row r="7424" spans="6:6" x14ac:dyDescent="0.25">
      <c r="F7424"/>
    </row>
    <row r="7425" spans="6:6" x14ac:dyDescent="0.25">
      <c r="F7425"/>
    </row>
    <row r="7426" spans="6:6" x14ac:dyDescent="0.25">
      <c r="F7426"/>
    </row>
    <row r="7427" spans="6:6" x14ac:dyDescent="0.25">
      <c r="F7427"/>
    </row>
    <row r="7428" spans="6:6" x14ac:dyDescent="0.25">
      <c r="F7428"/>
    </row>
    <row r="7429" spans="6:6" x14ac:dyDescent="0.25">
      <c r="F7429"/>
    </row>
    <row r="7430" spans="6:6" x14ac:dyDescent="0.25">
      <c r="F7430"/>
    </row>
    <row r="7431" spans="6:6" x14ac:dyDescent="0.25">
      <c r="F7431"/>
    </row>
    <row r="7432" spans="6:6" x14ac:dyDescent="0.25">
      <c r="F7432"/>
    </row>
    <row r="7433" spans="6:6" x14ac:dyDescent="0.25">
      <c r="F7433"/>
    </row>
    <row r="7434" spans="6:6" x14ac:dyDescent="0.25">
      <c r="F7434"/>
    </row>
    <row r="7435" spans="6:6" x14ac:dyDescent="0.25">
      <c r="F7435"/>
    </row>
    <row r="7436" spans="6:6" x14ac:dyDescent="0.25">
      <c r="F7436"/>
    </row>
    <row r="7437" spans="6:6" x14ac:dyDescent="0.25">
      <c r="F7437"/>
    </row>
    <row r="7438" spans="6:6" x14ac:dyDescent="0.25">
      <c r="F7438"/>
    </row>
    <row r="7439" spans="6:6" x14ac:dyDescent="0.25">
      <c r="F7439"/>
    </row>
    <row r="7440" spans="6:6" x14ac:dyDescent="0.25">
      <c r="F7440"/>
    </row>
    <row r="7441" spans="6:6" x14ac:dyDescent="0.25">
      <c r="F7441"/>
    </row>
    <row r="7442" spans="6:6" x14ac:dyDescent="0.25">
      <c r="F7442"/>
    </row>
    <row r="7443" spans="6:6" x14ac:dyDescent="0.25">
      <c r="F7443"/>
    </row>
    <row r="7444" spans="6:6" x14ac:dyDescent="0.25">
      <c r="F7444"/>
    </row>
    <row r="7445" spans="6:6" x14ac:dyDescent="0.25">
      <c r="F7445"/>
    </row>
    <row r="7446" spans="6:6" x14ac:dyDescent="0.25">
      <c r="F7446"/>
    </row>
    <row r="7447" spans="6:6" x14ac:dyDescent="0.25">
      <c r="F7447"/>
    </row>
    <row r="7448" spans="6:6" x14ac:dyDescent="0.25">
      <c r="F7448"/>
    </row>
    <row r="7449" spans="6:6" x14ac:dyDescent="0.25">
      <c r="F7449"/>
    </row>
    <row r="7450" spans="6:6" x14ac:dyDescent="0.25">
      <c r="F7450"/>
    </row>
    <row r="7451" spans="6:6" x14ac:dyDescent="0.25">
      <c r="F7451"/>
    </row>
    <row r="7452" spans="6:6" x14ac:dyDescent="0.25">
      <c r="F7452"/>
    </row>
    <row r="7453" spans="6:6" x14ac:dyDescent="0.25">
      <c r="F7453"/>
    </row>
    <row r="7454" spans="6:6" x14ac:dyDescent="0.25">
      <c r="F7454"/>
    </row>
    <row r="7455" spans="6:6" x14ac:dyDescent="0.25">
      <c r="F7455"/>
    </row>
    <row r="7456" spans="6:6" x14ac:dyDescent="0.25">
      <c r="F7456"/>
    </row>
    <row r="7457" spans="6:6" x14ac:dyDescent="0.25">
      <c r="F7457"/>
    </row>
    <row r="7458" spans="6:6" x14ac:dyDescent="0.25">
      <c r="F7458"/>
    </row>
    <row r="7459" spans="6:6" x14ac:dyDescent="0.25">
      <c r="F7459"/>
    </row>
    <row r="7460" spans="6:6" x14ac:dyDescent="0.25">
      <c r="F7460"/>
    </row>
    <row r="7461" spans="6:6" x14ac:dyDescent="0.25">
      <c r="F7461"/>
    </row>
    <row r="7462" spans="6:6" x14ac:dyDescent="0.25">
      <c r="F7462"/>
    </row>
    <row r="7463" spans="6:6" x14ac:dyDescent="0.25">
      <c r="F7463"/>
    </row>
    <row r="7464" spans="6:6" x14ac:dyDescent="0.25">
      <c r="F7464"/>
    </row>
    <row r="7465" spans="6:6" x14ac:dyDescent="0.25">
      <c r="F7465"/>
    </row>
    <row r="7466" spans="6:6" x14ac:dyDescent="0.25">
      <c r="F7466"/>
    </row>
    <row r="7467" spans="6:6" x14ac:dyDescent="0.25">
      <c r="F7467"/>
    </row>
    <row r="7468" spans="6:6" x14ac:dyDescent="0.25">
      <c r="F7468"/>
    </row>
    <row r="7469" spans="6:6" x14ac:dyDescent="0.25">
      <c r="F7469"/>
    </row>
    <row r="7470" spans="6:6" x14ac:dyDescent="0.25">
      <c r="F7470"/>
    </row>
    <row r="7471" spans="6:6" x14ac:dyDescent="0.25">
      <c r="F7471"/>
    </row>
    <row r="7472" spans="6:6" x14ac:dyDescent="0.25">
      <c r="F7472"/>
    </row>
    <row r="7473" spans="6:6" x14ac:dyDescent="0.25">
      <c r="F7473"/>
    </row>
    <row r="7474" spans="6:6" x14ac:dyDescent="0.25">
      <c r="F7474"/>
    </row>
    <row r="7475" spans="6:6" x14ac:dyDescent="0.25">
      <c r="F7475"/>
    </row>
    <row r="7476" spans="6:6" x14ac:dyDescent="0.25">
      <c r="F7476"/>
    </row>
    <row r="7477" spans="6:6" x14ac:dyDescent="0.25">
      <c r="F7477"/>
    </row>
    <row r="7478" spans="6:6" x14ac:dyDescent="0.25">
      <c r="F7478"/>
    </row>
    <row r="7479" spans="6:6" x14ac:dyDescent="0.25">
      <c r="F7479"/>
    </row>
    <row r="7480" spans="6:6" x14ac:dyDescent="0.25">
      <c r="F7480"/>
    </row>
    <row r="7481" spans="6:6" x14ac:dyDescent="0.25">
      <c r="F7481"/>
    </row>
    <row r="7482" spans="6:6" x14ac:dyDescent="0.25">
      <c r="F7482"/>
    </row>
    <row r="7483" spans="6:6" x14ac:dyDescent="0.25">
      <c r="F7483"/>
    </row>
    <row r="7484" spans="6:6" x14ac:dyDescent="0.25">
      <c r="F7484"/>
    </row>
    <row r="7485" spans="6:6" x14ac:dyDescent="0.25">
      <c r="F7485"/>
    </row>
    <row r="7486" spans="6:6" x14ac:dyDescent="0.25">
      <c r="F7486"/>
    </row>
    <row r="7487" spans="6:6" x14ac:dyDescent="0.25">
      <c r="F7487"/>
    </row>
    <row r="7488" spans="6:6" x14ac:dyDescent="0.25">
      <c r="F7488"/>
    </row>
    <row r="7489" spans="6:6" x14ac:dyDescent="0.25">
      <c r="F7489"/>
    </row>
    <row r="7490" spans="6:6" x14ac:dyDescent="0.25">
      <c r="F7490"/>
    </row>
    <row r="7491" spans="6:6" x14ac:dyDescent="0.25">
      <c r="F7491"/>
    </row>
    <row r="7492" spans="6:6" x14ac:dyDescent="0.25">
      <c r="F7492"/>
    </row>
    <row r="7493" spans="6:6" x14ac:dyDescent="0.25">
      <c r="F7493"/>
    </row>
    <row r="7494" spans="6:6" x14ac:dyDescent="0.25">
      <c r="F7494"/>
    </row>
    <row r="7495" spans="6:6" x14ac:dyDescent="0.25">
      <c r="F7495"/>
    </row>
    <row r="7496" spans="6:6" x14ac:dyDescent="0.25">
      <c r="F7496"/>
    </row>
    <row r="7497" spans="6:6" x14ac:dyDescent="0.25">
      <c r="F7497"/>
    </row>
    <row r="7498" spans="6:6" x14ac:dyDescent="0.25">
      <c r="F7498"/>
    </row>
    <row r="7499" spans="6:6" x14ac:dyDescent="0.25">
      <c r="F7499"/>
    </row>
    <row r="7500" spans="6:6" x14ac:dyDescent="0.25">
      <c r="F7500"/>
    </row>
    <row r="7501" spans="6:6" x14ac:dyDescent="0.25">
      <c r="F7501"/>
    </row>
    <row r="7502" spans="6:6" x14ac:dyDescent="0.25">
      <c r="F7502"/>
    </row>
    <row r="7503" spans="6:6" x14ac:dyDescent="0.25">
      <c r="F7503"/>
    </row>
    <row r="7504" spans="6:6" x14ac:dyDescent="0.25">
      <c r="F7504"/>
    </row>
    <row r="7505" spans="6:6" x14ac:dyDescent="0.25">
      <c r="F7505"/>
    </row>
    <row r="7506" spans="6:6" x14ac:dyDescent="0.25">
      <c r="F7506"/>
    </row>
    <row r="7507" spans="6:6" x14ac:dyDescent="0.25">
      <c r="F7507"/>
    </row>
    <row r="7508" spans="6:6" x14ac:dyDescent="0.25">
      <c r="F7508"/>
    </row>
    <row r="7509" spans="6:6" x14ac:dyDescent="0.25">
      <c r="F7509"/>
    </row>
    <row r="7510" spans="6:6" x14ac:dyDescent="0.25">
      <c r="F7510"/>
    </row>
    <row r="7511" spans="6:6" x14ac:dyDescent="0.25">
      <c r="F7511"/>
    </row>
    <row r="7512" spans="6:6" x14ac:dyDescent="0.25">
      <c r="F7512"/>
    </row>
    <row r="7513" spans="6:6" x14ac:dyDescent="0.25">
      <c r="F7513"/>
    </row>
    <row r="7514" spans="6:6" x14ac:dyDescent="0.25">
      <c r="F7514"/>
    </row>
    <row r="7515" spans="6:6" x14ac:dyDescent="0.25">
      <c r="F7515"/>
    </row>
    <row r="7516" spans="6:6" x14ac:dyDescent="0.25">
      <c r="F7516"/>
    </row>
    <row r="7517" spans="6:6" x14ac:dyDescent="0.25">
      <c r="F7517"/>
    </row>
    <row r="7518" spans="6:6" x14ac:dyDescent="0.25">
      <c r="F7518"/>
    </row>
    <row r="7519" spans="6:6" x14ac:dyDescent="0.25">
      <c r="F7519"/>
    </row>
    <row r="7520" spans="6:6" x14ac:dyDescent="0.25">
      <c r="F7520"/>
    </row>
    <row r="7521" spans="6:6" x14ac:dyDescent="0.25">
      <c r="F7521"/>
    </row>
    <row r="7522" spans="6:6" x14ac:dyDescent="0.25">
      <c r="F7522"/>
    </row>
    <row r="7523" spans="6:6" x14ac:dyDescent="0.25">
      <c r="F7523"/>
    </row>
    <row r="7524" spans="6:6" x14ac:dyDescent="0.25">
      <c r="F7524"/>
    </row>
    <row r="7525" spans="6:6" x14ac:dyDescent="0.25">
      <c r="F7525"/>
    </row>
    <row r="7526" spans="6:6" x14ac:dyDescent="0.25">
      <c r="F7526"/>
    </row>
    <row r="7527" spans="6:6" x14ac:dyDescent="0.25">
      <c r="F7527"/>
    </row>
    <row r="7528" spans="6:6" x14ac:dyDescent="0.25">
      <c r="F7528"/>
    </row>
    <row r="7529" spans="6:6" x14ac:dyDescent="0.25">
      <c r="F7529"/>
    </row>
    <row r="7530" spans="6:6" x14ac:dyDescent="0.25">
      <c r="F7530"/>
    </row>
    <row r="7531" spans="6:6" x14ac:dyDescent="0.25">
      <c r="F7531"/>
    </row>
    <row r="7532" spans="6:6" x14ac:dyDescent="0.25">
      <c r="F7532"/>
    </row>
    <row r="7533" spans="6:6" x14ac:dyDescent="0.25">
      <c r="F7533"/>
    </row>
    <row r="7534" spans="6:6" x14ac:dyDescent="0.25">
      <c r="F7534"/>
    </row>
    <row r="7535" spans="6:6" x14ac:dyDescent="0.25">
      <c r="F7535"/>
    </row>
    <row r="7536" spans="6:6" x14ac:dyDescent="0.25">
      <c r="F7536"/>
    </row>
    <row r="7537" spans="6:6" x14ac:dyDescent="0.25">
      <c r="F7537"/>
    </row>
    <row r="7538" spans="6:6" x14ac:dyDescent="0.25">
      <c r="F7538"/>
    </row>
    <row r="7539" spans="6:6" x14ac:dyDescent="0.25">
      <c r="F7539"/>
    </row>
    <row r="7540" spans="6:6" x14ac:dyDescent="0.25">
      <c r="F7540"/>
    </row>
    <row r="7541" spans="6:6" x14ac:dyDescent="0.25">
      <c r="F7541"/>
    </row>
    <row r="7542" spans="6:6" x14ac:dyDescent="0.25">
      <c r="F7542"/>
    </row>
    <row r="7543" spans="6:6" x14ac:dyDescent="0.25">
      <c r="F7543"/>
    </row>
    <row r="7544" spans="6:6" x14ac:dyDescent="0.25">
      <c r="F7544"/>
    </row>
    <row r="7545" spans="6:6" x14ac:dyDescent="0.25">
      <c r="F7545"/>
    </row>
    <row r="7546" spans="6:6" x14ac:dyDescent="0.25">
      <c r="F7546"/>
    </row>
    <row r="7547" spans="6:6" x14ac:dyDescent="0.25">
      <c r="F7547"/>
    </row>
    <row r="7548" spans="6:6" x14ac:dyDescent="0.25">
      <c r="F7548"/>
    </row>
    <row r="7549" spans="6:6" x14ac:dyDescent="0.25">
      <c r="F7549"/>
    </row>
    <row r="7550" spans="6:6" x14ac:dyDescent="0.25">
      <c r="F7550"/>
    </row>
    <row r="7551" spans="6:6" x14ac:dyDescent="0.25">
      <c r="F7551"/>
    </row>
    <row r="7552" spans="6:6" x14ac:dyDescent="0.25">
      <c r="F7552"/>
    </row>
    <row r="7553" spans="6:6" x14ac:dyDescent="0.25">
      <c r="F7553"/>
    </row>
    <row r="7554" spans="6:6" x14ac:dyDescent="0.25">
      <c r="F7554"/>
    </row>
    <row r="7555" spans="6:6" x14ac:dyDescent="0.25">
      <c r="F7555"/>
    </row>
    <row r="7556" spans="6:6" x14ac:dyDescent="0.25">
      <c r="F7556"/>
    </row>
    <row r="7557" spans="6:6" x14ac:dyDescent="0.25">
      <c r="F7557"/>
    </row>
    <row r="7558" spans="6:6" x14ac:dyDescent="0.25">
      <c r="F7558"/>
    </row>
    <row r="7559" spans="6:6" x14ac:dyDescent="0.25">
      <c r="F7559"/>
    </row>
    <row r="7560" spans="6:6" x14ac:dyDescent="0.25">
      <c r="F7560"/>
    </row>
    <row r="7561" spans="6:6" x14ac:dyDescent="0.25">
      <c r="F7561"/>
    </row>
    <row r="7562" spans="6:6" x14ac:dyDescent="0.25">
      <c r="F7562"/>
    </row>
    <row r="7563" spans="6:6" x14ac:dyDescent="0.25">
      <c r="F7563"/>
    </row>
    <row r="7564" spans="6:6" x14ac:dyDescent="0.25">
      <c r="F7564"/>
    </row>
    <row r="7565" spans="6:6" x14ac:dyDescent="0.25">
      <c r="F7565"/>
    </row>
    <row r="7566" spans="6:6" x14ac:dyDescent="0.25">
      <c r="F7566"/>
    </row>
    <row r="7567" spans="6:6" x14ac:dyDescent="0.25">
      <c r="F7567"/>
    </row>
    <row r="7568" spans="6:6" x14ac:dyDescent="0.25">
      <c r="F7568"/>
    </row>
    <row r="7569" spans="6:6" x14ac:dyDescent="0.25">
      <c r="F7569"/>
    </row>
    <row r="7570" spans="6:6" x14ac:dyDescent="0.25">
      <c r="F7570"/>
    </row>
    <row r="7571" spans="6:6" x14ac:dyDescent="0.25">
      <c r="F7571"/>
    </row>
    <row r="7572" spans="6:6" x14ac:dyDescent="0.25">
      <c r="F7572"/>
    </row>
    <row r="7573" spans="6:6" x14ac:dyDescent="0.25">
      <c r="F7573"/>
    </row>
    <row r="7574" spans="6:6" x14ac:dyDescent="0.25">
      <c r="F7574"/>
    </row>
    <row r="7575" spans="6:6" x14ac:dyDescent="0.25">
      <c r="F7575"/>
    </row>
    <row r="7576" spans="6:6" x14ac:dyDescent="0.25">
      <c r="F7576"/>
    </row>
    <row r="7577" spans="6:6" x14ac:dyDescent="0.25">
      <c r="F7577"/>
    </row>
    <row r="7578" spans="6:6" x14ac:dyDescent="0.25">
      <c r="F7578"/>
    </row>
    <row r="7579" spans="6:6" x14ac:dyDescent="0.25">
      <c r="F7579"/>
    </row>
    <row r="7580" spans="6:6" x14ac:dyDescent="0.25">
      <c r="F7580"/>
    </row>
    <row r="7581" spans="6:6" x14ac:dyDescent="0.25">
      <c r="F7581"/>
    </row>
    <row r="7582" spans="6:6" x14ac:dyDescent="0.25">
      <c r="F7582"/>
    </row>
    <row r="7583" spans="6:6" x14ac:dyDescent="0.25">
      <c r="F7583"/>
    </row>
    <row r="7584" spans="6:6" x14ac:dyDescent="0.25">
      <c r="F7584"/>
    </row>
    <row r="7585" spans="6:6" x14ac:dyDescent="0.25">
      <c r="F7585"/>
    </row>
    <row r="7586" spans="6:6" x14ac:dyDescent="0.25">
      <c r="F7586"/>
    </row>
    <row r="7587" spans="6:6" x14ac:dyDescent="0.25">
      <c r="F7587"/>
    </row>
    <row r="7588" spans="6:6" x14ac:dyDescent="0.25">
      <c r="F7588"/>
    </row>
    <row r="7589" spans="6:6" x14ac:dyDescent="0.25">
      <c r="F7589"/>
    </row>
    <row r="7590" spans="6:6" x14ac:dyDescent="0.25">
      <c r="F7590"/>
    </row>
    <row r="7591" spans="6:6" x14ac:dyDescent="0.25">
      <c r="F7591"/>
    </row>
    <row r="7592" spans="6:6" x14ac:dyDescent="0.25">
      <c r="F7592"/>
    </row>
    <row r="7593" spans="6:6" x14ac:dyDescent="0.25">
      <c r="F7593"/>
    </row>
    <row r="7594" spans="6:6" x14ac:dyDescent="0.25">
      <c r="F7594"/>
    </row>
    <row r="7595" spans="6:6" x14ac:dyDescent="0.25">
      <c r="F7595"/>
    </row>
    <row r="7596" spans="6:6" x14ac:dyDescent="0.25">
      <c r="F7596"/>
    </row>
    <row r="7597" spans="6:6" x14ac:dyDescent="0.25">
      <c r="F7597"/>
    </row>
    <row r="7598" spans="6:6" x14ac:dyDescent="0.25">
      <c r="F7598"/>
    </row>
    <row r="7599" spans="6:6" x14ac:dyDescent="0.25">
      <c r="F7599"/>
    </row>
    <row r="7600" spans="6:6" x14ac:dyDescent="0.25">
      <c r="F7600"/>
    </row>
    <row r="7601" spans="6:6" x14ac:dyDescent="0.25">
      <c r="F7601"/>
    </row>
    <row r="7602" spans="6:6" x14ac:dyDescent="0.25">
      <c r="F7602"/>
    </row>
    <row r="7603" spans="6:6" x14ac:dyDescent="0.25">
      <c r="F7603"/>
    </row>
    <row r="7604" spans="6:6" x14ac:dyDescent="0.25">
      <c r="F7604"/>
    </row>
    <row r="7605" spans="6:6" x14ac:dyDescent="0.25">
      <c r="F7605"/>
    </row>
    <row r="7606" spans="6:6" x14ac:dyDescent="0.25">
      <c r="F7606"/>
    </row>
    <row r="7607" spans="6:6" x14ac:dyDescent="0.25">
      <c r="F7607"/>
    </row>
    <row r="7608" spans="6:6" x14ac:dyDescent="0.25">
      <c r="F7608"/>
    </row>
    <row r="7609" spans="6:6" x14ac:dyDescent="0.25">
      <c r="F7609"/>
    </row>
    <row r="7610" spans="6:6" x14ac:dyDescent="0.25">
      <c r="F7610"/>
    </row>
    <row r="7611" spans="6:6" x14ac:dyDescent="0.25">
      <c r="F7611"/>
    </row>
    <row r="7612" spans="6:6" x14ac:dyDescent="0.25">
      <c r="F7612"/>
    </row>
    <row r="7613" spans="6:6" x14ac:dyDescent="0.25">
      <c r="F7613"/>
    </row>
    <row r="7614" spans="6:6" x14ac:dyDescent="0.25">
      <c r="F7614"/>
    </row>
    <row r="7615" spans="6:6" x14ac:dyDescent="0.25">
      <c r="F7615"/>
    </row>
    <row r="7616" spans="6:6" x14ac:dyDescent="0.25">
      <c r="F7616"/>
    </row>
    <row r="7617" spans="6:6" x14ac:dyDescent="0.25">
      <c r="F7617"/>
    </row>
    <row r="7618" spans="6:6" x14ac:dyDescent="0.25">
      <c r="F7618"/>
    </row>
    <row r="7619" spans="6:6" x14ac:dyDescent="0.25">
      <c r="F7619"/>
    </row>
    <row r="7620" spans="6:6" x14ac:dyDescent="0.25">
      <c r="F7620"/>
    </row>
    <row r="7621" spans="6:6" x14ac:dyDescent="0.25">
      <c r="F7621"/>
    </row>
    <row r="7622" spans="6:6" x14ac:dyDescent="0.25">
      <c r="F7622"/>
    </row>
    <row r="7623" spans="6:6" x14ac:dyDescent="0.25">
      <c r="F7623"/>
    </row>
    <row r="7624" spans="6:6" x14ac:dyDescent="0.25">
      <c r="F7624"/>
    </row>
    <row r="7625" spans="6:6" x14ac:dyDescent="0.25">
      <c r="F7625"/>
    </row>
    <row r="7626" spans="6:6" x14ac:dyDescent="0.25">
      <c r="F7626"/>
    </row>
    <row r="7627" spans="6:6" x14ac:dyDescent="0.25">
      <c r="F7627"/>
    </row>
    <row r="7628" spans="6:6" x14ac:dyDescent="0.25">
      <c r="F7628"/>
    </row>
    <row r="7629" spans="6:6" x14ac:dyDescent="0.25">
      <c r="F7629"/>
    </row>
    <row r="7630" spans="6:6" x14ac:dyDescent="0.25">
      <c r="F7630"/>
    </row>
    <row r="7631" spans="6:6" x14ac:dyDescent="0.25">
      <c r="F7631"/>
    </row>
    <row r="7632" spans="6:6" x14ac:dyDescent="0.25">
      <c r="F7632"/>
    </row>
    <row r="7633" spans="6:6" x14ac:dyDescent="0.25">
      <c r="F7633"/>
    </row>
    <row r="7634" spans="6:6" x14ac:dyDescent="0.25">
      <c r="F7634"/>
    </row>
    <row r="7635" spans="6:6" x14ac:dyDescent="0.25">
      <c r="F7635"/>
    </row>
    <row r="7636" spans="6:6" x14ac:dyDescent="0.25">
      <c r="F7636"/>
    </row>
    <row r="7637" spans="6:6" x14ac:dyDescent="0.25">
      <c r="F7637"/>
    </row>
    <row r="7638" spans="6:6" x14ac:dyDescent="0.25">
      <c r="F7638"/>
    </row>
    <row r="7639" spans="6:6" x14ac:dyDescent="0.25">
      <c r="F7639"/>
    </row>
    <row r="7640" spans="6:6" x14ac:dyDescent="0.25">
      <c r="F7640"/>
    </row>
    <row r="7641" spans="6:6" x14ac:dyDescent="0.25">
      <c r="F7641"/>
    </row>
    <row r="7642" spans="6:6" x14ac:dyDescent="0.25">
      <c r="F7642"/>
    </row>
    <row r="7643" spans="6:6" x14ac:dyDescent="0.25">
      <c r="F7643"/>
    </row>
    <row r="7644" spans="6:6" x14ac:dyDescent="0.25">
      <c r="F7644"/>
    </row>
    <row r="7645" spans="6:6" x14ac:dyDescent="0.25">
      <c r="F7645"/>
    </row>
    <row r="7646" spans="6:6" x14ac:dyDescent="0.25">
      <c r="F7646"/>
    </row>
    <row r="7647" spans="6:6" x14ac:dyDescent="0.25">
      <c r="F7647"/>
    </row>
    <row r="7648" spans="6:6" x14ac:dyDescent="0.25">
      <c r="F7648"/>
    </row>
    <row r="7649" spans="6:6" x14ac:dyDescent="0.25">
      <c r="F7649"/>
    </row>
    <row r="7650" spans="6:6" x14ac:dyDescent="0.25">
      <c r="F7650"/>
    </row>
    <row r="7651" spans="6:6" x14ac:dyDescent="0.25">
      <c r="F7651"/>
    </row>
    <row r="7652" spans="6:6" x14ac:dyDescent="0.25">
      <c r="F7652"/>
    </row>
    <row r="7653" spans="6:6" x14ac:dyDescent="0.25">
      <c r="F7653"/>
    </row>
    <row r="7654" spans="6:6" x14ac:dyDescent="0.25">
      <c r="F7654"/>
    </row>
    <row r="7655" spans="6:6" x14ac:dyDescent="0.25">
      <c r="F7655"/>
    </row>
    <row r="7656" spans="6:6" x14ac:dyDescent="0.25">
      <c r="F7656"/>
    </row>
    <row r="7657" spans="6:6" x14ac:dyDescent="0.25">
      <c r="F7657"/>
    </row>
    <row r="7658" spans="6:6" x14ac:dyDescent="0.25">
      <c r="F7658"/>
    </row>
    <row r="7659" spans="6:6" x14ac:dyDescent="0.25">
      <c r="F7659"/>
    </row>
    <row r="7660" spans="6:6" x14ac:dyDescent="0.25">
      <c r="F7660"/>
    </row>
    <row r="7661" spans="6:6" x14ac:dyDescent="0.25">
      <c r="F7661"/>
    </row>
    <row r="7662" spans="6:6" x14ac:dyDescent="0.25">
      <c r="F7662"/>
    </row>
    <row r="7663" spans="6:6" x14ac:dyDescent="0.25">
      <c r="F7663"/>
    </row>
    <row r="7664" spans="6:6" x14ac:dyDescent="0.25">
      <c r="F7664"/>
    </row>
    <row r="7665" spans="6:6" x14ac:dyDescent="0.25">
      <c r="F7665"/>
    </row>
    <row r="7666" spans="6:6" x14ac:dyDescent="0.25">
      <c r="F7666"/>
    </row>
    <row r="7667" spans="6:6" x14ac:dyDescent="0.25">
      <c r="F7667"/>
    </row>
    <row r="7668" spans="6:6" x14ac:dyDescent="0.25">
      <c r="F7668"/>
    </row>
    <row r="7669" spans="6:6" x14ac:dyDescent="0.25">
      <c r="F7669"/>
    </row>
    <row r="7670" spans="6:6" x14ac:dyDescent="0.25">
      <c r="F7670"/>
    </row>
    <row r="7671" spans="6:6" x14ac:dyDescent="0.25">
      <c r="F7671"/>
    </row>
    <row r="7672" spans="6:6" x14ac:dyDescent="0.25">
      <c r="F7672"/>
    </row>
    <row r="7673" spans="6:6" x14ac:dyDescent="0.25">
      <c r="F7673"/>
    </row>
    <row r="7674" spans="6:6" x14ac:dyDescent="0.25">
      <c r="F7674"/>
    </row>
    <row r="7675" spans="6:6" x14ac:dyDescent="0.25">
      <c r="F7675"/>
    </row>
    <row r="7676" spans="6:6" x14ac:dyDescent="0.25">
      <c r="F7676"/>
    </row>
    <row r="7677" spans="6:6" x14ac:dyDescent="0.25">
      <c r="F7677"/>
    </row>
    <row r="7678" spans="6:6" x14ac:dyDescent="0.25">
      <c r="F7678"/>
    </row>
    <row r="7679" spans="6:6" x14ac:dyDescent="0.25">
      <c r="F7679"/>
    </row>
    <row r="7680" spans="6:6" x14ac:dyDescent="0.25">
      <c r="F7680"/>
    </row>
    <row r="7681" spans="6:6" x14ac:dyDescent="0.25">
      <c r="F7681"/>
    </row>
    <row r="7682" spans="6:6" x14ac:dyDescent="0.25">
      <c r="F7682"/>
    </row>
    <row r="7683" spans="6:6" x14ac:dyDescent="0.25">
      <c r="F7683"/>
    </row>
    <row r="7684" spans="6:6" x14ac:dyDescent="0.25">
      <c r="F7684"/>
    </row>
    <row r="7685" spans="6:6" x14ac:dyDescent="0.25">
      <c r="F7685"/>
    </row>
    <row r="7686" spans="6:6" x14ac:dyDescent="0.25">
      <c r="F7686"/>
    </row>
    <row r="7687" spans="6:6" x14ac:dyDescent="0.25">
      <c r="F7687"/>
    </row>
    <row r="7688" spans="6:6" x14ac:dyDescent="0.25">
      <c r="F7688"/>
    </row>
    <row r="7689" spans="6:6" x14ac:dyDescent="0.25">
      <c r="F7689"/>
    </row>
    <row r="7690" spans="6:6" x14ac:dyDescent="0.25">
      <c r="F7690"/>
    </row>
    <row r="7691" spans="6:6" x14ac:dyDescent="0.25">
      <c r="F7691"/>
    </row>
    <row r="7692" spans="6:6" x14ac:dyDescent="0.25">
      <c r="F7692"/>
    </row>
    <row r="7693" spans="6:6" x14ac:dyDescent="0.25">
      <c r="F7693"/>
    </row>
    <row r="7694" spans="6:6" x14ac:dyDescent="0.25">
      <c r="F7694"/>
    </row>
    <row r="7695" spans="6:6" x14ac:dyDescent="0.25">
      <c r="F7695"/>
    </row>
    <row r="7696" spans="6:6" x14ac:dyDescent="0.25">
      <c r="F7696"/>
    </row>
    <row r="7697" spans="6:6" x14ac:dyDescent="0.25">
      <c r="F7697"/>
    </row>
    <row r="7698" spans="6:6" x14ac:dyDescent="0.25">
      <c r="F7698"/>
    </row>
    <row r="7699" spans="6:6" x14ac:dyDescent="0.25">
      <c r="F7699"/>
    </row>
    <row r="7700" spans="6:6" x14ac:dyDescent="0.25">
      <c r="F7700"/>
    </row>
    <row r="7701" spans="6:6" x14ac:dyDescent="0.25">
      <c r="F7701"/>
    </row>
    <row r="7702" spans="6:6" x14ac:dyDescent="0.25">
      <c r="F7702"/>
    </row>
    <row r="7703" spans="6:6" x14ac:dyDescent="0.25">
      <c r="F7703"/>
    </row>
    <row r="7704" spans="6:6" x14ac:dyDescent="0.25">
      <c r="F7704"/>
    </row>
    <row r="7705" spans="6:6" x14ac:dyDescent="0.25">
      <c r="F7705"/>
    </row>
    <row r="7706" spans="6:6" x14ac:dyDescent="0.25">
      <c r="F7706"/>
    </row>
    <row r="7707" spans="6:6" x14ac:dyDescent="0.25">
      <c r="F7707"/>
    </row>
    <row r="7708" spans="6:6" x14ac:dyDescent="0.25">
      <c r="F7708"/>
    </row>
    <row r="7709" spans="6:6" x14ac:dyDescent="0.25">
      <c r="F7709"/>
    </row>
    <row r="7710" spans="6:6" x14ac:dyDescent="0.25">
      <c r="F7710"/>
    </row>
    <row r="7711" spans="6:6" x14ac:dyDescent="0.25">
      <c r="F7711"/>
    </row>
    <row r="7712" spans="6:6" x14ac:dyDescent="0.25">
      <c r="F7712"/>
    </row>
    <row r="7713" spans="6:6" x14ac:dyDescent="0.25">
      <c r="F7713"/>
    </row>
    <row r="7714" spans="6:6" x14ac:dyDescent="0.25">
      <c r="F7714"/>
    </row>
    <row r="7715" spans="6:6" x14ac:dyDescent="0.25">
      <c r="F7715"/>
    </row>
    <row r="7716" spans="6:6" x14ac:dyDescent="0.25">
      <c r="F7716"/>
    </row>
    <row r="7717" spans="6:6" x14ac:dyDescent="0.25">
      <c r="F7717"/>
    </row>
    <row r="7718" spans="6:6" x14ac:dyDescent="0.25">
      <c r="F7718"/>
    </row>
    <row r="7719" spans="6:6" x14ac:dyDescent="0.25">
      <c r="F7719"/>
    </row>
    <row r="7720" spans="6:6" x14ac:dyDescent="0.25">
      <c r="F7720"/>
    </row>
    <row r="7721" spans="6:6" x14ac:dyDescent="0.25">
      <c r="F7721"/>
    </row>
    <row r="7722" spans="6:6" x14ac:dyDescent="0.25">
      <c r="F7722"/>
    </row>
    <row r="7723" spans="6:6" x14ac:dyDescent="0.25">
      <c r="F7723"/>
    </row>
    <row r="7724" spans="6:6" x14ac:dyDescent="0.25">
      <c r="F7724"/>
    </row>
    <row r="7725" spans="6:6" x14ac:dyDescent="0.25">
      <c r="F7725"/>
    </row>
    <row r="7726" spans="6:6" x14ac:dyDescent="0.25">
      <c r="F7726"/>
    </row>
    <row r="7727" spans="6:6" x14ac:dyDescent="0.25">
      <c r="F7727"/>
    </row>
    <row r="7728" spans="6:6" x14ac:dyDescent="0.25">
      <c r="F7728"/>
    </row>
    <row r="7729" spans="6:6" x14ac:dyDescent="0.25">
      <c r="F7729"/>
    </row>
    <row r="7730" spans="6:6" x14ac:dyDescent="0.25">
      <c r="F7730"/>
    </row>
    <row r="7731" spans="6:6" x14ac:dyDescent="0.25">
      <c r="F7731"/>
    </row>
    <row r="7732" spans="6:6" x14ac:dyDescent="0.25">
      <c r="F7732"/>
    </row>
    <row r="7733" spans="6:6" x14ac:dyDescent="0.25">
      <c r="F7733"/>
    </row>
    <row r="7734" spans="6:6" x14ac:dyDescent="0.25">
      <c r="F7734"/>
    </row>
    <row r="7735" spans="6:6" x14ac:dyDescent="0.25">
      <c r="F7735"/>
    </row>
    <row r="7736" spans="6:6" x14ac:dyDescent="0.25">
      <c r="F7736"/>
    </row>
    <row r="7737" spans="6:6" x14ac:dyDescent="0.25">
      <c r="F7737"/>
    </row>
    <row r="7738" spans="6:6" x14ac:dyDescent="0.25">
      <c r="F7738"/>
    </row>
    <row r="7739" spans="6:6" x14ac:dyDescent="0.25">
      <c r="F7739"/>
    </row>
    <row r="7740" spans="6:6" x14ac:dyDescent="0.25">
      <c r="F7740"/>
    </row>
    <row r="7741" spans="6:6" x14ac:dyDescent="0.25">
      <c r="F7741"/>
    </row>
    <row r="7742" spans="6:6" x14ac:dyDescent="0.25">
      <c r="F7742"/>
    </row>
    <row r="7743" spans="6:6" x14ac:dyDescent="0.25">
      <c r="F7743"/>
    </row>
    <row r="7744" spans="6:6" x14ac:dyDescent="0.25">
      <c r="F7744"/>
    </row>
    <row r="7745" spans="6:6" x14ac:dyDescent="0.25">
      <c r="F7745"/>
    </row>
    <row r="7746" spans="6:6" x14ac:dyDescent="0.25">
      <c r="F7746"/>
    </row>
    <row r="7747" spans="6:6" x14ac:dyDescent="0.25">
      <c r="F7747"/>
    </row>
    <row r="7748" spans="6:6" x14ac:dyDescent="0.25">
      <c r="F7748"/>
    </row>
    <row r="7749" spans="6:6" x14ac:dyDescent="0.25">
      <c r="F7749"/>
    </row>
    <row r="7750" spans="6:6" x14ac:dyDescent="0.25">
      <c r="F7750"/>
    </row>
    <row r="7751" spans="6:6" x14ac:dyDescent="0.25">
      <c r="F7751"/>
    </row>
    <row r="7752" spans="6:6" x14ac:dyDescent="0.25">
      <c r="F7752"/>
    </row>
    <row r="7753" spans="6:6" x14ac:dyDescent="0.25">
      <c r="F7753"/>
    </row>
    <row r="7754" spans="6:6" x14ac:dyDescent="0.25">
      <c r="F7754"/>
    </row>
    <row r="7755" spans="6:6" x14ac:dyDescent="0.25">
      <c r="F7755"/>
    </row>
    <row r="7756" spans="6:6" x14ac:dyDescent="0.25">
      <c r="F7756"/>
    </row>
    <row r="7757" spans="6:6" x14ac:dyDescent="0.25">
      <c r="F7757"/>
    </row>
    <row r="7758" spans="6:6" x14ac:dyDescent="0.25">
      <c r="F7758"/>
    </row>
    <row r="7759" spans="6:6" x14ac:dyDescent="0.25">
      <c r="F7759"/>
    </row>
    <row r="7760" spans="6:6" x14ac:dyDescent="0.25">
      <c r="F7760"/>
    </row>
    <row r="7761" spans="6:6" x14ac:dyDescent="0.25">
      <c r="F7761"/>
    </row>
    <row r="7762" spans="6:6" x14ac:dyDescent="0.25">
      <c r="F7762"/>
    </row>
    <row r="7763" spans="6:6" x14ac:dyDescent="0.25">
      <c r="F7763"/>
    </row>
    <row r="7764" spans="6:6" x14ac:dyDescent="0.25">
      <c r="F7764"/>
    </row>
    <row r="7765" spans="6:6" x14ac:dyDescent="0.25">
      <c r="F7765"/>
    </row>
    <row r="7766" spans="6:6" x14ac:dyDescent="0.25">
      <c r="F7766"/>
    </row>
    <row r="7767" spans="6:6" x14ac:dyDescent="0.25">
      <c r="F7767"/>
    </row>
    <row r="7768" spans="6:6" x14ac:dyDescent="0.25">
      <c r="F7768"/>
    </row>
    <row r="7769" spans="6:6" x14ac:dyDescent="0.25">
      <c r="F7769"/>
    </row>
    <row r="7770" spans="6:6" x14ac:dyDescent="0.25">
      <c r="F7770"/>
    </row>
    <row r="7771" spans="6:6" x14ac:dyDescent="0.25">
      <c r="F7771"/>
    </row>
    <row r="7772" spans="6:6" x14ac:dyDescent="0.25">
      <c r="F7772"/>
    </row>
    <row r="7773" spans="6:6" x14ac:dyDescent="0.25">
      <c r="F7773"/>
    </row>
    <row r="7774" spans="6:6" x14ac:dyDescent="0.25">
      <c r="F7774"/>
    </row>
    <row r="7775" spans="6:6" x14ac:dyDescent="0.25">
      <c r="F7775"/>
    </row>
    <row r="7776" spans="6:6" x14ac:dyDescent="0.25">
      <c r="F7776"/>
    </row>
    <row r="7777" spans="6:6" x14ac:dyDescent="0.25">
      <c r="F7777"/>
    </row>
    <row r="7778" spans="6:6" x14ac:dyDescent="0.25">
      <c r="F7778"/>
    </row>
    <row r="7779" spans="6:6" x14ac:dyDescent="0.25">
      <c r="F7779"/>
    </row>
    <row r="7780" spans="6:6" x14ac:dyDescent="0.25">
      <c r="F7780"/>
    </row>
    <row r="7781" spans="6:6" x14ac:dyDescent="0.25">
      <c r="F7781"/>
    </row>
    <row r="7782" spans="6:6" x14ac:dyDescent="0.25">
      <c r="F7782"/>
    </row>
    <row r="7783" spans="6:6" x14ac:dyDescent="0.25">
      <c r="F7783"/>
    </row>
    <row r="7784" spans="6:6" x14ac:dyDescent="0.25">
      <c r="F7784"/>
    </row>
    <row r="7785" spans="6:6" x14ac:dyDescent="0.25">
      <c r="F7785"/>
    </row>
    <row r="7786" spans="6:6" x14ac:dyDescent="0.25">
      <c r="F7786"/>
    </row>
    <row r="7787" spans="6:6" x14ac:dyDescent="0.25">
      <c r="F7787"/>
    </row>
    <row r="7788" spans="6:6" x14ac:dyDescent="0.25">
      <c r="F7788"/>
    </row>
    <row r="7789" spans="6:6" x14ac:dyDescent="0.25">
      <c r="F7789"/>
    </row>
    <row r="7790" spans="6:6" x14ac:dyDescent="0.25">
      <c r="F7790"/>
    </row>
    <row r="7791" spans="6:6" x14ac:dyDescent="0.25">
      <c r="F7791"/>
    </row>
    <row r="7792" spans="6:6" x14ac:dyDescent="0.25">
      <c r="F7792"/>
    </row>
    <row r="7793" spans="6:6" x14ac:dyDescent="0.25">
      <c r="F7793"/>
    </row>
    <row r="7794" spans="6:6" x14ac:dyDescent="0.25">
      <c r="F7794"/>
    </row>
    <row r="7795" spans="6:6" x14ac:dyDescent="0.25">
      <c r="F7795"/>
    </row>
    <row r="7796" spans="6:6" x14ac:dyDescent="0.25">
      <c r="F7796"/>
    </row>
    <row r="7797" spans="6:6" x14ac:dyDescent="0.25">
      <c r="F7797"/>
    </row>
    <row r="7798" spans="6:6" x14ac:dyDescent="0.25">
      <c r="F7798"/>
    </row>
    <row r="7799" spans="6:6" x14ac:dyDescent="0.25">
      <c r="F7799"/>
    </row>
    <row r="7800" spans="6:6" x14ac:dyDescent="0.25">
      <c r="F7800"/>
    </row>
    <row r="7801" spans="6:6" x14ac:dyDescent="0.25">
      <c r="F7801"/>
    </row>
    <row r="7802" spans="6:6" x14ac:dyDescent="0.25">
      <c r="F7802"/>
    </row>
    <row r="7803" spans="6:6" x14ac:dyDescent="0.25">
      <c r="F7803"/>
    </row>
    <row r="7804" spans="6:6" x14ac:dyDescent="0.25">
      <c r="F7804"/>
    </row>
    <row r="7805" spans="6:6" x14ac:dyDescent="0.25">
      <c r="F7805"/>
    </row>
    <row r="7806" spans="6:6" x14ac:dyDescent="0.25">
      <c r="F7806"/>
    </row>
    <row r="7807" spans="6:6" x14ac:dyDescent="0.25">
      <c r="F7807"/>
    </row>
    <row r="7808" spans="6:6" x14ac:dyDescent="0.25">
      <c r="F7808"/>
    </row>
    <row r="7809" spans="6:6" x14ac:dyDescent="0.25">
      <c r="F7809"/>
    </row>
    <row r="7810" spans="6:6" x14ac:dyDescent="0.25">
      <c r="F7810"/>
    </row>
    <row r="7811" spans="6:6" x14ac:dyDescent="0.25">
      <c r="F7811"/>
    </row>
    <row r="7812" spans="6:6" x14ac:dyDescent="0.25">
      <c r="F7812"/>
    </row>
    <row r="7813" spans="6:6" x14ac:dyDescent="0.25">
      <c r="F7813"/>
    </row>
    <row r="7814" spans="6:6" x14ac:dyDescent="0.25">
      <c r="F7814"/>
    </row>
    <row r="7815" spans="6:6" x14ac:dyDescent="0.25">
      <c r="F7815"/>
    </row>
    <row r="7816" spans="6:6" x14ac:dyDescent="0.25">
      <c r="F7816"/>
    </row>
    <row r="7817" spans="6:6" x14ac:dyDescent="0.25">
      <c r="F7817"/>
    </row>
    <row r="7818" spans="6:6" x14ac:dyDescent="0.25">
      <c r="F7818"/>
    </row>
    <row r="7819" spans="6:6" x14ac:dyDescent="0.25">
      <c r="F7819"/>
    </row>
    <row r="7820" spans="6:6" x14ac:dyDescent="0.25">
      <c r="F7820"/>
    </row>
    <row r="7821" spans="6:6" x14ac:dyDescent="0.25">
      <c r="F7821"/>
    </row>
    <row r="7822" spans="6:6" x14ac:dyDescent="0.25">
      <c r="F7822"/>
    </row>
    <row r="7823" spans="6:6" x14ac:dyDescent="0.25">
      <c r="F7823"/>
    </row>
    <row r="7824" spans="6:6" x14ac:dyDescent="0.25">
      <c r="F7824"/>
    </row>
    <row r="7825" spans="6:6" x14ac:dyDescent="0.25">
      <c r="F7825"/>
    </row>
    <row r="7826" spans="6:6" x14ac:dyDescent="0.25">
      <c r="F7826"/>
    </row>
    <row r="7827" spans="6:6" x14ac:dyDescent="0.25">
      <c r="F7827"/>
    </row>
    <row r="7828" spans="6:6" x14ac:dyDescent="0.25">
      <c r="F7828"/>
    </row>
    <row r="7829" spans="6:6" x14ac:dyDescent="0.25">
      <c r="F7829"/>
    </row>
    <row r="7830" spans="6:6" x14ac:dyDescent="0.25">
      <c r="F7830"/>
    </row>
    <row r="7831" spans="6:6" x14ac:dyDescent="0.25">
      <c r="F7831"/>
    </row>
    <row r="7832" spans="6:6" x14ac:dyDescent="0.25">
      <c r="F7832"/>
    </row>
    <row r="7833" spans="6:6" x14ac:dyDescent="0.25">
      <c r="F7833"/>
    </row>
    <row r="7834" spans="6:6" x14ac:dyDescent="0.25">
      <c r="F7834"/>
    </row>
    <row r="7835" spans="6:6" x14ac:dyDescent="0.25">
      <c r="F7835"/>
    </row>
    <row r="7836" spans="6:6" x14ac:dyDescent="0.25">
      <c r="F7836"/>
    </row>
    <row r="7837" spans="6:6" x14ac:dyDescent="0.25">
      <c r="F7837"/>
    </row>
    <row r="7838" spans="6:6" x14ac:dyDescent="0.25">
      <c r="F7838"/>
    </row>
    <row r="7839" spans="6:6" x14ac:dyDescent="0.25">
      <c r="F7839"/>
    </row>
    <row r="7840" spans="6:6" x14ac:dyDescent="0.25">
      <c r="F7840"/>
    </row>
    <row r="7841" spans="6:6" x14ac:dyDescent="0.25">
      <c r="F7841"/>
    </row>
    <row r="7842" spans="6:6" x14ac:dyDescent="0.25">
      <c r="F7842"/>
    </row>
    <row r="7843" spans="6:6" x14ac:dyDescent="0.25">
      <c r="F7843"/>
    </row>
    <row r="7844" spans="6:6" x14ac:dyDescent="0.25">
      <c r="F7844"/>
    </row>
    <row r="7845" spans="6:6" x14ac:dyDescent="0.25">
      <c r="F7845"/>
    </row>
    <row r="7846" spans="6:6" x14ac:dyDescent="0.25">
      <c r="F7846"/>
    </row>
    <row r="7847" spans="6:6" x14ac:dyDescent="0.25">
      <c r="F7847"/>
    </row>
    <row r="7848" spans="6:6" x14ac:dyDescent="0.25">
      <c r="F7848"/>
    </row>
    <row r="7849" spans="6:6" x14ac:dyDescent="0.25">
      <c r="F7849"/>
    </row>
    <row r="7850" spans="6:6" x14ac:dyDescent="0.25">
      <c r="F7850"/>
    </row>
    <row r="7851" spans="6:6" x14ac:dyDescent="0.25">
      <c r="F7851"/>
    </row>
    <row r="7852" spans="6:6" x14ac:dyDescent="0.25">
      <c r="F7852"/>
    </row>
    <row r="7853" spans="6:6" x14ac:dyDescent="0.25">
      <c r="F7853"/>
    </row>
    <row r="7854" spans="6:6" x14ac:dyDescent="0.25">
      <c r="F7854"/>
    </row>
    <row r="7855" spans="6:6" x14ac:dyDescent="0.25">
      <c r="F7855"/>
    </row>
    <row r="7856" spans="6:6" x14ac:dyDescent="0.25">
      <c r="F7856"/>
    </row>
    <row r="7857" spans="6:6" x14ac:dyDescent="0.25">
      <c r="F7857"/>
    </row>
    <row r="7858" spans="6:6" x14ac:dyDescent="0.25">
      <c r="F7858"/>
    </row>
    <row r="7859" spans="6:6" x14ac:dyDescent="0.25">
      <c r="F7859"/>
    </row>
    <row r="7860" spans="6:6" x14ac:dyDescent="0.25">
      <c r="F7860"/>
    </row>
    <row r="7861" spans="6:6" x14ac:dyDescent="0.25">
      <c r="F7861"/>
    </row>
    <row r="7862" spans="6:6" x14ac:dyDescent="0.25">
      <c r="F7862"/>
    </row>
    <row r="7863" spans="6:6" x14ac:dyDescent="0.25">
      <c r="F7863"/>
    </row>
    <row r="7864" spans="6:6" x14ac:dyDescent="0.25">
      <c r="F7864"/>
    </row>
    <row r="7865" spans="6:6" x14ac:dyDescent="0.25">
      <c r="F7865"/>
    </row>
    <row r="7866" spans="6:6" x14ac:dyDescent="0.25">
      <c r="F7866"/>
    </row>
    <row r="7867" spans="6:6" x14ac:dyDescent="0.25">
      <c r="F7867"/>
    </row>
    <row r="7868" spans="6:6" x14ac:dyDescent="0.25">
      <c r="F7868"/>
    </row>
    <row r="7869" spans="6:6" x14ac:dyDescent="0.25">
      <c r="F7869"/>
    </row>
    <row r="7870" spans="6:6" x14ac:dyDescent="0.25">
      <c r="F7870"/>
    </row>
    <row r="7871" spans="6:6" x14ac:dyDescent="0.25">
      <c r="F7871"/>
    </row>
    <row r="7872" spans="6:6" x14ac:dyDescent="0.25">
      <c r="F7872"/>
    </row>
    <row r="7873" spans="6:6" x14ac:dyDescent="0.25">
      <c r="F7873"/>
    </row>
    <row r="7874" spans="6:6" x14ac:dyDescent="0.25">
      <c r="F7874"/>
    </row>
    <row r="7875" spans="6:6" x14ac:dyDescent="0.25">
      <c r="F7875"/>
    </row>
    <row r="7876" spans="6:6" x14ac:dyDescent="0.25">
      <c r="F7876"/>
    </row>
    <row r="7877" spans="6:6" x14ac:dyDescent="0.25">
      <c r="F7877"/>
    </row>
    <row r="7878" spans="6:6" x14ac:dyDescent="0.25">
      <c r="F7878"/>
    </row>
    <row r="7879" spans="6:6" x14ac:dyDescent="0.25">
      <c r="F7879"/>
    </row>
    <row r="7880" spans="6:6" x14ac:dyDescent="0.25">
      <c r="F7880"/>
    </row>
    <row r="7881" spans="6:6" x14ac:dyDescent="0.25">
      <c r="F7881"/>
    </row>
    <row r="7882" spans="6:6" x14ac:dyDescent="0.25">
      <c r="F7882"/>
    </row>
    <row r="7883" spans="6:6" x14ac:dyDescent="0.25">
      <c r="F7883"/>
    </row>
    <row r="7884" spans="6:6" x14ac:dyDescent="0.25">
      <c r="F7884"/>
    </row>
    <row r="7885" spans="6:6" x14ac:dyDescent="0.25">
      <c r="F7885"/>
    </row>
    <row r="7886" spans="6:6" x14ac:dyDescent="0.25">
      <c r="F7886"/>
    </row>
    <row r="7887" spans="6:6" x14ac:dyDescent="0.25">
      <c r="F7887"/>
    </row>
    <row r="7888" spans="6:6" x14ac:dyDescent="0.25">
      <c r="F7888"/>
    </row>
    <row r="7889" spans="6:6" x14ac:dyDescent="0.25">
      <c r="F7889"/>
    </row>
    <row r="7890" spans="6:6" x14ac:dyDescent="0.25">
      <c r="F7890"/>
    </row>
    <row r="7891" spans="6:6" x14ac:dyDescent="0.25">
      <c r="F7891"/>
    </row>
    <row r="7892" spans="6:6" x14ac:dyDescent="0.25">
      <c r="F7892"/>
    </row>
    <row r="7893" spans="6:6" x14ac:dyDescent="0.25">
      <c r="F7893"/>
    </row>
    <row r="7894" spans="6:6" x14ac:dyDescent="0.25">
      <c r="F7894"/>
    </row>
    <row r="7895" spans="6:6" x14ac:dyDescent="0.25">
      <c r="F7895"/>
    </row>
    <row r="7896" spans="6:6" x14ac:dyDescent="0.25">
      <c r="F7896"/>
    </row>
    <row r="7897" spans="6:6" x14ac:dyDescent="0.25">
      <c r="F7897"/>
    </row>
    <row r="7898" spans="6:6" x14ac:dyDescent="0.25">
      <c r="F7898"/>
    </row>
    <row r="7899" spans="6:6" x14ac:dyDescent="0.25">
      <c r="F7899"/>
    </row>
    <row r="7900" spans="6:6" x14ac:dyDescent="0.25">
      <c r="F7900"/>
    </row>
    <row r="7901" spans="6:6" x14ac:dyDescent="0.25">
      <c r="F7901"/>
    </row>
    <row r="7902" spans="6:6" x14ac:dyDescent="0.25">
      <c r="F7902"/>
    </row>
    <row r="7903" spans="6:6" x14ac:dyDescent="0.25">
      <c r="F7903"/>
    </row>
    <row r="7904" spans="6:6" x14ac:dyDescent="0.25">
      <c r="F7904"/>
    </row>
    <row r="7905" spans="6:6" x14ac:dyDescent="0.25">
      <c r="F7905"/>
    </row>
    <row r="7906" spans="6:6" x14ac:dyDescent="0.25">
      <c r="F7906"/>
    </row>
    <row r="7907" spans="6:6" x14ac:dyDescent="0.25">
      <c r="F7907"/>
    </row>
    <row r="7908" spans="6:6" x14ac:dyDescent="0.25">
      <c r="F7908"/>
    </row>
    <row r="7909" spans="6:6" x14ac:dyDescent="0.25">
      <c r="F7909"/>
    </row>
    <row r="7910" spans="6:6" x14ac:dyDescent="0.25">
      <c r="F7910"/>
    </row>
    <row r="7911" spans="6:6" x14ac:dyDescent="0.25">
      <c r="F7911"/>
    </row>
    <row r="7912" spans="6:6" x14ac:dyDescent="0.25">
      <c r="F7912"/>
    </row>
    <row r="7913" spans="6:6" x14ac:dyDescent="0.25">
      <c r="F7913"/>
    </row>
    <row r="7914" spans="6:6" x14ac:dyDescent="0.25">
      <c r="F7914"/>
    </row>
    <row r="7915" spans="6:6" x14ac:dyDescent="0.25">
      <c r="F7915"/>
    </row>
    <row r="7916" spans="6:6" x14ac:dyDescent="0.25">
      <c r="F7916"/>
    </row>
    <row r="7917" spans="6:6" x14ac:dyDescent="0.25">
      <c r="F7917"/>
    </row>
    <row r="7918" spans="6:6" x14ac:dyDescent="0.25">
      <c r="F7918"/>
    </row>
    <row r="7919" spans="6:6" x14ac:dyDescent="0.25">
      <c r="F7919"/>
    </row>
    <row r="7920" spans="6:6" x14ac:dyDescent="0.25">
      <c r="F7920"/>
    </row>
    <row r="7921" spans="6:6" x14ac:dyDescent="0.25">
      <c r="F7921"/>
    </row>
    <row r="7922" spans="6:6" x14ac:dyDescent="0.25">
      <c r="F7922"/>
    </row>
    <row r="7923" spans="6:6" x14ac:dyDescent="0.25">
      <c r="F7923"/>
    </row>
    <row r="7924" spans="6:6" x14ac:dyDescent="0.25">
      <c r="F7924"/>
    </row>
    <row r="7925" spans="6:6" x14ac:dyDescent="0.25">
      <c r="F7925"/>
    </row>
    <row r="7926" spans="6:6" x14ac:dyDescent="0.25">
      <c r="F7926"/>
    </row>
    <row r="7927" spans="6:6" x14ac:dyDescent="0.25">
      <c r="F7927"/>
    </row>
    <row r="7928" spans="6:6" x14ac:dyDescent="0.25">
      <c r="F7928"/>
    </row>
    <row r="7929" spans="6:6" x14ac:dyDescent="0.25">
      <c r="F7929"/>
    </row>
    <row r="7930" spans="6:6" x14ac:dyDescent="0.25">
      <c r="F7930"/>
    </row>
    <row r="7931" spans="6:6" x14ac:dyDescent="0.25">
      <c r="F7931"/>
    </row>
    <row r="7932" spans="6:6" x14ac:dyDescent="0.25">
      <c r="F7932"/>
    </row>
    <row r="7933" spans="6:6" x14ac:dyDescent="0.25">
      <c r="F7933"/>
    </row>
    <row r="7934" spans="6:6" x14ac:dyDescent="0.25">
      <c r="F7934"/>
    </row>
    <row r="7935" spans="6:6" x14ac:dyDescent="0.25">
      <c r="F7935"/>
    </row>
    <row r="7936" spans="6:6" x14ac:dyDescent="0.25">
      <c r="F7936"/>
    </row>
    <row r="7937" spans="6:6" x14ac:dyDescent="0.25">
      <c r="F7937"/>
    </row>
    <row r="7938" spans="6:6" x14ac:dyDescent="0.25">
      <c r="F7938"/>
    </row>
    <row r="7939" spans="6:6" x14ac:dyDescent="0.25">
      <c r="F7939"/>
    </row>
    <row r="7940" spans="6:6" x14ac:dyDescent="0.25">
      <c r="F7940"/>
    </row>
    <row r="7941" spans="6:6" x14ac:dyDescent="0.25">
      <c r="F7941"/>
    </row>
    <row r="7942" spans="6:6" x14ac:dyDescent="0.25">
      <c r="F7942"/>
    </row>
    <row r="7943" spans="6:6" x14ac:dyDescent="0.25">
      <c r="F7943"/>
    </row>
    <row r="7944" spans="6:6" x14ac:dyDescent="0.25">
      <c r="F7944"/>
    </row>
    <row r="7945" spans="6:6" x14ac:dyDescent="0.25">
      <c r="F7945"/>
    </row>
    <row r="7946" spans="6:6" x14ac:dyDescent="0.25">
      <c r="F7946"/>
    </row>
    <row r="7947" spans="6:6" x14ac:dyDescent="0.25">
      <c r="F7947"/>
    </row>
    <row r="7948" spans="6:6" x14ac:dyDescent="0.25">
      <c r="F7948"/>
    </row>
    <row r="7949" spans="6:6" x14ac:dyDescent="0.25">
      <c r="F7949"/>
    </row>
    <row r="7950" spans="6:6" x14ac:dyDescent="0.25">
      <c r="F7950"/>
    </row>
    <row r="7951" spans="6:6" x14ac:dyDescent="0.25">
      <c r="F7951"/>
    </row>
    <row r="7952" spans="6:6" x14ac:dyDescent="0.25">
      <c r="F7952"/>
    </row>
    <row r="7953" spans="6:6" x14ac:dyDescent="0.25">
      <c r="F7953"/>
    </row>
    <row r="7954" spans="6:6" x14ac:dyDescent="0.25">
      <c r="F7954"/>
    </row>
    <row r="7955" spans="6:6" x14ac:dyDescent="0.25">
      <c r="F7955"/>
    </row>
    <row r="7956" spans="6:6" x14ac:dyDescent="0.25">
      <c r="F7956"/>
    </row>
    <row r="7957" spans="6:6" x14ac:dyDescent="0.25">
      <c r="F7957"/>
    </row>
    <row r="7958" spans="6:6" x14ac:dyDescent="0.25">
      <c r="F7958"/>
    </row>
    <row r="7959" spans="6:6" x14ac:dyDescent="0.25">
      <c r="F7959"/>
    </row>
    <row r="7960" spans="6:6" x14ac:dyDescent="0.25">
      <c r="F7960"/>
    </row>
    <row r="7961" spans="6:6" x14ac:dyDescent="0.25">
      <c r="F7961"/>
    </row>
    <row r="7962" spans="6:6" x14ac:dyDescent="0.25">
      <c r="F7962"/>
    </row>
    <row r="7963" spans="6:6" x14ac:dyDescent="0.25">
      <c r="F7963"/>
    </row>
    <row r="7964" spans="6:6" x14ac:dyDescent="0.25">
      <c r="F7964"/>
    </row>
    <row r="7965" spans="6:6" x14ac:dyDescent="0.25">
      <c r="F7965"/>
    </row>
    <row r="7966" spans="6:6" x14ac:dyDescent="0.25">
      <c r="F7966"/>
    </row>
    <row r="7967" spans="6:6" x14ac:dyDescent="0.25">
      <c r="F7967"/>
    </row>
    <row r="7968" spans="6:6" x14ac:dyDescent="0.25">
      <c r="F7968"/>
    </row>
    <row r="7969" spans="6:6" x14ac:dyDescent="0.25">
      <c r="F7969"/>
    </row>
    <row r="7970" spans="6:6" x14ac:dyDescent="0.25">
      <c r="F7970"/>
    </row>
    <row r="7971" spans="6:6" x14ac:dyDescent="0.25">
      <c r="F7971"/>
    </row>
    <row r="7972" spans="6:6" x14ac:dyDescent="0.25">
      <c r="F7972"/>
    </row>
    <row r="7973" spans="6:6" x14ac:dyDescent="0.25">
      <c r="F7973"/>
    </row>
    <row r="7974" spans="6:6" x14ac:dyDescent="0.25">
      <c r="F7974"/>
    </row>
    <row r="7975" spans="6:6" x14ac:dyDescent="0.25">
      <c r="F7975"/>
    </row>
    <row r="7976" spans="6:6" x14ac:dyDescent="0.25">
      <c r="F7976"/>
    </row>
    <row r="7977" spans="6:6" x14ac:dyDescent="0.25">
      <c r="F7977"/>
    </row>
    <row r="7978" spans="6:6" x14ac:dyDescent="0.25">
      <c r="F7978"/>
    </row>
    <row r="7979" spans="6:6" x14ac:dyDescent="0.25">
      <c r="F7979"/>
    </row>
    <row r="7980" spans="6:6" x14ac:dyDescent="0.25">
      <c r="F7980"/>
    </row>
    <row r="7981" spans="6:6" x14ac:dyDescent="0.25">
      <c r="F7981"/>
    </row>
    <row r="7982" spans="6:6" x14ac:dyDescent="0.25">
      <c r="F7982"/>
    </row>
    <row r="7983" spans="6:6" x14ac:dyDescent="0.25">
      <c r="F7983"/>
    </row>
    <row r="7984" spans="6:6" x14ac:dyDescent="0.25">
      <c r="F7984"/>
    </row>
    <row r="7985" spans="6:6" x14ac:dyDescent="0.25">
      <c r="F7985"/>
    </row>
    <row r="7986" spans="6:6" x14ac:dyDescent="0.25">
      <c r="F7986"/>
    </row>
    <row r="7987" spans="6:6" x14ac:dyDescent="0.25">
      <c r="F7987"/>
    </row>
    <row r="7988" spans="6:6" x14ac:dyDescent="0.25">
      <c r="F7988"/>
    </row>
    <row r="7989" spans="6:6" x14ac:dyDescent="0.25">
      <c r="F7989"/>
    </row>
    <row r="7990" spans="6:6" x14ac:dyDescent="0.25">
      <c r="F7990"/>
    </row>
    <row r="7991" spans="6:6" x14ac:dyDescent="0.25">
      <c r="F7991"/>
    </row>
    <row r="7992" spans="6:6" x14ac:dyDescent="0.25">
      <c r="F7992"/>
    </row>
    <row r="7993" spans="6:6" x14ac:dyDescent="0.25">
      <c r="F7993"/>
    </row>
    <row r="7994" spans="6:6" x14ac:dyDescent="0.25">
      <c r="F7994"/>
    </row>
    <row r="7995" spans="6:6" x14ac:dyDescent="0.25">
      <c r="F7995"/>
    </row>
    <row r="7996" spans="6:6" x14ac:dyDescent="0.25">
      <c r="F7996"/>
    </row>
    <row r="7997" spans="6:6" x14ac:dyDescent="0.25">
      <c r="F7997"/>
    </row>
    <row r="7998" spans="6:6" x14ac:dyDescent="0.25">
      <c r="F7998"/>
    </row>
    <row r="7999" spans="6:6" x14ac:dyDescent="0.25">
      <c r="F7999"/>
    </row>
    <row r="8000" spans="6:6" x14ac:dyDescent="0.25">
      <c r="F8000"/>
    </row>
    <row r="8001" spans="6:6" x14ac:dyDescent="0.25">
      <c r="F8001"/>
    </row>
    <row r="8002" spans="6:6" x14ac:dyDescent="0.25">
      <c r="F8002"/>
    </row>
    <row r="8003" spans="6:6" x14ac:dyDescent="0.25">
      <c r="F8003"/>
    </row>
    <row r="8004" spans="6:6" x14ac:dyDescent="0.25">
      <c r="F8004"/>
    </row>
    <row r="8005" spans="6:6" x14ac:dyDescent="0.25">
      <c r="F8005"/>
    </row>
    <row r="8006" spans="6:6" x14ac:dyDescent="0.25">
      <c r="F8006"/>
    </row>
    <row r="8007" spans="6:6" x14ac:dyDescent="0.25">
      <c r="F8007"/>
    </row>
    <row r="8008" spans="6:6" x14ac:dyDescent="0.25">
      <c r="F8008"/>
    </row>
    <row r="8009" spans="6:6" x14ac:dyDescent="0.25">
      <c r="F8009"/>
    </row>
    <row r="8010" spans="6:6" x14ac:dyDescent="0.25">
      <c r="F8010"/>
    </row>
    <row r="8011" spans="6:6" x14ac:dyDescent="0.25">
      <c r="F8011"/>
    </row>
    <row r="8012" spans="6:6" x14ac:dyDescent="0.25">
      <c r="F8012"/>
    </row>
    <row r="8013" spans="6:6" x14ac:dyDescent="0.25">
      <c r="F8013"/>
    </row>
    <row r="8014" spans="6:6" x14ac:dyDescent="0.25">
      <c r="F8014"/>
    </row>
    <row r="8015" spans="6:6" x14ac:dyDescent="0.25">
      <c r="F8015"/>
    </row>
    <row r="8016" spans="6:6" x14ac:dyDescent="0.25">
      <c r="F8016"/>
    </row>
    <row r="8017" spans="6:6" x14ac:dyDescent="0.25">
      <c r="F8017"/>
    </row>
    <row r="8018" spans="6:6" x14ac:dyDescent="0.25">
      <c r="F8018"/>
    </row>
    <row r="8019" spans="6:6" x14ac:dyDescent="0.25">
      <c r="F8019"/>
    </row>
    <row r="8020" spans="6:6" x14ac:dyDescent="0.25">
      <c r="F8020"/>
    </row>
    <row r="8021" spans="6:6" x14ac:dyDescent="0.25">
      <c r="F8021"/>
    </row>
    <row r="8022" spans="6:6" x14ac:dyDescent="0.25">
      <c r="F8022"/>
    </row>
    <row r="8023" spans="6:6" x14ac:dyDescent="0.25">
      <c r="F8023"/>
    </row>
    <row r="8024" spans="6:6" x14ac:dyDescent="0.25">
      <c r="F8024"/>
    </row>
    <row r="8025" spans="6:6" x14ac:dyDescent="0.25">
      <c r="F8025"/>
    </row>
    <row r="8026" spans="6:6" x14ac:dyDescent="0.25">
      <c r="F8026"/>
    </row>
    <row r="8027" spans="6:6" x14ac:dyDescent="0.25">
      <c r="F8027"/>
    </row>
    <row r="8028" spans="6:6" x14ac:dyDescent="0.25">
      <c r="F8028"/>
    </row>
    <row r="8029" spans="6:6" x14ac:dyDescent="0.25">
      <c r="F8029"/>
    </row>
    <row r="8030" spans="6:6" x14ac:dyDescent="0.25">
      <c r="F8030"/>
    </row>
    <row r="8031" spans="6:6" x14ac:dyDescent="0.25">
      <c r="F8031"/>
    </row>
    <row r="8032" spans="6:6" x14ac:dyDescent="0.25">
      <c r="F8032"/>
    </row>
    <row r="8033" spans="6:6" x14ac:dyDescent="0.25">
      <c r="F8033"/>
    </row>
    <row r="8034" spans="6:6" x14ac:dyDescent="0.25">
      <c r="F8034"/>
    </row>
    <row r="8035" spans="6:6" x14ac:dyDescent="0.25">
      <c r="F8035"/>
    </row>
    <row r="8036" spans="6:6" x14ac:dyDescent="0.25">
      <c r="F8036"/>
    </row>
    <row r="8037" spans="6:6" x14ac:dyDescent="0.25">
      <c r="F8037"/>
    </row>
    <row r="8038" spans="6:6" x14ac:dyDescent="0.25">
      <c r="F8038"/>
    </row>
    <row r="8039" spans="6:6" x14ac:dyDescent="0.25">
      <c r="F8039"/>
    </row>
    <row r="8040" spans="6:6" x14ac:dyDescent="0.25">
      <c r="F8040"/>
    </row>
    <row r="8041" spans="6:6" x14ac:dyDescent="0.25">
      <c r="F8041"/>
    </row>
    <row r="8042" spans="6:6" x14ac:dyDescent="0.25">
      <c r="F8042"/>
    </row>
    <row r="8043" spans="6:6" x14ac:dyDescent="0.25">
      <c r="F8043"/>
    </row>
    <row r="8044" spans="6:6" x14ac:dyDescent="0.25">
      <c r="F8044"/>
    </row>
    <row r="8045" spans="6:6" x14ac:dyDescent="0.25">
      <c r="F8045"/>
    </row>
    <row r="8046" spans="6:6" x14ac:dyDescent="0.25">
      <c r="F8046"/>
    </row>
    <row r="8047" spans="6:6" x14ac:dyDescent="0.25">
      <c r="F8047"/>
    </row>
    <row r="8048" spans="6:6" x14ac:dyDescent="0.25">
      <c r="F8048"/>
    </row>
    <row r="8049" spans="6:6" x14ac:dyDescent="0.25">
      <c r="F8049"/>
    </row>
    <row r="8050" spans="6:6" x14ac:dyDescent="0.25">
      <c r="F8050"/>
    </row>
    <row r="8051" spans="6:6" x14ac:dyDescent="0.25">
      <c r="F8051"/>
    </row>
    <row r="8052" spans="6:6" x14ac:dyDescent="0.25">
      <c r="F8052"/>
    </row>
    <row r="8053" spans="6:6" x14ac:dyDescent="0.25">
      <c r="F8053"/>
    </row>
    <row r="8054" spans="6:6" x14ac:dyDescent="0.25">
      <c r="F8054"/>
    </row>
    <row r="8055" spans="6:6" x14ac:dyDescent="0.25">
      <c r="F8055"/>
    </row>
    <row r="8056" spans="6:6" x14ac:dyDescent="0.25">
      <c r="F8056"/>
    </row>
    <row r="8057" spans="6:6" x14ac:dyDescent="0.25">
      <c r="F8057"/>
    </row>
    <row r="8058" spans="6:6" x14ac:dyDescent="0.25">
      <c r="F8058"/>
    </row>
    <row r="8059" spans="6:6" x14ac:dyDescent="0.25">
      <c r="F8059"/>
    </row>
    <row r="8060" spans="6:6" x14ac:dyDescent="0.25">
      <c r="F8060"/>
    </row>
    <row r="8061" spans="6:6" x14ac:dyDescent="0.25">
      <c r="F8061"/>
    </row>
    <row r="8062" spans="6:6" x14ac:dyDescent="0.25">
      <c r="F8062"/>
    </row>
    <row r="8063" spans="6:6" x14ac:dyDescent="0.25">
      <c r="F8063"/>
    </row>
    <row r="8064" spans="6:6" x14ac:dyDescent="0.25">
      <c r="F8064"/>
    </row>
    <row r="8065" spans="6:6" x14ac:dyDescent="0.25">
      <c r="F8065"/>
    </row>
    <row r="8066" spans="6:6" x14ac:dyDescent="0.25">
      <c r="F8066"/>
    </row>
    <row r="8067" spans="6:6" x14ac:dyDescent="0.25">
      <c r="F8067"/>
    </row>
    <row r="8068" spans="6:6" x14ac:dyDescent="0.25">
      <c r="F8068"/>
    </row>
    <row r="8069" spans="6:6" x14ac:dyDescent="0.25">
      <c r="F8069"/>
    </row>
    <row r="8070" spans="6:6" x14ac:dyDescent="0.25">
      <c r="F8070"/>
    </row>
    <row r="8071" spans="6:6" x14ac:dyDescent="0.25">
      <c r="F8071"/>
    </row>
    <row r="8072" spans="6:6" x14ac:dyDescent="0.25">
      <c r="F8072"/>
    </row>
    <row r="8073" spans="6:6" x14ac:dyDescent="0.25">
      <c r="F8073"/>
    </row>
    <row r="8074" spans="6:6" x14ac:dyDescent="0.25">
      <c r="F8074"/>
    </row>
    <row r="8075" spans="6:6" x14ac:dyDescent="0.25">
      <c r="F8075"/>
    </row>
    <row r="8076" spans="6:6" x14ac:dyDescent="0.25">
      <c r="F8076"/>
    </row>
    <row r="8077" spans="6:6" x14ac:dyDescent="0.25">
      <c r="F8077"/>
    </row>
    <row r="8078" spans="6:6" x14ac:dyDescent="0.25">
      <c r="F8078"/>
    </row>
    <row r="8079" spans="6:6" x14ac:dyDescent="0.25">
      <c r="F8079"/>
    </row>
    <row r="8080" spans="6:6" x14ac:dyDescent="0.25">
      <c r="F8080"/>
    </row>
    <row r="8081" spans="6:6" x14ac:dyDescent="0.25">
      <c r="F8081"/>
    </row>
    <row r="8082" spans="6:6" x14ac:dyDescent="0.25">
      <c r="F8082"/>
    </row>
    <row r="8083" spans="6:6" x14ac:dyDescent="0.25">
      <c r="F8083"/>
    </row>
    <row r="8084" spans="6:6" x14ac:dyDescent="0.25">
      <c r="F8084"/>
    </row>
    <row r="8085" spans="6:6" x14ac:dyDescent="0.25">
      <c r="F8085"/>
    </row>
    <row r="8086" spans="6:6" x14ac:dyDescent="0.25">
      <c r="F8086"/>
    </row>
    <row r="8087" spans="6:6" x14ac:dyDescent="0.25">
      <c r="F8087"/>
    </row>
    <row r="8088" spans="6:6" x14ac:dyDescent="0.25">
      <c r="F8088"/>
    </row>
    <row r="8089" spans="6:6" x14ac:dyDescent="0.25">
      <c r="F8089"/>
    </row>
    <row r="8090" spans="6:6" x14ac:dyDescent="0.25">
      <c r="F8090"/>
    </row>
    <row r="8091" spans="6:6" x14ac:dyDescent="0.25">
      <c r="F8091"/>
    </row>
    <row r="8092" spans="6:6" x14ac:dyDescent="0.25">
      <c r="F8092"/>
    </row>
    <row r="8093" spans="6:6" x14ac:dyDescent="0.25">
      <c r="F8093"/>
    </row>
    <row r="8094" spans="6:6" x14ac:dyDescent="0.25">
      <c r="F8094"/>
    </row>
    <row r="8095" spans="6:6" x14ac:dyDescent="0.25">
      <c r="F8095"/>
    </row>
    <row r="8096" spans="6:6" x14ac:dyDescent="0.25">
      <c r="F8096"/>
    </row>
    <row r="8097" spans="6:6" x14ac:dyDescent="0.25">
      <c r="F8097"/>
    </row>
    <row r="8098" spans="6:6" x14ac:dyDescent="0.25">
      <c r="F8098"/>
    </row>
    <row r="8099" spans="6:6" x14ac:dyDescent="0.25">
      <c r="F8099"/>
    </row>
    <row r="8100" spans="6:6" x14ac:dyDescent="0.25">
      <c r="F8100"/>
    </row>
    <row r="8101" spans="6:6" x14ac:dyDescent="0.25">
      <c r="F8101"/>
    </row>
    <row r="8102" spans="6:6" x14ac:dyDescent="0.25">
      <c r="F8102"/>
    </row>
    <row r="8103" spans="6:6" x14ac:dyDescent="0.25">
      <c r="F8103"/>
    </row>
    <row r="8104" spans="6:6" x14ac:dyDescent="0.25">
      <c r="F8104"/>
    </row>
    <row r="8105" spans="6:6" x14ac:dyDescent="0.25">
      <c r="F8105"/>
    </row>
    <row r="8106" spans="6:6" x14ac:dyDescent="0.25">
      <c r="F8106"/>
    </row>
    <row r="8107" spans="6:6" x14ac:dyDescent="0.25">
      <c r="F8107"/>
    </row>
    <row r="8108" spans="6:6" x14ac:dyDescent="0.25">
      <c r="F8108"/>
    </row>
    <row r="8109" spans="6:6" x14ac:dyDescent="0.25">
      <c r="F8109"/>
    </row>
    <row r="8110" spans="6:6" x14ac:dyDescent="0.25">
      <c r="F8110"/>
    </row>
    <row r="8111" spans="6:6" x14ac:dyDescent="0.25">
      <c r="F8111"/>
    </row>
    <row r="8112" spans="6:6" x14ac:dyDescent="0.25">
      <c r="F8112"/>
    </row>
    <row r="8113" spans="6:6" x14ac:dyDescent="0.25">
      <c r="F8113"/>
    </row>
    <row r="8114" spans="6:6" x14ac:dyDescent="0.25">
      <c r="F8114"/>
    </row>
    <row r="8115" spans="6:6" x14ac:dyDescent="0.25">
      <c r="F8115"/>
    </row>
    <row r="8116" spans="6:6" x14ac:dyDescent="0.25">
      <c r="F8116"/>
    </row>
    <row r="8117" spans="6:6" x14ac:dyDescent="0.25">
      <c r="F8117"/>
    </row>
    <row r="8118" spans="6:6" x14ac:dyDescent="0.25">
      <c r="F8118"/>
    </row>
    <row r="8119" spans="6:6" x14ac:dyDescent="0.25">
      <c r="F8119"/>
    </row>
    <row r="8120" spans="6:6" x14ac:dyDescent="0.25">
      <c r="F8120"/>
    </row>
    <row r="8121" spans="6:6" x14ac:dyDescent="0.25">
      <c r="F8121"/>
    </row>
    <row r="8122" spans="6:6" x14ac:dyDescent="0.25">
      <c r="F8122"/>
    </row>
    <row r="8123" spans="6:6" x14ac:dyDescent="0.25">
      <c r="F8123"/>
    </row>
    <row r="8124" spans="6:6" x14ac:dyDescent="0.25">
      <c r="F8124"/>
    </row>
    <row r="8125" spans="6:6" x14ac:dyDescent="0.25">
      <c r="F8125"/>
    </row>
    <row r="8126" spans="6:6" x14ac:dyDescent="0.25">
      <c r="F8126"/>
    </row>
    <row r="8127" spans="6:6" x14ac:dyDescent="0.25">
      <c r="F8127"/>
    </row>
    <row r="8128" spans="6:6" x14ac:dyDescent="0.25">
      <c r="F8128"/>
    </row>
    <row r="8129" spans="6:6" x14ac:dyDescent="0.25">
      <c r="F8129"/>
    </row>
    <row r="8130" spans="6:6" x14ac:dyDescent="0.25">
      <c r="F8130"/>
    </row>
    <row r="8131" spans="6:6" x14ac:dyDescent="0.25">
      <c r="F8131"/>
    </row>
    <row r="8132" spans="6:6" x14ac:dyDescent="0.25">
      <c r="F8132"/>
    </row>
    <row r="8133" spans="6:6" x14ac:dyDescent="0.25">
      <c r="F8133"/>
    </row>
    <row r="8134" spans="6:6" x14ac:dyDescent="0.25">
      <c r="F8134"/>
    </row>
    <row r="8135" spans="6:6" x14ac:dyDescent="0.25">
      <c r="F8135"/>
    </row>
    <row r="8136" spans="6:6" x14ac:dyDescent="0.25">
      <c r="F8136"/>
    </row>
    <row r="8137" spans="6:6" x14ac:dyDescent="0.25">
      <c r="F8137"/>
    </row>
    <row r="8138" spans="6:6" x14ac:dyDescent="0.25">
      <c r="F8138"/>
    </row>
    <row r="8139" spans="6:6" x14ac:dyDescent="0.25">
      <c r="F8139"/>
    </row>
    <row r="8140" spans="6:6" x14ac:dyDescent="0.25">
      <c r="F8140"/>
    </row>
    <row r="8141" spans="6:6" x14ac:dyDescent="0.25">
      <c r="F8141"/>
    </row>
    <row r="8142" spans="6:6" x14ac:dyDescent="0.25">
      <c r="F8142"/>
    </row>
    <row r="8143" spans="6:6" x14ac:dyDescent="0.25">
      <c r="F8143"/>
    </row>
    <row r="8144" spans="6:6" x14ac:dyDescent="0.25">
      <c r="F8144"/>
    </row>
    <row r="8145" spans="6:6" x14ac:dyDescent="0.25">
      <c r="F8145"/>
    </row>
    <row r="8146" spans="6:6" x14ac:dyDescent="0.25">
      <c r="F8146"/>
    </row>
    <row r="8147" spans="6:6" x14ac:dyDescent="0.25">
      <c r="F8147"/>
    </row>
    <row r="8148" spans="6:6" x14ac:dyDescent="0.25">
      <c r="F8148"/>
    </row>
    <row r="8149" spans="6:6" x14ac:dyDescent="0.25">
      <c r="F8149"/>
    </row>
    <row r="8150" spans="6:6" x14ac:dyDescent="0.25">
      <c r="F8150"/>
    </row>
    <row r="8151" spans="6:6" x14ac:dyDescent="0.25">
      <c r="F8151"/>
    </row>
    <row r="8152" spans="6:6" x14ac:dyDescent="0.25">
      <c r="F8152"/>
    </row>
    <row r="8153" spans="6:6" x14ac:dyDescent="0.25">
      <c r="F8153"/>
    </row>
    <row r="8154" spans="6:6" x14ac:dyDescent="0.25">
      <c r="F8154"/>
    </row>
    <row r="8155" spans="6:6" x14ac:dyDescent="0.25">
      <c r="F8155"/>
    </row>
    <row r="8156" spans="6:6" x14ac:dyDescent="0.25">
      <c r="F8156"/>
    </row>
    <row r="8157" spans="6:6" x14ac:dyDescent="0.25">
      <c r="F8157"/>
    </row>
    <row r="8158" spans="6:6" x14ac:dyDescent="0.25">
      <c r="F8158"/>
    </row>
    <row r="8159" spans="6:6" x14ac:dyDescent="0.25">
      <c r="F8159"/>
    </row>
    <row r="8160" spans="6:6" x14ac:dyDescent="0.25">
      <c r="F8160"/>
    </row>
    <row r="8161" spans="6:6" x14ac:dyDescent="0.25">
      <c r="F8161"/>
    </row>
    <row r="8162" spans="6:6" x14ac:dyDescent="0.25">
      <c r="F8162"/>
    </row>
    <row r="8163" spans="6:6" x14ac:dyDescent="0.25">
      <c r="F8163"/>
    </row>
    <row r="8164" spans="6:6" x14ac:dyDescent="0.25">
      <c r="F8164"/>
    </row>
    <row r="8165" spans="6:6" x14ac:dyDescent="0.25">
      <c r="F8165"/>
    </row>
    <row r="8166" spans="6:6" x14ac:dyDescent="0.25">
      <c r="F8166"/>
    </row>
    <row r="8167" spans="6:6" x14ac:dyDescent="0.25">
      <c r="F8167"/>
    </row>
    <row r="8168" spans="6:6" x14ac:dyDescent="0.25">
      <c r="F8168"/>
    </row>
    <row r="8169" spans="6:6" x14ac:dyDescent="0.25">
      <c r="F8169"/>
    </row>
    <row r="8170" spans="6:6" x14ac:dyDescent="0.25">
      <c r="F8170"/>
    </row>
    <row r="8171" spans="6:6" x14ac:dyDescent="0.25">
      <c r="F8171"/>
    </row>
    <row r="8172" spans="6:6" x14ac:dyDescent="0.25">
      <c r="F8172"/>
    </row>
    <row r="8173" spans="6:6" x14ac:dyDescent="0.25">
      <c r="F8173"/>
    </row>
    <row r="8174" spans="6:6" x14ac:dyDescent="0.25">
      <c r="F8174"/>
    </row>
    <row r="8175" spans="6:6" x14ac:dyDescent="0.25">
      <c r="F8175"/>
    </row>
    <row r="8176" spans="6:6" x14ac:dyDescent="0.25">
      <c r="F8176"/>
    </row>
    <row r="8177" spans="6:6" x14ac:dyDescent="0.25">
      <c r="F8177"/>
    </row>
    <row r="8178" spans="6:6" x14ac:dyDescent="0.25">
      <c r="F8178"/>
    </row>
    <row r="8179" spans="6:6" x14ac:dyDescent="0.25">
      <c r="F8179"/>
    </row>
    <row r="8180" spans="6:6" x14ac:dyDescent="0.25">
      <c r="F8180"/>
    </row>
    <row r="8181" spans="6:6" x14ac:dyDescent="0.25">
      <c r="F8181"/>
    </row>
    <row r="8182" spans="6:6" x14ac:dyDescent="0.25">
      <c r="F8182"/>
    </row>
    <row r="8183" spans="6:6" x14ac:dyDescent="0.25">
      <c r="F8183"/>
    </row>
    <row r="8184" spans="6:6" x14ac:dyDescent="0.25">
      <c r="F8184"/>
    </row>
    <row r="8185" spans="6:6" x14ac:dyDescent="0.25">
      <c r="F8185"/>
    </row>
    <row r="8186" spans="6:6" x14ac:dyDescent="0.25">
      <c r="F8186"/>
    </row>
    <row r="8187" spans="6:6" x14ac:dyDescent="0.25">
      <c r="F8187"/>
    </row>
    <row r="8188" spans="6:6" x14ac:dyDescent="0.25">
      <c r="F8188"/>
    </row>
    <row r="8189" spans="6:6" x14ac:dyDescent="0.25">
      <c r="F8189"/>
    </row>
    <row r="8190" spans="6:6" x14ac:dyDescent="0.25">
      <c r="F8190"/>
    </row>
    <row r="8191" spans="6:6" x14ac:dyDescent="0.25">
      <c r="F8191"/>
    </row>
    <row r="8192" spans="6:6" x14ac:dyDescent="0.25">
      <c r="F8192"/>
    </row>
    <row r="8193" spans="6:6" x14ac:dyDescent="0.25">
      <c r="F8193"/>
    </row>
    <row r="8194" spans="6:6" x14ac:dyDescent="0.25">
      <c r="F8194"/>
    </row>
    <row r="8195" spans="6:6" x14ac:dyDescent="0.25">
      <c r="F8195"/>
    </row>
    <row r="8196" spans="6:6" x14ac:dyDescent="0.25">
      <c r="F8196"/>
    </row>
    <row r="8197" spans="6:6" x14ac:dyDescent="0.25">
      <c r="F8197"/>
    </row>
    <row r="8198" spans="6:6" x14ac:dyDescent="0.25">
      <c r="F8198"/>
    </row>
    <row r="8199" spans="6:6" x14ac:dyDescent="0.25">
      <c r="F8199"/>
    </row>
    <row r="8200" spans="6:6" x14ac:dyDescent="0.25">
      <c r="F8200"/>
    </row>
    <row r="8201" spans="6:6" x14ac:dyDescent="0.25">
      <c r="F8201"/>
    </row>
    <row r="8202" spans="6:6" x14ac:dyDescent="0.25">
      <c r="F8202"/>
    </row>
    <row r="8203" spans="6:6" x14ac:dyDescent="0.25">
      <c r="F8203"/>
    </row>
    <row r="8204" spans="6:6" x14ac:dyDescent="0.25">
      <c r="F8204"/>
    </row>
    <row r="8205" spans="6:6" x14ac:dyDescent="0.25">
      <c r="F8205"/>
    </row>
    <row r="8206" spans="6:6" x14ac:dyDescent="0.25">
      <c r="F8206"/>
    </row>
    <row r="8207" spans="6:6" x14ac:dyDescent="0.25">
      <c r="F8207"/>
    </row>
    <row r="8208" spans="6:6" x14ac:dyDescent="0.25">
      <c r="F8208"/>
    </row>
    <row r="8209" spans="6:6" x14ac:dyDescent="0.25">
      <c r="F8209"/>
    </row>
    <row r="8210" spans="6:6" x14ac:dyDescent="0.25">
      <c r="F8210"/>
    </row>
    <row r="8211" spans="6:6" x14ac:dyDescent="0.25">
      <c r="F8211"/>
    </row>
    <row r="8212" spans="6:6" x14ac:dyDescent="0.25">
      <c r="F8212"/>
    </row>
    <row r="8213" spans="6:6" x14ac:dyDescent="0.25">
      <c r="F8213"/>
    </row>
    <row r="8214" spans="6:6" x14ac:dyDescent="0.25">
      <c r="F8214"/>
    </row>
    <row r="8215" spans="6:6" x14ac:dyDescent="0.25">
      <c r="F8215"/>
    </row>
    <row r="8216" spans="6:6" x14ac:dyDescent="0.25">
      <c r="F8216"/>
    </row>
    <row r="8217" spans="6:6" x14ac:dyDescent="0.25">
      <c r="F8217"/>
    </row>
    <row r="8218" spans="6:6" x14ac:dyDescent="0.25">
      <c r="F8218"/>
    </row>
    <row r="8219" spans="6:6" x14ac:dyDescent="0.25">
      <c r="F8219"/>
    </row>
    <row r="8220" spans="6:6" x14ac:dyDescent="0.25">
      <c r="F8220"/>
    </row>
    <row r="8221" spans="6:6" x14ac:dyDescent="0.25">
      <c r="F8221"/>
    </row>
    <row r="8222" spans="6:6" x14ac:dyDescent="0.25">
      <c r="F8222"/>
    </row>
    <row r="8223" spans="6:6" x14ac:dyDescent="0.25">
      <c r="F8223"/>
    </row>
    <row r="8224" spans="6:6" x14ac:dyDescent="0.25">
      <c r="F8224"/>
    </row>
    <row r="8225" spans="6:6" x14ac:dyDescent="0.25">
      <c r="F8225"/>
    </row>
    <row r="8226" spans="6:6" x14ac:dyDescent="0.25">
      <c r="F8226"/>
    </row>
    <row r="8227" spans="6:6" x14ac:dyDescent="0.25">
      <c r="F8227"/>
    </row>
    <row r="8228" spans="6:6" x14ac:dyDescent="0.25">
      <c r="F8228"/>
    </row>
    <row r="8229" spans="6:6" x14ac:dyDescent="0.25">
      <c r="F8229"/>
    </row>
    <row r="8230" spans="6:6" x14ac:dyDescent="0.25">
      <c r="F8230"/>
    </row>
    <row r="8231" spans="6:6" x14ac:dyDescent="0.25">
      <c r="F8231"/>
    </row>
    <row r="8232" spans="6:6" x14ac:dyDescent="0.25">
      <c r="F8232"/>
    </row>
    <row r="8233" spans="6:6" x14ac:dyDescent="0.25">
      <c r="F8233"/>
    </row>
    <row r="8234" spans="6:6" x14ac:dyDescent="0.25">
      <c r="F8234"/>
    </row>
    <row r="8235" spans="6:6" x14ac:dyDescent="0.25">
      <c r="F8235"/>
    </row>
    <row r="8236" spans="6:6" x14ac:dyDescent="0.25">
      <c r="F8236"/>
    </row>
    <row r="8237" spans="6:6" x14ac:dyDescent="0.25">
      <c r="F8237"/>
    </row>
    <row r="8238" spans="6:6" x14ac:dyDescent="0.25">
      <c r="F8238"/>
    </row>
    <row r="8239" spans="6:6" x14ac:dyDescent="0.25">
      <c r="F8239"/>
    </row>
    <row r="8240" spans="6:6" x14ac:dyDescent="0.25">
      <c r="F8240"/>
    </row>
    <row r="8241" spans="6:6" x14ac:dyDescent="0.25">
      <c r="F8241"/>
    </row>
    <row r="8242" spans="6:6" x14ac:dyDescent="0.25">
      <c r="F8242"/>
    </row>
    <row r="8243" spans="6:6" x14ac:dyDescent="0.25">
      <c r="F8243"/>
    </row>
    <row r="8244" spans="6:6" x14ac:dyDescent="0.25">
      <c r="F8244"/>
    </row>
    <row r="8245" spans="6:6" x14ac:dyDescent="0.25">
      <c r="F8245"/>
    </row>
    <row r="8246" spans="6:6" x14ac:dyDescent="0.25">
      <c r="F8246"/>
    </row>
    <row r="8247" spans="6:6" x14ac:dyDescent="0.25">
      <c r="F8247"/>
    </row>
    <row r="8248" spans="6:6" x14ac:dyDescent="0.25">
      <c r="F8248"/>
    </row>
    <row r="8249" spans="6:6" x14ac:dyDescent="0.25">
      <c r="F8249"/>
    </row>
    <row r="8250" spans="6:6" x14ac:dyDescent="0.25">
      <c r="F8250"/>
    </row>
    <row r="8251" spans="6:6" x14ac:dyDescent="0.25">
      <c r="F8251"/>
    </row>
    <row r="8252" spans="6:6" x14ac:dyDescent="0.25">
      <c r="F8252"/>
    </row>
    <row r="8253" spans="6:6" x14ac:dyDescent="0.25">
      <c r="F8253"/>
    </row>
    <row r="8254" spans="6:6" x14ac:dyDescent="0.25">
      <c r="F8254"/>
    </row>
    <row r="8255" spans="6:6" x14ac:dyDescent="0.25">
      <c r="F8255"/>
    </row>
    <row r="8256" spans="6:6" x14ac:dyDescent="0.25">
      <c r="F8256"/>
    </row>
    <row r="8257" spans="6:6" x14ac:dyDescent="0.25">
      <c r="F8257"/>
    </row>
    <row r="8258" spans="6:6" x14ac:dyDescent="0.25">
      <c r="F8258"/>
    </row>
    <row r="8259" spans="6:6" x14ac:dyDescent="0.25">
      <c r="F8259"/>
    </row>
    <row r="8260" spans="6:6" x14ac:dyDescent="0.25">
      <c r="F8260"/>
    </row>
    <row r="8261" spans="6:6" x14ac:dyDescent="0.25">
      <c r="F8261"/>
    </row>
    <row r="8262" spans="6:6" x14ac:dyDescent="0.25">
      <c r="F8262"/>
    </row>
    <row r="8263" spans="6:6" x14ac:dyDescent="0.25">
      <c r="F8263"/>
    </row>
    <row r="8264" spans="6:6" x14ac:dyDescent="0.25">
      <c r="F8264"/>
    </row>
    <row r="8265" spans="6:6" x14ac:dyDescent="0.25">
      <c r="F8265"/>
    </row>
    <row r="8266" spans="6:6" x14ac:dyDescent="0.25">
      <c r="F8266"/>
    </row>
    <row r="8267" spans="6:6" x14ac:dyDescent="0.25">
      <c r="F8267"/>
    </row>
    <row r="8268" spans="6:6" x14ac:dyDescent="0.25">
      <c r="F8268"/>
    </row>
    <row r="8269" spans="6:6" x14ac:dyDescent="0.25">
      <c r="F8269"/>
    </row>
    <row r="8270" spans="6:6" x14ac:dyDescent="0.25">
      <c r="F8270"/>
    </row>
    <row r="8271" spans="6:6" x14ac:dyDescent="0.25">
      <c r="F8271"/>
    </row>
    <row r="8272" spans="6:6" x14ac:dyDescent="0.25">
      <c r="F8272"/>
    </row>
    <row r="8273" spans="6:6" x14ac:dyDescent="0.25">
      <c r="F8273"/>
    </row>
    <row r="8274" spans="6:6" x14ac:dyDescent="0.25">
      <c r="F8274"/>
    </row>
    <row r="8275" spans="6:6" x14ac:dyDescent="0.25">
      <c r="F8275"/>
    </row>
    <row r="8276" spans="6:6" x14ac:dyDescent="0.25">
      <c r="F8276"/>
    </row>
    <row r="8277" spans="6:6" x14ac:dyDescent="0.25">
      <c r="F8277"/>
    </row>
    <row r="8278" spans="6:6" x14ac:dyDescent="0.25">
      <c r="F8278"/>
    </row>
    <row r="8279" spans="6:6" x14ac:dyDescent="0.25">
      <c r="F8279"/>
    </row>
    <row r="8280" spans="6:6" x14ac:dyDescent="0.25">
      <c r="F8280"/>
    </row>
    <row r="8281" spans="6:6" x14ac:dyDescent="0.25">
      <c r="F8281"/>
    </row>
    <row r="8282" spans="6:6" x14ac:dyDescent="0.25">
      <c r="F8282"/>
    </row>
    <row r="8283" spans="6:6" x14ac:dyDescent="0.25">
      <c r="F8283"/>
    </row>
    <row r="8284" spans="6:6" x14ac:dyDescent="0.25">
      <c r="F8284"/>
    </row>
    <row r="8285" spans="6:6" x14ac:dyDescent="0.25">
      <c r="F8285"/>
    </row>
    <row r="8286" spans="6:6" x14ac:dyDescent="0.25">
      <c r="F8286"/>
    </row>
    <row r="8287" spans="6:6" x14ac:dyDescent="0.25">
      <c r="F8287"/>
    </row>
    <row r="8288" spans="6:6" x14ac:dyDescent="0.25">
      <c r="F8288"/>
    </row>
    <row r="8289" spans="6:6" x14ac:dyDescent="0.25">
      <c r="F8289"/>
    </row>
    <row r="8290" spans="6:6" x14ac:dyDescent="0.25">
      <c r="F8290"/>
    </row>
    <row r="8291" spans="6:6" x14ac:dyDescent="0.25">
      <c r="F8291"/>
    </row>
    <row r="8292" spans="6:6" x14ac:dyDescent="0.25">
      <c r="F8292"/>
    </row>
    <row r="8293" spans="6:6" x14ac:dyDescent="0.25">
      <c r="F8293"/>
    </row>
    <row r="8294" spans="6:6" x14ac:dyDescent="0.25">
      <c r="F8294"/>
    </row>
    <row r="8295" spans="6:6" x14ac:dyDescent="0.25">
      <c r="F8295"/>
    </row>
    <row r="8296" spans="6:6" x14ac:dyDescent="0.25">
      <c r="F8296"/>
    </row>
    <row r="8297" spans="6:6" x14ac:dyDescent="0.25">
      <c r="F8297"/>
    </row>
    <row r="8298" spans="6:6" x14ac:dyDescent="0.25">
      <c r="F8298"/>
    </row>
    <row r="8299" spans="6:6" x14ac:dyDescent="0.25">
      <c r="F8299"/>
    </row>
    <row r="8300" spans="6:6" x14ac:dyDescent="0.25">
      <c r="F8300"/>
    </row>
    <row r="8301" spans="6:6" x14ac:dyDescent="0.25">
      <c r="F8301"/>
    </row>
    <row r="8302" spans="6:6" x14ac:dyDescent="0.25">
      <c r="F8302"/>
    </row>
    <row r="8303" spans="6:6" x14ac:dyDescent="0.25">
      <c r="F8303"/>
    </row>
    <row r="8304" spans="6:6" x14ac:dyDescent="0.25">
      <c r="F8304"/>
    </row>
    <row r="8305" spans="6:6" x14ac:dyDescent="0.25">
      <c r="F8305"/>
    </row>
    <row r="8306" spans="6:6" x14ac:dyDescent="0.25">
      <c r="F8306"/>
    </row>
    <row r="8307" spans="6:6" x14ac:dyDescent="0.25">
      <c r="F8307"/>
    </row>
    <row r="8308" spans="6:6" x14ac:dyDescent="0.25">
      <c r="F8308"/>
    </row>
    <row r="8309" spans="6:6" x14ac:dyDescent="0.25">
      <c r="F8309"/>
    </row>
    <row r="8310" spans="6:6" x14ac:dyDescent="0.25">
      <c r="F8310"/>
    </row>
    <row r="8311" spans="6:6" x14ac:dyDescent="0.25">
      <c r="F8311"/>
    </row>
    <row r="8312" spans="6:6" x14ac:dyDescent="0.25">
      <c r="F8312"/>
    </row>
    <row r="8313" spans="6:6" x14ac:dyDescent="0.25">
      <c r="F8313"/>
    </row>
    <row r="8314" spans="6:6" x14ac:dyDescent="0.25">
      <c r="F8314"/>
    </row>
    <row r="8315" spans="6:6" x14ac:dyDescent="0.25">
      <c r="F8315"/>
    </row>
    <row r="8316" spans="6:6" x14ac:dyDescent="0.25">
      <c r="F8316"/>
    </row>
    <row r="8317" spans="6:6" x14ac:dyDescent="0.25">
      <c r="F8317"/>
    </row>
    <row r="8318" spans="6:6" x14ac:dyDescent="0.25">
      <c r="F8318"/>
    </row>
    <row r="8319" spans="6:6" x14ac:dyDescent="0.25">
      <c r="F8319"/>
    </row>
    <row r="8320" spans="6:6" x14ac:dyDescent="0.25">
      <c r="F8320"/>
    </row>
    <row r="8321" spans="6:6" x14ac:dyDescent="0.25">
      <c r="F8321"/>
    </row>
    <row r="8322" spans="6:6" x14ac:dyDescent="0.25">
      <c r="F8322"/>
    </row>
    <row r="8323" spans="6:6" x14ac:dyDescent="0.25">
      <c r="F8323"/>
    </row>
    <row r="8324" spans="6:6" x14ac:dyDescent="0.25">
      <c r="F8324"/>
    </row>
    <row r="8325" spans="6:6" x14ac:dyDescent="0.25">
      <c r="F8325"/>
    </row>
    <row r="8326" spans="6:6" x14ac:dyDescent="0.25">
      <c r="F8326"/>
    </row>
    <row r="8327" spans="6:6" x14ac:dyDescent="0.25">
      <c r="F8327"/>
    </row>
    <row r="8328" spans="6:6" x14ac:dyDescent="0.25">
      <c r="F8328"/>
    </row>
    <row r="8329" spans="6:6" x14ac:dyDescent="0.25">
      <c r="F8329"/>
    </row>
    <row r="8330" spans="6:6" x14ac:dyDescent="0.25">
      <c r="F8330"/>
    </row>
    <row r="8331" spans="6:6" x14ac:dyDescent="0.25">
      <c r="F8331"/>
    </row>
    <row r="8332" spans="6:6" x14ac:dyDescent="0.25">
      <c r="F8332"/>
    </row>
    <row r="8333" spans="6:6" x14ac:dyDescent="0.25">
      <c r="F8333"/>
    </row>
    <row r="8334" spans="6:6" x14ac:dyDescent="0.25">
      <c r="F8334"/>
    </row>
    <row r="8335" spans="6:6" x14ac:dyDescent="0.25">
      <c r="F8335"/>
    </row>
    <row r="8336" spans="6:6" x14ac:dyDescent="0.25">
      <c r="F8336"/>
    </row>
    <row r="8337" spans="6:6" x14ac:dyDescent="0.25">
      <c r="F8337"/>
    </row>
    <row r="8338" spans="6:6" x14ac:dyDescent="0.25">
      <c r="F8338"/>
    </row>
    <row r="8339" spans="6:6" x14ac:dyDescent="0.25">
      <c r="F8339"/>
    </row>
    <row r="8340" spans="6:6" x14ac:dyDescent="0.25">
      <c r="F8340"/>
    </row>
    <row r="8341" spans="6:6" x14ac:dyDescent="0.25">
      <c r="F8341"/>
    </row>
    <row r="8342" spans="6:6" x14ac:dyDescent="0.25">
      <c r="F8342"/>
    </row>
    <row r="8343" spans="6:6" x14ac:dyDescent="0.25">
      <c r="F8343"/>
    </row>
    <row r="8344" spans="6:6" x14ac:dyDescent="0.25">
      <c r="F8344"/>
    </row>
    <row r="8345" spans="6:6" x14ac:dyDescent="0.25">
      <c r="F8345"/>
    </row>
    <row r="8346" spans="6:6" x14ac:dyDescent="0.25">
      <c r="F8346"/>
    </row>
    <row r="8347" spans="6:6" x14ac:dyDescent="0.25">
      <c r="F8347"/>
    </row>
    <row r="8348" spans="6:6" x14ac:dyDescent="0.25">
      <c r="F8348"/>
    </row>
    <row r="8349" spans="6:6" x14ac:dyDescent="0.25">
      <c r="F8349"/>
    </row>
    <row r="8350" spans="6:6" x14ac:dyDescent="0.25">
      <c r="F8350"/>
    </row>
    <row r="8351" spans="6:6" x14ac:dyDescent="0.25">
      <c r="F8351"/>
    </row>
    <row r="8352" spans="6:6" x14ac:dyDescent="0.25">
      <c r="F8352"/>
    </row>
    <row r="8353" spans="6:6" x14ac:dyDescent="0.25">
      <c r="F8353"/>
    </row>
    <row r="8354" spans="6:6" x14ac:dyDescent="0.25">
      <c r="F8354"/>
    </row>
    <row r="8355" spans="6:6" x14ac:dyDescent="0.25">
      <c r="F8355"/>
    </row>
    <row r="8356" spans="6:6" x14ac:dyDescent="0.25">
      <c r="F8356"/>
    </row>
    <row r="8357" spans="6:6" x14ac:dyDescent="0.25">
      <c r="F8357"/>
    </row>
    <row r="8358" spans="6:6" x14ac:dyDescent="0.25">
      <c r="F8358"/>
    </row>
    <row r="8359" spans="6:6" x14ac:dyDescent="0.25">
      <c r="F8359"/>
    </row>
    <row r="8360" spans="6:6" x14ac:dyDescent="0.25">
      <c r="F8360"/>
    </row>
    <row r="8361" spans="6:6" x14ac:dyDescent="0.25">
      <c r="F8361"/>
    </row>
    <row r="8362" spans="6:6" x14ac:dyDescent="0.25">
      <c r="F8362"/>
    </row>
    <row r="8363" spans="6:6" x14ac:dyDescent="0.25">
      <c r="F8363"/>
    </row>
    <row r="8364" spans="6:6" x14ac:dyDescent="0.25">
      <c r="F8364"/>
    </row>
    <row r="8365" spans="6:6" x14ac:dyDescent="0.25">
      <c r="F8365"/>
    </row>
    <row r="8366" spans="6:6" x14ac:dyDescent="0.25">
      <c r="F8366"/>
    </row>
    <row r="8367" spans="6:6" x14ac:dyDescent="0.25">
      <c r="F8367"/>
    </row>
    <row r="8368" spans="6:6" x14ac:dyDescent="0.25">
      <c r="F8368"/>
    </row>
    <row r="8369" spans="6:6" x14ac:dyDescent="0.25">
      <c r="F8369"/>
    </row>
    <row r="8370" spans="6:6" x14ac:dyDescent="0.25">
      <c r="F8370"/>
    </row>
    <row r="8371" spans="6:6" x14ac:dyDescent="0.25">
      <c r="F8371"/>
    </row>
    <row r="8372" spans="6:6" x14ac:dyDescent="0.25">
      <c r="F8372"/>
    </row>
    <row r="8373" spans="6:6" x14ac:dyDescent="0.25">
      <c r="F8373"/>
    </row>
    <row r="8374" spans="6:6" x14ac:dyDescent="0.25">
      <c r="F8374"/>
    </row>
    <row r="8375" spans="6:6" x14ac:dyDescent="0.25">
      <c r="F8375"/>
    </row>
    <row r="8376" spans="6:6" x14ac:dyDescent="0.25">
      <c r="F8376"/>
    </row>
    <row r="8377" spans="6:6" x14ac:dyDescent="0.25">
      <c r="F8377"/>
    </row>
    <row r="8378" spans="6:6" x14ac:dyDescent="0.25">
      <c r="F8378"/>
    </row>
    <row r="8379" spans="6:6" x14ac:dyDescent="0.25">
      <c r="F8379"/>
    </row>
    <row r="8380" spans="6:6" x14ac:dyDescent="0.25">
      <c r="F8380"/>
    </row>
    <row r="8381" spans="6:6" x14ac:dyDescent="0.25">
      <c r="F8381"/>
    </row>
    <row r="8382" spans="6:6" x14ac:dyDescent="0.25">
      <c r="F8382"/>
    </row>
    <row r="8383" spans="6:6" x14ac:dyDescent="0.25">
      <c r="F8383"/>
    </row>
    <row r="8384" spans="6:6" x14ac:dyDescent="0.25">
      <c r="F8384"/>
    </row>
    <row r="8385" spans="6:6" x14ac:dyDescent="0.25">
      <c r="F8385"/>
    </row>
    <row r="8386" spans="6:6" x14ac:dyDescent="0.25">
      <c r="F8386"/>
    </row>
    <row r="8387" spans="6:6" x14ac:dyDescent="0.25">
      <c r="F8387"/>
    </row>
    <row r="8388" spans="6:6" x14ac:dyDescent="0.25">
      <c r="F8388"/>
    </row>
    <row r="8389" spans="6:6" x14ac:dyDescent="0.25">
      <c r="F8389"/>
    </row>
    <row r="8390" spans="6:6" x14ac:dyDescent="0.25">
      <c r="F8390"/>
    </row>
    <row r="8391" spans="6:6" x14ac:dyDescent="0.25">
      <c r="F8391"/>
    </row>
    <row r="8392" spans="6:6" x14ac:dyDescent="0.25">
      <c r="F8392"/>
    </row>
    <row r="8393" spans="6:6" x14ac:dyDescent="0.25">
      <c r="F8393"/>
    </row>
    <row r="8394" spans="6:6" x14ac:dyDescent="0.25">
      <c r="F8394"/>
    </row>
    <row r="8395" spans="6:6" x14ac:dyDescent="0.25">
      <c r="F8395"/>
    </row>
    <row r="8396" spans="6:6" x14ac:dyDescent="0.25">
      <c r="F8396"/>
    </row>
    <row r="8397" spans="6:6" x14ac:dyDescent="0.25">
      <c r="F8397"/>
    </row>
    <row r="8398" spans="6:6" x14ac:dyDescent="0.25">
      <c r="F8398"/>
    </row>
    <row r="8399" spans="6:6" x14ac:dyDescent="0.25">
      <c r="F8399"/>
    </row>
    <row r="8400" spans="6:6" x14ac:dyDescent="0.25">
      <c r="F8400"/>
    </row>
    <row r="8401" spans="6:6" x14ac:dyDescent="0.25">
      <c r="F8401"/>
    </row>
    <row r="8402" spans="6:6" x14ac:dyDescent="0.25">
      <c r="F8402"/>
    </row>
    <row r="8403" spans="6:6" x14ac:dyDescent="0.25">
      <c r="F8403"/>
    </row>
    <row r="8404" spans="6:6" x14ac:dyDescent="0.25">
      <c r="F8404"/>
    </row>
    <row r="8405" spans="6:6" x14ac:dyDescent="0.25">
      <c r="F8405"/>
    </row>
    <row r="8406" spans="6:6" x14ac:dyDescent="0.25">
      <c r="F8406"/>
    </row>
    <row r="8407" spans="6:6" x14ac:dyDescent="0.25">
      <c r="F8407"/>
    </row>
    <row r="8408" spans="6:6" x14ac:dyDescent="0.25">
      <c r="F8408"/>
    </row>
    <row r="8409" spans="6:6" x14ac:dyDescent="0.25">
      <c r="F8409"/>
    </row>
    <row r="8410" spans="6:6" x14ac:dyDescent="0.25">
      <c r="F8410"/>
    </row>
    <row r="8411" spans="6:6" x14ac:dyDescent="0.25">
      <c r="F8411"/>
    </row>
    <row r="8412" spans="6:6" x14ac:dyDescent="0.25">
      <c r="F8412"/>
    </row>
    <row r="8413" spans="6:6" x14ac:dyDescent="0.25">
      <c r="F8413"/>
    </row>
    <row r="8414" spans="6:6" x14ac:dyDescent="0.25">
      <c r="F8414"/>
    </row>
    <row r="8415" spans="6:6" x14ac:dyDescent="0.25">
      <c r="F8415"/>
    </row>
    <row r="8416" spans="6:6" x14ac:dyDescent="0.25">
      <c r="F8416"/>
    </row>
    <row r="8417" spans="6:6" x14ac:dyDescent="0.25">
      <c r="F8417"/>
    </row>
    <row r="8418" spans="6:6" x14ac:dyDescent="0.25">
      <c r="F8418"/>
    </row>
    <row r="8419" spans="6:6" x14ac:dyDescent="0.25">
      <c r="F8419"/>
    </row>
    <row r="8420" spans="6:6" x14ac:dyDescent="0.25">
      <c r="F8420"/>
    </row>
    <row r="8421" spans="6:6" x14ac:dyDescent="0.25">
      <c r="F8421"/>
    </row>
    <row r="8422" spans="6:6" x14ac:dyDescent="0.25">
      <c r="F8422"/>
    </row>
    <row r="8423" spans="6:6" x14ac:dyDescent="0.25">
      <c r="F8423"/>
    </row>
    <row r="8424" spans="6:6" x14ac:dyDescent="0.25">
      <c r="F8424"/>
    </row>
    <row r="8425" spans="6:6" x14ac:dyDescent="0.25">
      <c r="F8425"/>
    </row>
    <row r="8426" spans="6:6" x14ac:dyDescent="0.25">
      <c r="F8426"/>
    </row>
    <row r="8427" spans="6:6" x14ac:dyDescent="0.25">
      <c r="F8427"/>
    </row>
    <row r="8428" spans="6:6" x14ac:dyDescent="0.25">
      <c r="F8428"/>
    </row>
    <row r="8429" spans="6:6" x14ac:dyDescent="0.25">
      <c r="F8429"/>
    </row>
    <row r="8430" spans="6:6" x14ac:dyDescent="0.25">
      <c r="F8430"/>
    </row>
    <row r="8431" spans="6:6" x14ac:dyDescent="0.25">
      <c r="F8431"/>
    </row>
    <row r="8432" spans="6:6" x14ac:dyDescent="0.25">
      <c r="F8432"/>
    </row>
    <row r="8433" spans="6:6" x14ac:dyDescent="0.25">
      <c r="F8433"/>
    </row>
    <row r="8434" spans="6:6" x14ac:dyDescent="0.25">
      <c r="F8434"/>
    </row>
    <row r="8435" spans="6:6" x14ac:dyDescent="0.25">
      <c r="F8435"/>
    </row>
    <row r="8436" spans="6:6" x14ac:dyDescent="0.25">
      <c r="F8436"/>
    </row>
    <row r="8437" spans="6:6" x14ac:dyDescent="0.25">
      <c r="F8437"/>
    </row>
    <row r="8438" spans="6:6" x14ac:dyDescent="0.25">
      <c r="F8438"/>
    </row>
    <row r="8439" spans="6:6" x14ac:dyDescent="0.25">
      <c r="F8439"/>
    </row>
    <row r="8440" spans="6:6" x14ac:dyDescent="0.25">
      <c r="F8440"/>
    </row>
    <row r="8441" spans="6:6" x14ac:dyDescent="0.25">
      <c r="F8441"/>
    </row>
    <row r="8442" spans="6:6" x14ac:dyDescent="0.25">
      <c r="F8442"/>
    </row>
    <row r="8443" spans="6:6" x14ac:dyDescent="0.25">
      <c r="F8443"/>
    </row>
    <row r="8444" spans="6:6" x14ac:dyDescent="0.25">
      <c r="F8444"/>
    </row>
    <row r="8445" spans="6:6" x14ac:dyDescent="0.25">
      <c r="F8445"/>
    </row>
    <row r="8446" spans="6:6" x14ac:dyDescent="0.25">
      <c r="F8446"/>
    </row>
    <row r="8447" spans="6:6" x14ac:dyDescent="0.25">
      <c r="F8447"/>
    </row>
    <row r="8448" spans="6:6" x14ac:dyDescent="0.25">
      <c r="F8448"/>
    </row>
    <row r="8449" spans="6:6" x14ac:dyDescent="0.25">
      <c r="F8449"/>
    </row>
    <row r="8450" spans="6:6" x14ac:dyDescent="0.25">
      <c r="F8450"/>
    </row>
    <row r="8451" spans="6:6" x14ac:dyDescent="0.25">
      <c r="F8451"/>
    </row>
    <row r="8452" spans="6:6" x14ac:dyDescent="0.25">
      <c r="F8452"/>
    </row>
    <row r="8453" spans="6:6" x14ac:dyDescent="0.25">
      <c r="F8453"/>
    </row>
    <row r="8454" spans="6:6" x14ac:dyDescent="0.25">
      <c r="F8454"/>
    </row>
    <row r="8455" spans="6:6" x14ac:dyDescent="0.25">
      <c r="F8455"/>
    </row>
    <row r="8456" spans="6:6" x14ac:dyDescent="0.25">
      <c r="F8456"/>
    </row>
    <row r="8457" spans="6:6" x14ac:dyDescent="0.25">
      <c r="F8457"/>
    </row>
    <row r="8458" spans="6:6" x14ac:dyDescent="0.25">
      <c r="F8458"/>
    </row>
    <row r="8459" spans="6:6" x14ac:dyDescent="0.25">
      <c r="F8459"/>
    </row>
    <row r="8460" spans="6:6" x14ac:dyDescent="0.25">
      <c r="F8460"/>
    </row>
    <row r="8461" spans="6:6" x14ac:dyDescent="0.25">
      <c r="F8461"/>
    </row>
    <row r="8462" spans="6:6" x14ac:dyDescent="0.25">
      <c r="F8462"/>
    </row>
    <row r="8463" spans="6:6" x14ac:dyDescent="0.25">
      <c r="F8463"/>
    </row>
    <row r="8464" spans="6:6" x14ac:dyDescent="0.25">
      <c r="F8464"/>
    </row>
    <row r="8465" spans="6:6" x14ac:dyDescent="0.25">
      <c r="F8465"/>
    </row>
    <row r="8466" spans="6:6" x14ac:dyDescent="0.25">
      <c r="F8466"/>
    </row>
    <row r="8467" spans="6:6" x14ac:dyDescent="0.25">
      <c r="F8467"/>
    </row>
    <row r="8468" spans="6:6" x14ac:dyDescent="0.25">
      <c r="F8468"/>
    </row>
    <row r="8469" spans="6:6" x14ac:dyDescent="0.25">
      <c r="F8469"/>
    </row>
    <row r="8470" spans="6:6" x14ac:dyDescent="0.25">
      <c r="F8470"/>
    </row>
    <row r="8471" spans="6:6" x14ac:dyDescent="0.25">
      <c r="F8471"/>
    </row>
    <row r="8472" spans="6:6" x14ac:dyDescent="0.25">
      <c r="F8472"/>
    </row>
    <row r="8473" spans="6:6" x14ac:dyDescent="0.25">
      <c r="F8473"/>
    </row>
    <row r="8474" spans="6:6" x14ac:dyDescent="0.25">
      <c r="F8474"/>
    </row>
    <row r="8475" spans="6:6" x14ac:dyDescent="0.25">
      <c r="F8475"/>
    </row>
    <row r="8476" spans="6:6" x14ac:dyDescent="0.25">
      <c r="F8476"/>
    </row>
    <row r="8477" spans="6:6" x14ac:dyDescent="0.25">
      <c r="F8477"/>
    </row>
    <row r="8478" spans="6:6" x14ac:dyDescent="0.25">
      <c r="F8478"/>
    </row>
    <row r="8479" spans="6:6" x14ac:dyDescent="0.25">
      <c r="F8479"/>
    </row>
    <row r="8480" spans="6:6" x14ac:dyDescent="0.25">
      <c r="F8480"/>
    </row>
    <row r="8481" spans="6:6" x14ac:dyDescent="0.25">
      <c r="F8481"/>
    </row>
    <row r="8482" spans="6:6" x14ac:dyDescent="0.25">
      <c r="F8482"/>
    </row>
    <row r="8483" spans="6:6" x14ac:dyDescent="0.25">
      <c r="F8483"/>
    </row>
    <row r="8484" spans="6:6" x14ac:dyDescent="0.25">
      <c r="F8484"/>
    </row>
    <row r="8485" spans="6:6" x14ac:dyDescent="0.25">
      <c r="F8485"/>
    </row>
    <row r="8486" spans="6:6" x14ac:dyDescent="0.25">
      <c r="F8486"/>
    </row>
    <row r="8487" spans="6:6" x14ac:dyDescent="0.25">
      <c r="F8487"/>
    </row>
    <row r="8488" spans="6:6" x14ac:dyDescent="0.25">
      <c r="F8488"/>
    </row>
    <row r="8489" spans="6:6" x14ac:dyDescent="0.25">
      <c r="F8489"/>
    </row>
    <row r="8490" spans="6:6" x14ac:dyDescent="0.25">
      <c r="F8490"/>
    </row>
    <row r="8491" spans="6:6" x14ac:dyDescent="0.25">
      <c r="F8491"/>
    </row>
    <row r="8492" spans="6:6" x14ac:dyDescent="0.25">
      <c r="F8492"/>
    </row>
    <row r="8493" spans="6:6" x14ac:dyDescent="0.25">
      <c r="F8493"/>
    </row>
    <row r="8494" spans="6:6" x14ac:dyDescent="0.25">
      <c r="F8494"/>
    </row>
    <row r="8495" spans="6:6" x14ac:dyDescent="0.25">
      <c r="F8495"/>
    </row>
    <row r="8496" spans="6:6" x14ac:dyDescent="0.25">
      <c r="F8496"/>
    </row>
    <row r="8497" spans="6:6" x14ac:dyDescent="0.25">
      <c r="F8497"/>
    </row>
    <row r="8498" spans="6:6" x14ac:dyDescent="0.25">
      <c r="F8498"/>
    </row>
    <row r="8499" spans="6:6" x14ac:dyDescent="0.25">
      <c r="F8499"/>
    </row>
    <row r="8500" spans="6:6" x14ac:dyDescent="0.25">
      <c r="F8500"/>
    </row>
    <row r="8501" spans="6:6" x14ac:dyDescent="0.25">
      <c r="F8501"/>
    </row>
    <row r="8502" spans="6:6" x14ac:dyDescent="0.25">
      <c r="F8502"/>
    </row>
    <row r="8503" spans="6:6" x14ac:dyDescent="0.25">
      <c r="F8503"/>
    </row>
    <row r="8504" spans="6:6" x14ac:dyDescent="0.25">
      <c r="F8504"/>
    </row>
    <row r="8505" spans="6:6" x14ac:dyDescent="0.25">
      <c r="F8505"/>
    </row>
    <row r="8506" spans="6:6" x14ac:dyDescent="0.25">
      <c r="F8506"/>
    </row>
    <row r="8507" spans="6:6" x14ac:dyDescent="0.25">
      <c r="F8507"/>
    </row>
    <row r="8508" spans="6:6" x14ac:dyDescent="0.25">
      <c r="F8508"/>
    </row>
    <row r="8509" spans="6:6" x14ac:dyDescent="0.25">
      <c r="F8509"/>
    </row>
    <row r="8510" spans="6:6" x14ac:dyDescent="0.25">
      <c r="F8510"/>
    </row>
    <row r="8511" spans="6:6" x14ac:dyDescent="0.25">
      <c r="F8511"/>
    </row>
    <row r="8512" spans="6:6" x14ac:dyDescent="0.25">
      <c r="F8512"/>
    </row>
    <row r="8513" spans="6:6" x14ac:dyDescent="0.25">
      <c r="F8513"/>
    </row>
    <row r="8514" spans="6:6" x14ac:dyDescent="0.25">
      <c r="F8514"/>
    </row>
    <row r="8515" spans="6:6" x14ac:dyDescent="0.25">
      <c r="F8515"/>
    </row>
    <row r="8516" spans="6:6" x14ac:dyDescent="0.25">
      <c r="F8516"/>
    </row>
    <row r="8517" spans="6:6" x14ac:dyDescent="0.25">
      <c r="F8517"/>
    </row>
    <row r="8518" spans="6:6" x14ac:dyDescent="0.25">
      <c r="F8518"/>
    </row>
    <row r="8519" spans="6:6" x14ac:dyDescent="0.25">
      <c r="F8519"/>
    </row>
    <row r="8520" spans="6:6" x14ac:dyDescent="0.25">
      <c r="F8520"/>
    </row>
    <row r="8521" spans="6:6" x14ac:dyDescent="0.25">
      <c r="F8521"/>
    </row>
    <row r="8522" spans="6:6" x14ac:dyDescent="0.25">
      <c r="F8522"/>
    </row>
    <row r="8523" spans="6:6" x14ac:dyDescent="0.25">
      <c r="F8523"/>
    </row>
    <row r="8524" spans="6:6" x14ac:dyDescent="0.25">
      <c r="F8524"/>
    </row>
    <row r="8525" spans="6:6" x14ac:dyDescent="0.25">
      <c r="F8525"/>
    </row>
    <row r="8526" spans="6:6" x14ac:dyDescent="0.25">
      <c r="F8526"/>
    </row>
    <row r="8527" spans="6:6" x14ac:dyDescent="0.25">
      <c r="F8527"/>
    </row>
    <row r="8528" spans="6:6" x14ac:dyDescent="0.25">
      <c r="F8528"/>
    </row>
    <row r="8529" spans="6:6" x14ac:dyDescent="0.25">
      <c r="F8529"/>
    </row>
    <row r="8530" spans="6:6" x14ac:dyDescent="0.25">
      <c r="F8530"/>
    </row>
    <row r="8531" spans="6:6" x14ac:dyDescent="0.25">
      <c r="F8531"/>
    </row>
    <row r="8532" spans="6:6" x14ac:dyDescent="0.25">
      <c r="F8532"/>
    </row>
    <row r="8533" spans="6:6" x14ac:dyDescent="0.25">
      <c r="F8533"/>
    </row>
    <row r="8534" spans="6:6" x14ac:dyDescent="0.25">
      <c r="F8534"/>
    </row>
    <row r="8535" spans="6:6" x14ac:dyDescent="0.25">
      <c r="F8535"/>
    </row>
    <row r="8536" spans="6:6" x14ac:dyDescent="0.25">
      <c r="F8536"/>
    </row>
    <row r="8537" spans="6:6" x14ac:dyDescent="0.25">
      <c r="F8537"/>
    </row>
    <row r="8538" spans="6:6" x14ac:dyDescent="0.25">
      <c r="F8538"/>
    </row>
    <row r="8539" spans="6:6" x14ac:dyDescent="0.25">
      <c r="F8539"/>
    </row>
    <row r="8540" spans="6:6" x14ac:dyDescent="0.25">
      <c r="F8540"/>
    </row>
    <row r="8541" spans="6:6" x14ac:dyDescent="0.25">
      <c r="F8541"/>
    </row>
    <row r="8542" spans="6:6" x14ac:dyDescent="0.25">
      <c r="F8542"/>
    </row>
    <row r="8543" spans="6:6" x14ac:dyDescent="0.25">
      <c r="F8543"/>
    </row>
    <row r="8544" spans="6:6" x14ac:dyDescent="0.25">
      <c r="F8544"/>
    </row>
    <row r="8545" spans="6:6" x14ac:dyDescent="0.25">
      <c r="F8545"/>
    </row>
    <row r="8546" spans="6:6" x14ac:dyDescent="0.25">
      <c r="F8546"/>
    </row>
    <row r="8547" spans="6:6" x14ac:dyDescent="0.25">
      <c r="F8547"/>
    </row>
    <row r="8548" spans="6:6" x14ac:dyDescent="0.25">
      <c r="F8548"/>
    </row>
    <row r="8549" spans="6:6" x14ac:dyDescent="0.25">
      <c r="F8549"/>
    </row>
    <row r="8550" spans="6:6" x14ac:dyDescent="0.25">
      <c r="F8550"/>
    </row>
    <row r="8551" spans="6:6" x14ac:dyDescent="0.25">
      <c r="F8551"/>
    </row>
    <row r="8552" spans="6:6" x14ac:dyDescent="0.25">
      <c r="F8552"/>
    </row>
    <row r="8553" spans="6:6" x14ac:dyDescent="0.25">
      <c r="F8553"/>
    </row>
    <row r="8554" spans="6:6" x14ac:dyDescent="0.25">
      <c r="F8554"/>
    </row>
    <row r="8555" spans="6:6" x14ac:dyDescent="0.25">
      <c r="F8555"/>
    </row>
    <row r="8556" spans="6:6" x14ac:dyDescent="0.25">
      <c r="F8556"/>
    </row>
    <row r="8557" spans="6:6" x14ac:dyDescent="0.25">
      <c r="F8557"/>
    </row>
    <row r="8558" spans="6:6" x14ac:dyDescent="0.25">
      <c r="F8558"/>
    </row>
    <row r="8559" spans="6:6" x14ac:dyDescent="0.25">
      <c r="F8559"/>
    </row>
    <row r="8560" spans="6:6" x14ac:dyDescent="0.25">
      <c r="F8560"/>
    </row>
    <row r="8561" spans="6:6" x14ac:dyDescent="0.25">
      <c r="F8561"/>
    </row>
    <row r="8562" spans="6:6" x14ac:dyDescent="0.25">
      <c r="F8562"/>
    </row>
    <row r="8563" spans="6:6" x14ac:dyDescent="0.25">
      <c r="F8563"/>
    </row>
    <row r="8564" spans="6:6" x14ac:dyDescent="0.25">
      <c r="F8564"/>
    </row>
    <row r="8565" spans="6:6" x14ac:dyDescent="0.25">
      <c r="F8565"/>
    </row>
    <row r="8566" spans="6:6" x14ac:dyDescent="0.25">
      <c r="F8566"/>
    </row>
    <row r="8567" spans="6:6" x14ac:dyDescent="0.25">
      <c r="F8567"/>
    </row>
    <row r="8568" spans="6:6" x14ac:dyDescent="0.25">
      <c r="F8568"/>
    </row>
    <row r="8569" spans="6:6" x14ac:dyDescent="0.25">
      <c r="F8569"/>
    </row>
    <row r="8570" spans="6:6" x14ac:dyDescent="0.25">
      <c r="F8570"/>
    </row>
    <row r="8571" spans="6:6" x14ac:dyDescent="0.25">
      <c r="F8571"/>
    </row>
    <row r="8572" spans="6:6" x14ac:dyDescent="0.25">
      <c r="F8572"/>
    </row>
    <row r="8573" spans="6:6" x14ac:dyDescent="0.25">
      <c r="F8573"/>
    </row>
    <row r="8574" spans="6:6" x14ac:dyDescent="0.25">
      <c r="F8574"/>
    </row>
    <row r="8575" spans="6:6" x14ac:dyDescent="0.25">
      <c r="F8575"/>
    </row>
    <row r="8576" spans="6:6" x14ac:dyDescent="0.25">
      <c r="F8576"/>
    </row>
    <row r="8577" spans="6:6" x14ac:dyDescent="0.25">
      <c r="F8577"/>
    </row>
    <row r="8578" spans="6:6" x14ac:dyDescent="0.25">
      <c r="F8578"/>
    </row>
    <row r="8579" spans="6:6" x14ac:dyDescent="0.25">
      <c r="F8579"/>
    </row>
    <row r="8580" spans="6:6" x14ac:dyDescent="0.25">
      <c r="F8580"/>
    </row>
    <row r="8581" spans="6:6" x14ac:dyDescent="0.25">
      <c r="F8581"/>
    </row>
    <row r="8582" spans="6:6" x14ac:dyDescent="0.25">
      <c r="F8582"/>
    </row>
    <row r="8583" spans="6:6" x14ac:dyDescent="0.25">
      <c r="F8583"/>
    </row>
    <row r="8584" spans="6:6" x14ac:dyDescent="0.25">
      <c r="F8584"/>
    </row>
    <row r="8585" spans="6:6" x14ac:dyDescent="0.25">
      <c r="F8585"/>
    </row>
    <row r="8586" spans="6:6" x14ac:dyDescent="0.25">
      <c r="F8586"/>
    </row>
    <row r="8587" spans="6:6" x14ac:dyDescent="0.25">
      <c r="F8587"/>
    </row>
    <row r="8588" spans="6:6" x14ac:dyDescent="0.25">
      <c r="F8588"/>
    </row>
    <row r="8589" spans="6:6" x14ac:dyDescent="0.25">
      <c r="F8589"/>
    </row>
    <row r="8590" spans="6:6" x14ac:dyDescent="0.25">
      <c r="F8590"/>
    </row>
    <row r="8591" spans="6:6" x14ac:dyDescent="0.25">
      <c r="F8591"/>
    </row>
    <row r="8592" spans="6:6" x14ac:dyDescent="0.25">
      <c r="F8592"/>
    </row>
    <row r="8593" spans="6:6" x14ac:dyDescent="0.25">
      <c r="F8593"/>
    </row>
    <row r="8594" spans="6:6" x14ac:dyDescent="0.25">
      <c r="F8594"/>
    </row>
    <row r="8595" spans="6:6" x14ac:dyDescent="0.25">
      <c r="F8595"/>
    </row>
    <row r="8596" spans="6:6" x14ac:dyDescent="0.25">
      <c r="F8596"/>
    </row>
    <row r="8597" spans="6:6" x14ac:dyDescent="0.25">
      <c r="F8597"/>
    </row>
    <row r="8598" spans="6:6" x14ac:dyDescent="0.25">
      <c r="F8598"/>
    </row>
    <row r="8599" spans="6:6" x14ac:dyDescent="0.25">
      <c r="F8599"/>
    </row>
    <row r="8600" spans="6:6" x14ac:dyDescent="0.25">
      <c r="F8600"/>
    </row>
    <row r="8601" spans="6:6" x14ac:dyDescent="0.25">
      <c r="F8601"/>
    </row>
    <row r="8602" spans="6:6" x14ac:dyDescent="0.25">
      <c r="F8602"/>
    </row>
    <row r="8603" spans="6:6" x14ac:dyDescent="0.25">
      <c r="F8603"/>
    </row>
    <row r="8604" spans="6:6" x14ac:dyDescent="0.25">
      <c r="F8604"/>
    </row>
    <row r="8605" spans="6:6" x14ac:dyDescent="0.25">
      <c r="F8605"/>
    </row>
    <row r="8606" spans="6:6" x14ac:dyDescent="0.25">
      <c r="F8606"/>
    </row>
    <row r="8607" spans="6:6" x14ac:dyDescent="0.25">
      <c r="F8607"/>
    </row>
    <row r="8608" spans="6:6" x14ac:dyDescent="0.25">
      <c r="F8608"/>
    </row>
    <row r="8609" spans="6:6" x14ac:dyDescent="0.25">
      <c r="F8609"/>
    </row>
    <row r="8610" spans="6:6" x14ac:dyDescent="0.25">
      <c r="F8610"/>
    </row>
    <row r="8611" spans="6:6" x14ac:dyDescent="0.25">
      <c r="F8611"/>
    </row>
    <row r="8612" spans="6:6" x14ac:dyDescent="0.25">
      <c r="F8612"/>
    </row>
    <row r="8613" spans="6:6" x14ac:dyDescent="0.25">
      <c r="F8613"/>
    </row>
    <row r="8614" spans="6:6" x14ac:dyDescent="0.25">
      <c r="F8614"/>
    </row>
    <row r="8615" spans="6:6" x14ac:dyDescent="0.25">
      <c r="F8615"/>
    </row>
    <row r="8616" spans="6:6" x14ac:dyDescent="0.25">
      <c r="F8616"/>
    </row>
    <row r="8617" spans="6:6" x14ac:dyDescent="0.25">
      <c r="F8617"/>
    </row>
    <row r="8618" spans="6:6" x14ac:dyDescent="0.25">
      <c r="F8618"/>
    </row>
    <row r="8619" spans="6:6" x14ac:dyDescent="0.25">
      <c r="F8619"/>
    </row>
    <row r="8620" spans="6:6" x14ac:dyDescent="0.25">
      <c r="F8620"/>
    </row>
    <row r="8621" spans="6:6" x14ac:dyDescent="0.25">
      <c r="F8621"/>
    </row>
    <row r="8622" spans="6:6" x14ac:dyDescent="0.25">
      <c r="F8622"/>
    </row>
    <row r="8623" spans="6:6" x14ac:dyDescent="0.25">
      <c r="F8623"/>
    </row>
    <row r="8624" spans="6:6" x14ac:dyDescent="0.25">
      <c r="F8624"/>
    </row>
    <row r="8625" spans="6:6" x14ac:dyDescent="0.25">
      <c r="F8625"/>
    </row>
    <row r="8626" spans="6:6" x14ac:dyDescent="0.25">
      <c r="F8626"/>
    </row>
    <row r="8627" spans="6:6" x14ac:dyDescent="0.25">
      <c r="F8627"/>
    </row>
    <row r="8628" spans="6:6" x14ac:dyDescent="0.25">
      <c r="F8628"/>
    </row>
    <row r="8629" spans="6:6" x14ac:dyDescent="0.25">
      <c r="F8629"/>
    </row>
    <row r="8630" spans="6:6" x14ac:dyDescent="0.25">
      <c r="F8630"/>
    </row>
    <row r="8631" spans="6:6" x14ac:dyDescent="0.25">
      <c r="F8631"/>
    </row>
    <row r="8632" spans="6:6" x14ac:dyDescent="0.25">
      <c r="F8632"/>
    </row>
    <row r="8633" spans="6:6" x14ac:dyDescent="0.25">
      <c r="F8633"/>
    </row>
    <row r="8634" spans="6:6" x14ac:dyDescent="0.25">
      <c r="F8634"/>
    </row>
    <row r="8635" spans="6:6" x14ac:dyDescent="0.25">
      <c r="F8635"/>
    </row>
    <row r="8636" spans="6:6" x14ac:dyDescent="0.25">
      <c r="F8636"/>
    </row>
    <row r="8637" spans="6:6" x14ac:dyDescent="0.25">
      <c r="F8637"/>
    </row>
    <row r="8638" spans="6:6" x14ac:dyDescent="0.25">
      <c r="F8638"/>
    </row>
    <row r="8639" spans="6:6" x14ac:dyDescent="0.25">
      <c r="F8639"/>
    </row>
    <row r="8640" spans="6:6" x14ac:dyDescent="0.25">
      <c r="F8640"/>
    </row>
    <row r="8641" spans="6:6" x14ac:dyDescent="0.25">
      <c r="F8641"/>
    </row>
    <row r="8642" spans="6:6" x14ac:dyDescent="0.25">
      <c r="F8642"/>
    </row>
    <row r="8643" spans="6:6" x14ac:dyDescent="0.25">
      <c r="F8643"/>
    </row>
    <row r="8644" spans="6:6" x14ac:dyDescent="0.25">
      <c r="F8644"/>
    </row>
    <row r="8645" spans="6:6" x14ac:dyDescent="0.25">
      <c r="F8645"/>
    </row>
    <row r="8646" spans="6:6" x14ac:dyDescent="0.25">
      <c r="F8646"/>
    </row>
    <row r="8647" spans="6:6" x14ac:dyDescent="0.25">
      <c r="F8647"/>
    </row>
    <row r="8648" spans="6:6" x14ac:dyDescent="0.25">
      <c r="F8648"/>
    </row>
    <row r="8649" spans="6:6" x14ac:dyDescent="0.25">
      <c r="F8649"/>
    </row>
    <row r="8650" spans="6:6" x14ac:dyDescent="0.25">
      <c r="F8650"/>
    </row>
    <row r="8651" spans="6:6" x14ac:dyDescent="0.25">
      <c r="F8651"/>
    </row>
    <row r="8652" spans="6:6" x14ac:dyDescent="0.25">
      <c r="F8652"/>
    </row>
    <row r="8653" spans="6:6" x14ac:dyDescent="0.25">
      <c r="F8653"/>
    </row>
    <row r="8654" spans="6:6" x14ac:dyDescent="0.25">
      <c r="F8654"/>
    </row>
    <row r="8655" spans="6:6" x14ac:dyDescent="0.25">
      <c r="F8655"/>
    </row>
    <row r="8656" spans="6:6" x14ac:dyDescent="0.25">
      <c r="F8656"/>
    </row>
    <row r="8657" spans="6:6" x14ac:dyDescent="0.25">
      <c r="F8657"/>
    </row>
    <row r="8658" spans="6:6" x14ac:dyDescent="0.25">
      <c r="F8658"/>
    </row>
    <row r="8659" spans="6:6" x14ac:dyDescent="0.25">
      <c r="F8659"/>
    </row>
    <row r="8660" spans="6:6" x14ac:dyDescent="0.25">
      <c r="F8660"/>
    </row>
    <row r="8661" spans="6:6" x14ac:dyDescent="0.25">
      <c r="F8661"/>
    </row>
    <row r="8662" spans="6:6" x14ac:dyDescent="0.25">
      <c r="F8662"/>
    </row>
    <row r="8663" spans="6:6" x14ac:dyDescent="0.25">
      <c r="F8663"/>
    </row>
    <row r="8664" spans="6:6" x14ac:dyDescent="0.25">
      <c r="F8664"/>
    </row>
    <row r="8665" spans="6:6" x14ac:dyDescent="0.25">
      <c r="F8665"/>
    </row>
    <row r="8666" spans="6:6" x14ac:dyDescent="0.25">
      <c r="F8666"/>
    </row>
    <row r="8667" spans="6:6" x14ac:dyDescent="0.25">
      <c r="F8667"/>
    </row>
    <row r="8668" spans="6:6" x14ac:dyDescent="0.25">
      <c r="F8668"/>
    </row>
    <row r="8669" spans="6:6" x14ac:dyDescent="0.25">
      <c r="F8669"/>
    </row>
    <row r="8670" spans="6:6" x14ac:dyDescent="0.25">
      <c r="F8670"/>
    </row>
    <row r="8671" spans="6:6" x14ac:dyDescent="0.25">
      <c r="F8671"/>
    </row>
    <row r="8672" spans="6:6" x14ac:dyDescent="0.25">
      <c r="F8672"/>
    </row>
    <row r="8673" spans="6:6" x14ac:dyDescent="0.25">
      <c r="F8673"/>
    </row>
    <row r="8674" spans="6:6" x14ac:dyDescent="0.25">
      <c r="F8674"/>
    </row>
    <row r="8675" spans="6:6" x14ac:dyDescent="0.25">
      <c r="F8675"/>
    </row>
    <row r="8676" spans="6:6" x14ac:dyDescent="0.25">
      <c r="F8676"/>
    </row>
    <row r="8677" spans="6:6" x14ac:dyDescent="0.25">
      <c r="F8677"/>
    </row>
    <row r="8678" spans="6:6" x14ac:dyDescent="0.25">
      <c r="F8678"/>
    </row>
    <row r="8679" spans="6:6" x14ac:dyDescent="0.25">
      <c r="F8679"/>
    </row>
    <row r="8680" spans="6:6" x14ac:dyDescent="0.25">
      <c r="F8680"/>
    </row>
    <row r="8681" spans="6:6" x14ac:dyDescent="0.25">
      <c r="F8681"/>
    </row>
    <row r="8682" spans="6:6" x14ac:dyDescent="0.25">
      <c r="F8682"/>
    </row>
    <row r="8683" spans="6:6" x14ac:dyDescent="0.25">
      <c r="F8683"/>
    </row>
    <row r="8684" spans="6:6" x14ac:dyDescent="0.25">
      <c r="F8684"/>
    </row>
    <row r="8685" spans="6:6" x14ac:dyDescent="0.25">
      <c r="F8685"/>
    </row>
    <row r="8686" spans="6:6" x14ac:dyDescent="0.25">
      <c r="F8686"/>
    </row>
    <row r="8687" spans="6:6" x14ac:dyDescent="0.25">
      <c r="F8687"/>
    </row>
    <row r="8688" spans="6:6" x14ac:dyDescent="0.25">
      <c r="F8688"/>
    </row>
    <row r="8689" spans="6:6" x14ac:dyDescent="0.25">
      <c r="F8689"/>
    </row>
    <row r="8690" spans="6:6" x14ac:dyDescent="0.25">
      <c r="F8690"/>
    </row>
    <row r="8691" spans="6:6" x14ac:dyDescent="0.25">
      <c r="F8691"/>
    </row>
    <row r="8692" spans="6:6" x14ac:dyDescent="0.25">
      <c r="F8692"/>
    </row>
    <row r="8693" spans="6:6" x14ac:dyDescent="0.25">
      <c r="F8693"/>
    </row>
    <row r="8694" spans="6:6" x14ac:dyDescent="0.25">
      <c r="F8694"/>
    </row>
    <row r="8695" spans="6:6" x14ac:dyDescent="0.25">
      <c r="F8695"/>
    </row>
    <row r="8696" spans="6:6" x14ac:dyDescent="0.25">
      <c r="F8696"/>
    </row>
    <row r="8697" spans="6:6" x14ac:dyDescent="0.25">
      <c r="F8697"/>
    </row>
    <row r="8698" spans="6:6" x14ac:dyDescent="0.25">
      <c r="F8698"/>
    </row>
    <row r="8699" spans="6:6" x14ac:dyDescent="0.25">
      <c r="F8699"/>
    </row>
    <row r="8700" spans="6:6" x14ac:dyDescent="0.25">
      <c r="F8700"/>
    </row>
    <row r="8701" spans="6:6" x14ac:dyDescent="0.25">
      <c r="F8701"/>
    </row>
    <row r="8702" spans="6:6" x14ac:dyDescent="0.25">
      <c r="F8702"/>
    </row>
    <row r="8703" spans="6:6" x14ac:dyDescent="0.25">
      <c r="F8703"/>
    </row>
    <row r="8704" spans="6:6" x14ac:dyDescent="0.25">
      <c r="F8704"/>
    </row>
    <row r="8705" spans="6:6" x14ac:dyDescent="0.25">
      <c r="F8705"/>
    </row>
    <row r="8706" spans="6:6" x14ac:dyDescent="0.25">
      <c r="F8706"/>
    </row>
    <row r="8707" spans="6:6" x14ac:dyDescent="0.25">
      <c r="F8707"/>
    </row>
    <row r="8708" spans="6:6" x14ac:dyDescent="0.25">
      <c r="F8708"/>
    </row>
    <row r="8709" spans="6:6" x14ac:dyDescent="0.25">
      <c r="F8709"/>
    </row>
    <row r="8710" spans="6:6" x14ac:dyDescent="0.25">
      <c r="F8710"/>
    </row>
    <row r="8711" spans="6:6" x14ac:dyDescent="0.25">
      <c r="F8711"/>
    </row>
    <row r="8712" spans="6:6" x14ac:dyDescent="0.25">
      <c r="F8712"/>
    </row>
    <row r="8713" spans="6:6" x14ac:dyDescent="0.25">
      <c r="F8713"/>
    </row>
    <row r="8714" spans="6:6" x14ac:dyDescent="0.25">
      <c r="F8714"/>
    </row>
    <row r="8715" spans="6:6" x14ac:dyDescent="0.25">
      <c r="F8715"/>
    </row>
    <row r="8716" spans="6:6" x14ac:dyDescent="0.25">
      <c r="F8716"/>
    </row>
    <row r="8717" spans="6:6" x14ac:dyDescent="0.25">
      <c r="F8717"/>
    </row>
    <row r="8718" spans="6:6" x14ac:dyDescent="0.25">
      <c r="F8718"/>
    </row>
    <row r="8719" spans="6:6" x14ac:dyDescent="0.25">
      <c r="F8719"/>
    </row>
    <row r="8720" spans="6:6" x14ac:dyDescent="0.25">
      <c r="F8720"/>
    </row>
    <row r="8721" spans="6:6" x14ac:dyDescent="0.25">
      <c r="F8721"/>
    </row>
    <row r="8722" spans="6:6" x14ac:dyDescent="0.25">
      <c r="F8722"/>
    </row>
    <row r="8723" spans="6:6" x14ac:dyDescent="0.25">
      <c r="F8723"/>
    </row>
    <row r="8724" spans="6:6" x14ac:dyDescent="0.25">
      <c r="F8724"/>
    </row>
    <row r="8725" spans="6:6" x14ac:dyDescent="0.25">
      <c r="F8725"/>
    </row>
    <row r="8726" spans="6:6" x14ac:dyDescent="0.25">
      <c r="F8726"/>
    </row>
    <row r="8727" spans="6:6" x14ac:dyDescent="0.25">
      <c r="F8727"/>
    </row>
    <row r="8728" spans="6:6" x14ac:dyDescent="0.25">
      <c r="F8728"/>
    </row>
    <row r="8729" spans="6:6" x14ac:dyDescent="0.25">
      <c r="F8729"/>
    </row>
    <row r="8730" spans="6:6" x14ac:dyDescent="0.25">
      <c r="F8730"/>
    </row>
    <row r="8731" spans="6:6" x14ac:dyDescent="0.25">
      <c r="F8731"/>
    </row>
    <row r="8732" spans="6:6" x14ac:dyDescent="0.25">
      <c r="F8732"/>
    </row>
    <row r="8733" spans="6:6" x14ac:dyDescent="0.25">
      <c r="F8733"/>
    </row>
    <row r="8734" spans="6:6" x14ac:dyDescent="0.25">
      <c r="F8734"/>
    </row>
    <row r="8735" spans="6:6" x14ac:dyDescent="0.25">
      <c r="F8735"/>
    </row>
    <row r="8736" spans="6:6" x14ac:dyDescent="0.25">
      <c r="F8736"/>
    </row>
    <row r="8737" spans="6:6" x14ac:dyDescent="0.25">
      <c r="F8737"/>
    </row>
    <row r="8738" spans="6:6" x14ac:dyDescent="0.25">
      <c r="F8738"/>
    </row>
    <row r="8739" spans="6:6" x14ac:dyDescent="0.25">
      <c r="F8739"/>
    </row>
    <row r="8740" spans="6:6" x14ac:dyDescent="0.25">
      <c r="F8740"/>
    </row>
    <row r="8741" spans="6:6" x14ac:dyDescent="0.25">
      <c r="F8741"/>
    </row>
    <row r="8742" spans="6:6" x14ac:dyDescent="0.25">
      <c r="F8742"/>
    </row>
    <row r="8743" spans="6:6" x14ac:dyDescent="0.25">
      <c r="F8743"/>
    </row>
    <row r="8744" spans="6:6" x14ac:dyDescent="0.25">
      <c r="F8744"/>
    </row>
    <row r="8745" spans="6:6" x14ac:dyDescent="0.25">
      <c r="F8745"/>
    </row>
    <row r="8746" spans="6:6" x14ac:dyDescent="0.25">
      <c r="F8746"/>
    </row>
    <row r="8747" spans="6:6" x14ac:dyDescent="0.25">
      <c r="F8747"/>
    </row>
    <row r="8748" spans="6:6" x14ac:dyDescent="0.25">
      <c r="F8748"/>
    </row>
    <row r="8749" spans="6:6" x14ac:dyDescent="0.25">
      <c r="F8749"/>
    </row>
    <row r="8750" spans="6:6" x14ac:dyDescent="0.25">
      <c r="F8750"/>
    </row>
    <row r="8751" spans="6:6" x14ac:dyDescent="0.25">
      <c r="F8751"/>
    </row>
    <row r="8752" spans="6:6" x14ac:dyDescent="0.25">
      <c r="F8752"/>
    </row>
    <row r="8753" spans="6:6" x14ac:dyDescent="0.25">
      <c r="F8753"/>
    </row>
    <row r="8754" spans="6:6" x14ac:dyDescent="0.25">
      <c r="F8754"/>
    </row>
    <row r="8755" spans="6:6" x14ac:dyDescent="0.25">
      <c r="F8755"/>
    </row>
    <row r="8756" spans="6:6" x14ac:dyDescent="0.25">
      <c r="F8756"/>
    </row>
    <row r="8757" spans="6:6" x14ac:dyDescent="0.25">
      <c r="F8757"/>
    </row>
    <row r="8758" spans="6:6" x14ac:dyDescent="0.25">
      <c r="F8758"/>
    </row>
    <row r="8759" spans="6:6" x14ac:dyDescent="0.25">
      <c r="F8759"/>
    </row>
    <row r="8760" spans="6:6" x14ac:dyDescent="0.25">
      <c r="F8760"/>
    </row>
    <row r="8761" spans="6:6" x14ac:dyDescent="0.25">
      <c r="F8761"/>
    </row>
    <row r="8762" spans="6:6" x14ac:dyDescent="0.25">
      <c r="F8762"/>
    </row>
    <row r="8763" spans="6:6" x14ac:dyDescent="0.25">
      <c r="F8763"/>
    </row>
    <row r="8764" spans="6:6" x14ac:dyDescent="0.25">
      <c r="F8764"/>
    </row>
    <row r="8765" spans="6:6" x14ac:dyDescent="0.25">
      <c r="F8765"/>
    </row>
    <row r="8766" spans="6:6" x14ac:dyDescent="0.25">
      <c r="F8766"/>
    </row>
    <row r="8767" spans="6:6" x14ac:dyDescent="0.25">
      <c r="F8767"/>
    </row>
    <row r="8768" spans="6:6" x14ac:dyDescent="0.25">
      <c r="F8768"/>
    </row>
    <row r="8769" spans="6:6" x14ac:dyDescent="0.25">
      <c r="F8769"/>
    </row>
    <row r="8770" spans="6:6" x14ac:dyDescent="0.25">
      <c r="F8770"/>
    </row>
    <row r="8771" spans="6:6" x14ac:dyDescent="0.25">
      <c r="F8771"/>
    </row>
    <row r="8772" spans="6:6" x14ac:dyDescent="0.25">
      <c r="F8772"/>
    </row>
    <row r="8773" spans="6:6" x14ac:dyDescent="0.25">
      <c r="F8773"/>
    </row>
    <row r="8774" spans="6:6" x14ac:dyDescent="0.25">
      <c r="F8774"/>
    </row>
    <row r="8775" spans="6:6" x14ac:dyDescent="0.25">
      <c r="F8775"/>
    </row>
    <row r="8776" spans="6:6" x14ac:dyDescent="0.25">
      <c r="F8776"/>
    </row>
    <row r="8777" spans="6:6" x14ac:dyDescent="0.25">
      <c r="F8777"/>
    </row>
    <row r="8778" spans="6:6" x14ac:dyDescent="0.25">
      <c r="F8778"/>
    </row>
    <row r="8779" spans="6:6" x14ac:dyDescent="0.25">
      <c r="F8779"/>
    </row>
    <row r="8780" spans="6:6" x14ac:dyDescent="0.25">
      <c r="F8780"/>
    </row>
    <row r="8781" spans="6:6" x14ac:dyDescent="0.25">
      <c r="F8781"/>
    </row>
    <row r="8782" spans="6:6" x14ac:dyDescent="0.25">
      <c r="F8782"/>
    </row>
    <row r="8783" spans="6:6" x14ac:dyDescent="0.25">
      <c r="F8783"/>
    </row>
    <row r="8784" spans="6:6" x14ac:dyDescent="0.25">
      <c r="F8784"/>
    </row>
    <row r="8785" spans="6:6" x14ac:dyDescent="0.25">
      <c r="F8785"/>
    </row>
    <row r="8786" spans="6:6" x14ac:dyDescent="0.25">
      <c r="F8786"/>
    </row>
    <row r="8787" spans="6:6" x14ac:dyDescent="0.25">
      <c r="F8787"/>
    </row>
    <row r="8788" spans="6:6" x14ac:dyDescent="0.25">
      <c r="F8788"/>
    </row>
    <row r="8789" spans="6:6" x14ac:dyDescent="0.25">
      <c r="F8789"/>
    </row>
    <row r="8790" spans="6:6" x14ac:dyDescent="0.25">
      <c r="F8790"/>
    </row>
    <row r="8791" spans="6:6" x14ac:dyDescent="0.25">
      <c r="F8791"/>
    </row>
    <row r="8792" spans="6:6" x14ac:dyDescent="0.25">
      <c r="F8792"/>
    </row>
    <row r="8793" spans="6:6" x14ac:dyDescent="0.25">
      <c r="F8793"/>
    </row>
    <row r="8794" spans="6:6" x14ac:dyDescent="0.25">
      <c r="F8794"/>
    </row>
    <row r="8795" spans="6:6" x14ac:dyDescent="0.25">
      <c r="F8795"/>
    </row>
    <row r="8796" spans="6:6" x14ac:dyDescent="0.25">
      <c r="F8796"/>
    </row>
    <row r="8797" spans="6:6" x14ac:dyDescent="0.25">
      <c r="F8797"/>
    </row>
    <row r="8798" spans="6:6" x14ac:dyDescent="0.25">
      <c r="F8798"/>
    </row>
    <row r="8799" spans="6:6" x14ac:dyDescent="0.25">
      <c r="F8799"/>
    </row>
    <row r="8800" spans="6:6" x14ac:dyDescent="0.25">
      <c r="F8800"/>
    </row>
    <row r="8801" spans="6:6" x14ac:dyDescent="0.25">
      <c r="F8801"/>
    </row>
    <row r="8802" spans="6:6" x14ac:dyDescent="0.25">
      <c r="F8802"/>
    </row>
    <row r="8803" spans="6:6" x14ac:dyDescent="0.25">
      <c r="F8803"/>
    </row>
    <row r="8804" spans="6:6" x14ac:dyDescent="0.25">
      <c r="F8804"/>
    </row>
    <row r="8805" spans="6:6" x14ac:dyDescent="0.25">
      <c r="F8805"/>
    </row>
    <row r="8806" spans="6:6" x14ac:dyDescent="0.25">
      <c r="F8806"/>
    </row>
    <row r="8807" spans="6:6" x14ac:dyDescent="0.25">
      <c r="F8807"/>
    </row>
    <row r="8808" spans="6:6" x14ac:dyDescent="0.25">
      <c r="F8808"/>
    </row>
    <row r="8809" spans="6:6" x14ac:dyDescent="0.25">
      <c r="F8809"/>
    </row>
    <row r="8810" spans="6:6" x14ac:dyDescent="0.25">
      <c r="F8810"/>
    </row>
    <row r="8811" spans="6:6" x14ac:dyDescent="0.25">
      <c r="F8811"/>
    </row>
    <row r="8812" spans="6:6" x14ac:dyDescent="0.25">
      <c r="F8812"/>
    </row>
    <row r="8813" spans="6:6" x14ac:dyDescent="0.25">
      <c r="F8813"/>
    </row>
    <row r="8814" spans="6:6" x14ac:dyDescent="0.25">
      <c r="F8814"/>
    </row>
    <row r="8815" spans="6:6" x14ac:dyDescent="0.25">
      <c r="F8815"/>
    </row>
    <row r="8816" spans="6:6" x14ac:dyDescent="0.25">
      <c r="F8816"/>
    </row>
    <row r="8817" spans="6:6" x14ac:dyDescent="0.25">
      <c r="F8817"/>
    </row>
    <row r="8818" spans="6:6" x14ac:dyDescent="0.25">
      <c r="F8818"/>
    </row>
    <row r="8819" spans="6:6" x14ac:dyDescent="0.25">
      <c r="F8819"/>
    </row>
    <row r="8820" spans="6:6" x14ac:dyDescent="0.25">
      <c r="F8820"/>
    </row>
    <row r="8821" spans="6:6" x14ac:dyDescent="0.25">
      <c r="F8821"/>
    </row>
    <row r="8822" spans="6:6" x14ac:dyDescent="0.25">
      <c r="F8822"/>
    </row>
    <row r="8823" spans="6:6" x14ac:dyDescent="0.25">
      <c r="F8823"/>
    </row>
    <row r="8824" spans="6:6" x14ac:dyDescent="0.25">
      <c r="F8824"/>
    </row>
    <row r="8825" spans="6:6" x14ac:dyDescent="0.25">
      <c r="F8825"/>
    </row>
    <row r="8826" spans="6:6" x14ac:dyDescent="0.25">
      <c r="F8826"/>
    </row>
    <row r="8827" spans="6:6" x14ac:dyDescent="0.25">
      <c r="F8827"/>
    </row>
    <row r="8828" spans="6:6" x14ac:dyDescent="0.25">
      <c r="F8828"/>
    </row>
    <row r="8829" spans="6:6" x14ac:dyDescent="0.25">
      <c r="F8829"/>
    </row>
    <row r="8830" spans="6:6" x14ac:dyDescent="0.25">
      <c r="F8830"/>
    </row>
    <row r="8831" spans="6:6" x14ac:dyDescent="0.25">
      <c r="F8831"/>
    </row>
    <row r="8832" spans="6:6" x14ac:dyDescent="0.25">
      <c r="F8832"/>
    </row>
    <row r="8833" spans="6:6" x14ac:dyDescent="0.25">
      <c r="F8833"/>
    </row>
    <row r="8834" spans="6:6" x14ac:dyDescent="0.25">
      <c r="F8834"/>
    </row>
    <row r="8835" spans="6:6" x14ac:dyDescent="0.25">
      <c r="F8835"/>
    </row>
    <row r="8836" spans="6:6" x14ac:dyDescent="0.25">
      <c r="F8836"/>
    </row>
    <row r="8837" spans="6:6" x14ac:dyDescent="0.25">
      <c r="F8837"/>
    </row>
    <row r="8838" spans="6:6" x14ac:dyDescent="0.25">
      <c r="F8838"/>
    </row>
    <row r="8839" spans="6:6" x14ac:dyDescent="0.25">
      <c r="F8839"/>
    </row>
    <row r="8840" spans="6:6" x14ac:dyDescent="0.25">
      <c r="F8840"/>
    </row>
    <row r="8841" spans="6:6" x14ac:dyDescent="0.25">
      <c r="F8841"/>
    </row>
    <row r="8842" spans="6:6" x14ac:dyDescent="0.25">
      <c r="F8842"/>
    </row>
    <row r="8843" spans="6:6" x14ac:dyDescent="0.25">
      <c r="F8843"/>
    </row>
    <row r="8844" spans="6:6" x14ac:dyDescent="0.25">
      <c r="F8844"/>
    </row>
    <row r="8845" spans="6:6" x14ac:dyDescent="0.25">
      <c r="F8845"/>
    </row>
    <row r="8846" spans="6:6" x14ac:dyDescent="0.25">
      <c r="F8846"/>
    </row>
    <row r="8847" spans="6:6" x14ac:dyDescent="0.25">
      <c r="F8847"/>
    </row>
    <row r="8848" spans="6:6" x14ac:dyDescent="0.25">
      <c r="F8848"/>
    </row>
    <row r="8849" spans="6:6" x14ac:dyDescent="0.25">
      <c r="F8849"/>
    </row>
    <row r="8850" spans="6:6" x14ac:dyDescent="0.25">
      <c r="F8850"/>
    </row>
    <row r="8851" spans="6:6" x14ac:dyDescent="0.25">
      <c r="F8851"/>
    </row>
    <row r="8852" spans="6:6" x14ac:dyDescent="0.25">
      <c r="F8852"/>
    </row>
    <row r="8853" spans="6:6" x14ac:dyDescent="0.25">
      <c r="F8853"/>
    </row>
    <row r="8854" spans="6:6" x14ac:dyDescent="0.25">
      <c r="F8854"/>
    </row>
    <row r="8855" spans="6:6" x14ac:dyDescent="0.25">
      <c r="F8855"/>
    </row>
    <row r="8856" spans="6:6" x14ac:dyDescent="0.25">
      <c r="F8856"/>
    </row>
    <row r="8857" spans="6:6" x14ac:dyDescent="0.25">
      <c r="F8857"/>
    </row>
    <row r="8858" spans="6:6" x14ac:dyDescent="0.25">
      <c r="F8858"/>
    </row>
    <row r="8859" spans="6:6" x14ac:dyDescent="0.25">
      <c r="F8859"/>
    </row>
    <row r="8860" spans="6:6" x14ac:dyDescent="0.25">
      <c r="F8860"/>
    </row>
    <row r="8861" spans="6:6" x14ac:dyDescent="0.25">
      <c r="F8861"/>
    </row>
    <row r="8862" spans="6:6" x14ac:dyDescent="0.25">
      <c r="F8862"/>
    </row>
    <row r="8863" spans="6:6" x14ac:dyDescent="0.25">
      <c r="F8863"/>
    </row>
    <row r="8864" spans="6:6" x14ac:dyDescent="0.25">
      <c r="F8864"/>
    </row>
    <row r="8865" spans="6:6" x14ac:dyDescent="0.25">
      <c r="F8865"/>
    </row>
    <row r="8866" spans="6:6" x14ac:dyDescent="0.25">
      <c r="F8866"/>
    </row>
    <row r="8867" spans="6:6" x14ac:dyDescent="0.25">
      <c r="F8867"/>
    </row>
    <row r="8868" spans="6:6" x14ac:dyDescent="0.25">
      <c r="F8868"/>
    </row>
    <row r="8869" spans="6:6" x14ac:dyDescent="0.25">
      <c r="F8869"/>
    </row>
    <row r="8870" spans="6:6" x14ac:dyDescent="0.25">
      <c r="F8870"/>
    </row>
    <row r="8871" spans="6:6" x14ac:dyDescent="0.25">
      <c r="F8871"/>
    </row>
    <row r="8872" spans="6:6" x14ac:dyDescent="0.25">
      <c r="F8872"/>
    </row>
    <row r="8873" spans="6:6" x14ac:dyDescent="0.25">
      <c r="F8873"/>
    </row>
    <row r="8874" spans="6:6" x14ac:dyDescent="0.25">
      <c r="F8874"/>
    </row>
    <row r="8875" spans="6:6" x14ac:dyDescent="0.25">
      <c r="F8875"/>
    </row>
    <row r="8876" spans="6:6" x14ac:dyDescent="0.25">
      <c r="F8876"/>
    </row>
    <row r="8877" spans="6:6" x14ac:dyDescent="0.25">
      <c r="F8877"/>
    </row>
    <row r="8878" spans="6:6" x14ac:dyDescent="0.25">
      <c r="F8878"/>
    </row>
    <row r="8879" spans="6:6" x14ac:dyDescent="0.25">
      <c r="F8879"/>
    </row>
    <row r="8880" spans="6:6" x14ac:dyDescent="0.25">
      <c r="F8880"/>
    </row>
    <row r="8881" spans="6:6" x14ac:dyDescent="0.25">
      <c r="F8881"/>
    </row>
    <row r="8882" spans="6:6" x14ac:dyDescent="0.25">
      <c r="F8882"/>
    </row>
    <row r="8883" spans="6:6" x14ac:dyDescent="0.25">
      <c r="F8883"/>
    </row>
    <row r="8884" spans="6:6" x14ac:dyDescent="0.25">
      <c r="F8884"/>
    </row>
    <row r="8885" spans="6:6" x14ac:dyDescent="0.25">
      <c r="F8885"/>
    </row>
    <row r="8886" spans="6:6" x14ac:dyDescent="0.25">
      <c r="F8886"/>
    </row>
    <row r="8887" spans="6:6" x14ac:dyDescent="0.25">
      <c r="F8887"/>
    </row>
    <row r="8888" spans="6:6" x14ac:dyDescent="0.25">
      <c r="F8888"/>
    </row>
    <row r="8889" spans="6:6" x14ac:dyDescent="0.25">
      <c r="F8889"/>
    </row>
    <row r="8890" spans="6:6" x14ac:dyDescent="0.25">
      <c r="F8890"/>
    </row>
    <row r="8891" spans="6:6" x14ac:dyDescent="0.25">
      <c r="F8891"/>
    </row>
    <row r="8892" spans="6:6" x14ac:dyDescent="0.25">
      <c r="F8892"/>
    </row>
    <row r="8893" spans="6:6" x14ac:dyDescent="0.25">
      <c r="F8893"/>
    </row>
    <row r="8894" spans="6:6" x14ac:dyDescent="0.25">
      <c r="F8894"/>
    </row>
    <row r="8895" spans="6:6" x14ac:dyDescent="0.25">
      <c r="F8895"/>
    </row>
    <row r="8896" spans="6:6" x14ac:dyDescent="0.25">
      <c r="F8896"/>
    </row>
    <row r="8897" spans="6:6" x14ac:dyDescent="0.25">
      <c r="F8897"/>
    </row>
    <row r="8898" spans="6:6" x14ac:dyDescent="0.25">
      <c r="F8898"/>
    </row>
    <row r="8899" spans="6:6" x14ac:dyDescent="0.25">
      <c r="F8899"/>
    </row>
    <row r="8900" spans="6:6" x14ac:dyDescent="0.25">
      <c r="F8900"/>
    </row>
    <row r="8901" spans="6:6" x14ac:dyDescent="0.25">
      <c r="F8901"/>
    </row>
    <row r="8902" spans="6:6" x14ac:dyDescent="0.25">
      <c r="F8902"/>
    </row>
    <row r="8903" spans="6:6" x14ac:dyDescent="0.25">
      <c r="F8903"/>
    </row>
    <row r="8904" spans="6:6" x14ac:dyDescent="0.25">
      <c r="F8904"/>
    </row>
    <row r="8905" spans="6:6" x14ac:dyDescent="0.25">
      <c r="F8905"/>
    </row>
    <row r="8906" spans="6:6" x14ac:dyDescent="0.25">
      <c r="F8906"/>
    </row>
    <row r="8907" spans="6:6" x14ac:dyDescent="0.25">
      <c r="F8907"/>
    </row>
    <row r="8908" spans="6:6" x14ac:dyDescent="0.25">
      <c r="F8908"/>
    </row>
    <row r="8909" spans="6:6" x14ac:dyDescent="0.25">
      <c r="F8909"/>
    </row>
    <row r="8910" spans="6:6" x14ac:dyDescent="0.25">
      <c r="F8910"/>
    </row>
    <row r="8911" spans="6:6" x14ac:dyDescent="0.25">
      <c r="F8911"/>
    </row>
    <row r="8912" spans="6:6" x14ac:dyDescent="0.25">
      <c r="F8912"/>
    </row>
    <row r="8913" spans="6:6" x14ac:dyDescent="0.25">
      <c r="F8913"/>
    </row>
    <row r="8914" spans="6:6" x14ac:dyDescent="0.25">
      <c r="F8914"/>
    </row>
    <row r="8915" spans="6:6" x14ac:dyDescent="0.25">
      <c r="F8915"/>
    </row>
    <row r="8916" spans="6:6" x14ac:dyDescent="0.25">
      <c r="F8916"/>
    </row>
    <row r="8917" spans="6:6" x14ac:dyDescent="0.25">
      <c r="F8917"/>
    </row>
    <row r="8918" spans="6:6" x14ac:dyDescent="0.25">
      <c r="F8918"/>
    </row>
    <row r="8919" spans="6:6" x14ac:dyDescent="0.25">
      <c r="F8919"/>
    </row>
    <row r="8920" spans="6:6" x14ac:dyDescent="0.25">
      <c r="F8920"/>
    </row>
    <row r="8921" spans="6:6" x14ac:dyDescent="0.25">
      <c r="F8921"/>
    </row>
    <row r="8922" spans="6:6" x14ac:dyDescent="0.25">
      <c r="F8922"/>
    </row>
    <row r="8923" spans="6:6" x14ac:dyDescent="0.25">
      <c r="F8923"/>
    </row>
    <row r="8924" spans="6:6" x14ac:dyDescent="0.25">
      <c r="F8924"/>
    </row>
    <row r="8925" spans="6:6" x14ac:dyDescent="0.25">
      <c r="F8925"/>
    </row>
    <row r="8926" spans="6:6" x14ac:dyDescent="0.25">
      <c r="F8926"/>
    </row>
    <row r="8927" spans="6:6" x14ac:dyDescent="0.25">
      <c r="F8927"/>
    </row>
    <row r="8928" spans="6:6" x14ac:dyDescent="0.25">
      <c r="F8928"/>
    </row>
    <row r="8929" spans="6:6" x14ac:dyDescent="0.25">
      <c r="F8929"/>
    </row>
    <row r="8930" spans="6:6" x14ac:dyDescent="0.25">
      <c r="F8930"/>
    </row>
    <row r="8931" spans="6:6" x14ac:dyDescent="0.25">
      <c r="F8931"/>
    </row>
    <row r="8932" spans="6:6" x14ac:dyDescent="0.25">
      <c r="F8932"/>
    </row>
    <row r="8933" spans="6:6" x14ac:dyDescent="0.25">
      <c r="F8933"/>
    </row>
    <row r="8934" spans="6:6" x14ac:dyDescent="0.25">
      <c r="F8934"/>
    </row>
    <row r="8935" spans="6:6" x14ac:dyDescent="0.25">
      <c r="F8935"/>
    </row>
    <row r="8936" spans="6:6" x14ac:dyDescent="0.25">
      <c r="F8936"/>
    </row>
    <row r="8937" spans="6:6" x14ac:dyDescent="0.25">
      <c r="F8937"/>
    </row>
    <row r="8938" spans="6:6" x14ac:dyDescent="0.25">
      <c r="F8938"/>
    </row>
    <row r="8939" spans="6:6" x14ac:dyDescent="0.25">
      <c r="F8939"/>
    </row>
    <row r="8940" spans="6:6" x14ac:dyDescent="0.25">
      <c r="F8940"/>
    </row>
    <row r="8941" spans="6:6" x14ac:dyDescent="0.25">
      <c r="F8941"/>
    </row>
    <row r="8942" spans="6:6" x14ac:dyDescent="0.25">
      <c r="F8942"/>
    </row>
    <row r="8943" spans="6:6" x14ac:dyDescent="0.25">
      <c r="F8943"/>
    </row>
    <row r="8944" spans="6:6" x14ac:dyDescent="0.25">
      <c r="F8944"/>
    </row>
    <row r="8945" spans="6:6" x14ac:dyDescent="0.25">
      <c r="F8945"/>
    </row>
    <row r="8946" spans="6:6" x14ac:dyDescent="0.25">
      <c r="F8946"/>
    </row>
    <row r="8947" spans="6:6" x14ac:dyDescent="0.25">
      <c r="F8947"/>
    </row>
    <row r="8948" spans="6:6" x14ac:dyDescent="0.25">
      <c r="F8948"/>
    </row>
    <row r="8949" spans="6:6" x14ac:dyDescent="0.25">
      <c r="F8949"/>
    </row>
    <row r="8950" spans="6:6" x14ac:dyDescent="0.25">
      <c r="F8950"/>
    </row>
    <row r="8951" spans="6:6" x14ac:dyDescent="0.25">
      <c r="F8951"/>
    </row>
    <row r="8952" spans="6:6" x14ac:dyDescent="0.25">
      <c r="F8952"/>
    </row>
    <row r="8953" spans="6:6" x14ac:dyDescent="0.25">
      <c r="F8953"/>
    </row>
    <row r="8954" spans="6:6" x14ac:dyDescent="0.25">
      <c r="F8954"/>
    </row>
    <row r="8955" spans="6:6" x14ac:dyDescent="0.25">
      <c r="F8955"/>
    </row>
    <row r="8956" spans="6:6" x14ac:dyDescent="0.25">
      <c r="F8956"/>
    </row>
    <row r="8957" spans="6:6" x14ac:dyDescent="0.25">
      <c r="F8957"/>
    </row>
    <row r="8958" spans="6:6" x14ac:dyDescent="0.25">
      <c r="F8958"/>
    </row>
    <row r="8959" spans="6:6" x14ac:dyDescent="0.25">
      <c r="F8959"/>
    </row>
    <row r="8960" spans="6:6" x14ac:dyDescent="0.25">
      <c r="F8960"/>
    </row>
    <row r="8961" spans="6:6" x14ac:dyDescent="0.25">
      <c r="F8961"/>
    </row>
    <row r="8962" spans="6:6" x14ac:dyDescent="0.25">
      <c r="F8962"/>
    </row>
    <row r="8963" spans="6:6" x14ac:dyDescent="0.25">
      <c r="F8963"/>
    </row>
    <row r="8964" spans="6:6" x14ac:dyDescent="0.25">
      <c r="F8964"/>
    </row>
    <row r="8965" spans="6:6" x14ac:dyDescent="0.25">
      <c r="F8965"/>
    </row>
    <row r="8966" spans="6:6" x14ac:dyDescent="0.25">
      <c r="F8966"/>
    </row>
    <row r="8967" spans="6:6" x14ac:dyDescent="0.25">
      <c r="F8967"/>
    </row>
    <row r="8968" spans="6:6" x14ac:dyDescent="0.25">
      <c r="F8968"/>
    </row>
    <row r="8969" spans="6:6" x14ac:dyDescent="0.25">
      <c r="F8969"/>
    </row>
    <row r="8970" spans="6:6" x14ac:dyDescent="0.25">
      <c r="F8970"/>
    </row>
    <row r="8971" spans="6:6" x14ac:dyDescent="0.25">
      <c r="F8971"/>
    </row>
    <row r="8972" spans="6:6" x14ac:dyDescent="0.25">
      <c r="F8972"/>
    </row>
    <row r="8973" spans="6:6" x14ac:dyDescent="0.25">
      <c r="F8973"/>
    </row>
    <row r="8974" spans="6:6" x14ac:dyDescent="0.25">
      <c r="F8974"/>
    </row>
    <row r="8975" spans="6:6" x14ac:dyDescent="0.25">
      <c r="F8975"/>
    </row>
    <row r="8976" spans="6:6" x14ac:dyDescent="0.25">
      <c r="F8976"/>
    </row>
    <row r="8977" spans="6:6" x14ac:dyDescent="0.25">
      <c r="F8977"/>
    </row>
    <row r="8978" spans="6:6" x14ac:dyDescent="0.25">
      <c r="F8978"/>
    </row>
    <row r="8979" spans="6:6" x14ac:dyDescent="0.25">
      <c r="F8979"/>
    </row>
    <row r="8980" spans="6:6" x14ac:dyDescent="0.25">
      <c r="F8980"/>
    </row>
    <row r="8981" spans="6:6" x14ac:dyDescent="0.25">
      <c r="F8981"/>
    </row>
    <row r="8982" spans="6:6" x14ac:dyDescent="0.25">
      <c r="F8982"/>
    </row>
    <row r="8983" spans="6:6" x14ac:dyDescent="0.25">
      <c r="F8983"/>
    </row>
    <row r="8984" spans="6:6" x14ac:dyDescent="0.25">
      <c r="F8984"/>
    </row>
    <row r="8985" spans="6:6" x14ac:dyDescent="0.25">
      <c r="F8985"/>
    </row>
    <row r="8986" spans="6:6" x14ac:dyDescent="0.25">
      <c r="F8986"/>
    </row>
    <row r="8987" spans="6:6" x14ac:dyDescent="0.25">
      <c r="F8987"/>
    </row>
    <row r="8988" spans="6:6" x14ac:dyDescent="0.25">
      <c r="F8988"/>
    </row>
    <row r="8989" spans="6:6" x14ac:dyDescent="0.25">
      <c r="F8989"/>
    </row>
    <row r="8990" spans="6:6" x14ac:dyDescent="0.25">
      <c r="F8990"/>
    </row>
    <row r="8991" spans="6:6" x14ac:dyDescent="0.25">
      <c r="F8991"/>
    </row>
    <row r="8992" spans="6:6" x14ac:dyDescent="0.25">
      <c r="F8992"/>
    </row>
    <row r="8993" spans="6:6" x14ac:dyDescent="0.25">
      <c r="F8993"/>
    </row>
    <row r="8994" spans="6:6" x14ac:dyDescent="0.25">
      <c r="F8994"/>
    </row>
    <row r="8995" spans="6:6" x14ac:dyDescent="0.25">
      <c r="F8995"/>
    </row>
    <row r="8996" spans="6:6" x14ac:dyDescent="0.25">
      <c r="F8996"/>
    </row>
    <row r="8997" spans="6:6" x14ac:dyDescent="0.25">
      <c r="F8997"/>
    </row>
    <row r="8998" spans="6:6" x14ac:dyDescent="0.25">
      <c r="F8998"/>
    </row>
    <row r="8999" spans="6:6" x14ac:dyDescent="0.25">
      <c r="F8999"/>
    </row>
    <row r="9000" spans="6:6" x14ac:dyDescent="0.25">
      <c r="F9000"/>
    </row>
    <row r="9001" spans="6:6" x14ac:dyDescent="0.25">
      <c r="F9001"/>
    </row>
    <row r="9002" spans="6:6" x14ac:dyDescent="0.25">
      <c r="F9002"/>
    </row>
    <row r="9003" spans="6:6" x14ac:dyDescent="0.25">
      <c r="F9003"/>
    </row>
    <row r="9004" spans="6:6" x14ac:dyDescent="0.25">
      <c r="F9004"/>
    </row>
    <row r="9005" spans="6:6" x14ac:dyDescent="0.25">
      <c r="F9005"/>
    </row>
    <row r="9006" spans="6:6" x14ac:dyDescent="0.25">
      <c r="F9006"/>
    </row>
    <row r="9007" spans="6:6" x14ac:dyDescent="0.25">
      <c r="F9007"/>
    </row>
    <row r="9008" spans="6:6" x14ac:dyDescent="0.25">
      <c r="F9008"/>
    </row>
    <row r="9009" spans="6:6" x14ac:dyDescent="0.25">
      <c r="F9009"/>
    </row>
    <row r="9010" spans="6:6" x14ac:dyDescent="0.25">
      <c r="F9010"/>
    </row>
    <row r="9011" spans="6:6" x14ac:dyDescent="0.25">
      <c r="F9011"/>
    </row>
    <row r="9012" spans="6:6" x14ac:dyDescent="0.25">
      <c r="F9012"/>
    </row>
    <row r="9013" spans="6:6" x14ac:dyDescent="0.25">
      <c r="F9013"/>
    </row>
    <row r="9014" spans="6:6" x14ac:dyDescent="0.25">
      <c r="F9014"/>
    </row>
    <row r="9015" spans="6:6" x14ac:dyDescent="0.25">
      <c r="F9015"/>
    </row>
    <row r="9016" spans="6:6" x14ac:dyDescent="0.25">
      <c r="F9016"/>
    </row>
    <row r="9017" spans="6:6" x14ac:dyDescent="0.25">
      <c r="F9017"/>
    </row>
    <row r="9018" spans="6:6" x14ac:dyDescent="0.25">
      <c r="F9018"/>
    </row>
    <row r="9019" spans="6:6" x14ac:dyDescent="0.25">
      <c r="F9019"/>
    </row>
    <row r="9020" spans="6:6" x14ac:dyDescent="0.25">
      <c r="F9020"/>
    </row>
    <row r="9021" spans="6:6" x14ac:dyDescent="0.25">
      <c r="F9021"/>
    </row>
    <row r="9022" spans="6:6" x14ac:dyDescent="0.25">
      <c r="F9022"/>
    </row>
    <row r="9023" spans="6:6" x14ac:dyDescent="0.25">
      <c r="F9023"/>
    </row>
    <row r="9024" spans="6:6" x14ac:dyDescent="0.25">
      <c r="F9024"/>
    </row>
    <row r="9025" spans="6:6" x14ac:dyDescent="0.25">
      <c r="F9025"/>
    </row>
    <row r="9026" spans="6:6" x14ac:dyDescent="0.25">
      <c r="F9026"/>
    </row>
    <row r="9027" spans="6:6" x14ac:dyDescent="0.25">
      <c r="F9027"/>
    </row>
    <row r="9028" spans="6:6" x14ac:dyDescent="0.25">
      <c r="F9028"/>
    </row>
    <row r="9029" spans="6:6" x14ac:dyDescent="0.25">
      <c r="F9029"/>
    </row>
    <row r="9030" spans="6:6" x14ac:dyDescent="0.25">
      <c r="F9030"/>
    </row>
    <row r="9031" spans="6:6" x14ac:dyDescent="0.25">
      <c r="F9031"/>
    </row>
    <row r="9032" spans="6:6" x14ac:dyDescent="0.25">
      <c r="F9032"/>
    </row>
    <row r="9033" spans="6:6" x14ac:dyDescent="0.25">
      <c r="F9033"/>
    </row>
    <row r="9034" spans="6:6" x14ac:dyDescent="0.25">
      <c r="F9034"/>
    </row>
    <row r="9035" spans="6:6" x14ac:dyDescent="0.25">
      <c r="F9035"/>
    </row>
    <row r="9036" spans="6:6" x14ac:dyDescent="0.25">
      <c r="F9036"/>
    </row>
    <row r="9037" spans="6:6" x14ac:dyDescent="0.25">
      <c r="F9037"/>
    </row>
    <row r="9038" spans="6:6" x14ac:dyDescent="0.25">
      <c r="F9038"/>
    </row>
    <row r="9039" spans="6:6" x14ac:dyDescent="0.25">
      <c r="F9039"/>
    </row>
    <row r="9040" spans="6:6" x14ac:dyDescent="0.25">
      <c r="F9040"/>
    </row>
    <row r="9041" spans="6:6" x14ac:dyDescent="0.25">
      <c r="F9041"/>
    </row>
    <row r="9042" spans="6:6" x14ac:dyDescent="0.25">
      <c r="F9042"/>
    </row>
    <row r="9043" spans="6:6" x14ac:dyDescent="0.25">
      <c r="F9043"/>
    </row>
    <row r="9044" spans="6:6" x14ac:dyDescent="0.25">
      <c r="F9044"/>
    </row>
    <row r="9045" spans="6:6" x14ac:dyDescent="0.25">
      <c r="F9045"/>
    </row>
    <row r="9046" spans="6:6" x14ac:dyDescent="0.25">
      <c r="F9046"/>
    </row>
    <row r="9047" spans="6:6" x14ac:dyDescent="0.25">
      <c r="F9047"/>
    </row>
    <row r="9048" spans="6:6" x14ac:dyDescent="0.25">
      <c r="F9048"/>
    </row>
    <row r="9049" spans="6:6" x14ac:dyDescent="0.25">
      <c r="F9049"/>
    </row>
    <row r="9050" spans="6:6" x14ac:dyDescent="0.25">
      <c r="F9050"/>
    </row>
    <row r="9051" spans="6:6" x14ac:dyDescent="0.25">
      <c r="F9051"/>
    </row>
    <row r="9052" spans="6:6" x14ac:dyDescent="0.25">
      <c r="F9052"/>
    </row>
    <row r="9053" spans="6:6" x14ac:dyDescent="0.25">
      <c r="F9053"/>
    </row>
    <row r="9054" spans="6:6" x14ac:dyDescent="0.25">
      <c r="F9054"/>
    </row>
    <row r="9055" spans="6:6" x14ac:dyDescent="0.25">
      <c r="F9055"/>
    </row>
    <row r="9056" spans="6:6" x14ac:dyDescent="0.25">
      <c r="F9056"/>
    </row>
    <row r="9057" spans="6:6" x14ac:dyDescent="0.25">
      <c r="F9057"/>
    </row>
    <row r="9058" spans="6:6" x14ac:dyDescent="0.25">
      <c r="F9058"/>
    </row>
    <row r="9059" spans="6:6" x14ac:dyDescent="0.25">
      <c r="F9059"/>
    </row>
    <row r="9060" spans="6:6" x14ac:dyDescent="0.25">
      <c r="F9060"/>
    </row>
    <row r="9061" spans="6:6" x14ac:dyDescent="0.25">
      <c r="F9061"/>
    </row>
    <row r="9062" spans="6:6" x14ac:dyDescent="0.25">
      <c r="F9062"/>
    </row>
    <row r="9063" spans="6:6" x14ac:dyDescent="0.25">
      <c r="F9063"/>
    </row>
    <row r="9064" spans="6:6" x14ac:dyDescent="0.25">
      <c r="F9064"/>
    </row>
    <row r="9065" spans="6:6" x14ac:dyDescent="0.25">
      <c r="F9065"/>
    </row>
    <row r="9066" spans="6:6" x14ac:dyDescent="0.25">
      <c r="F9066"/>
    </row>
    <row r="9067" spans="6:6" x14ac:dyDescent="0.25">
      <c r="F9067"/>
    </row>
    <row r="9068" spans="6:6" x14ac:dyDescent="0.25">
      <c r="F9068"/>
    </row>
    <row r="9069" spans="6:6" x14ac:dyDescent="0.25">
      <c r="F9069"/>
    </row>
    <row r="9070" spans="6:6" x14ac:dyDescent="0.25">
      <c r="F9070"/>
    </row>
    <row r="9071" spans="6:6" x14ac:dyDescent="0.25">
      <c r="F9071"/>
    </row>
    <row r="9072" spans="6:6" x14ac:dyDescent="0.25">
      <c r="F9072"/>
    </row>
    <row r="9073" spans="6:6" x14ac:dyDescent="0.25">
      <c r="F9073"/>
    </row>
    <row r="9074" spans="6:6" x14ac:dyDescent="0.25">
      <c r="F9074"/>
    </row>
    <row r="9075" spans="6:6" x14ac:dyDescent="0.25">
      <c r="F9075"/>
    </row>
    <row r="9076" spans="6:6" x14ac:dyDescent="0.25">
      <c r="F9076"/>
    </row>
    <row r="9077" spans="6:6" x14ac:dyDescent="0.25">
      <c r="F9077"/>
    </row>
    <row r="9078" spans="6:6" x14ac:dyDescent="0.25">
      <c r="F9078"/>
    </row>
    <row r="9079" spans="6:6" x14ac:dyDescent="0.25">
      <c r="F9079"/>
    </row>
    <row r="9080" spans="6:6" x14ac:dyDescent="0.25">
      <c r="F9080"/>
    </row>
    <row r="9081" spans="6:6" x14ac:dyDescent="0.25">
      <c r="F9081"/>
    </row>
    <row r="9082" spans="6:6" x14ac:dyDescent="0.25">
      <c r="F9082"/>
    </row>
    <row r="9083" spans="6:6" x14ac:dyDescent="0.25">
      <c r="F9083"/>
    </row>
    <row r="9084" spans="6:6" x14ac:dyDescent="0.25">
      <c r="F9084"/>
    </row>
    <row r="9085" spans="6:6" x14ac:dyDescent="0.25">
      <c r="F9085"/>
    </row>
    <row r="9086" spans="6:6" x14ac:dyDescent="0.25">
      <c r="F9086"/>
    </row>
    <row r="9087" spans="6:6" x14ac:dyDescent="0.25">
      <c r="F9087"/>
    </row>
    <row r="9088" spans="6:6" x14ac:dyDescent="0.25">
      <c r="F9088"/>
    </row>
    <row r="9089" spans="6:6" x14ac:dyDescent="0.25">
      <c r="F9089"/>
    </row>
    <row r="9090" spans="6:6" x14ac:dyDescent="0.25">
      <c r="F9090"/>
    </row>
    <row r="9091" spans="6:6" x14ac:dyDescent="0.25">
      <c r="F9091"/>
    </row>
    <row r="9092" spans="6:6" x14ac:dyDescent="0.25">
      <c r="F9092"/>
    </row>
    <row r="9093" spans="6:6" x14ac:dyDescent="0.25">
      <c r="F9093"/>
    </row>
    <row r="9094" spans="6:6" x14ac:dyDescent="0.25">
      <c r="F9094"/>
    </row>
    <row r="9095" spans="6:6" x14ac:dyDescent="0.25">
      <c r="F9095"/>
    </row>
    <row r="9096" spans="6:6" x14ac:dyDescent="0.25">
      <c r="F9096"/>
    </row>
    <row r="9097" spans="6:6" x14ac:dyDescent="0.25">
      <c r="F9097"/>
    </row>
    <row r="9098" spans="6:6" x14ac:dyDescent="0.25">
      <c r="F9098"/>
    </row>
    <row r="9099" spans="6:6" x14ac:dyDescent="0.25">
      <c r="F9099"/>
    </row>
    <row r="9100" spans="6:6" x14ac:dyDescent="0.25">
      <c r="F9100"/>
    </row>
    <row r="9101" spans="6:6" x14ac:dyDescent="0.25">
      <c r="F9101"/>
    </row>
    <row r="9102" spans="6:6" x14ac:dyDescent="0.25">
      <c r="F9102"/>
    </row>
    <row r="9103" spans="6:6" x14ac:dyDescent="0.25">
      <c r="F9103"/>
    </row>
    <row r="9104" spans="6:6" x14ac:dyDescent="0.25">
      <c r="F9104"/>
    </row>
    <row r="9105" spans="6:6" x14ac:dyDescent="0.25">
      <c r="F9105"/>
    </row>
    <row r="9106" spans="6:6" x14ac:dyDescent="0.25">
      <c r="F9106"/>
    </row>
    <row r="9107" spans="6:6" x14ac:dyDescent="0.25">
      <c r="F9107"/>
    </row>
    <row r="9108" spans="6:6" x14ac:dyDescent="0.25">
      <c r="F9108"/>
    </row>
    <row r="9109" spans="6:6" x14ac:dyDescent="0.25">
      <c r="F9109"/>
    </row>
    <row r="9110" spans="6:6" x14ac:dyDescent="0.25">
      <c r="F9110"/>
    </row>
    <row r="9111" spans="6:6" x14ac:dyDescent="0.25">
      <c r="F9111"/>
    </row>
    <row r="9112" spans="6:6" x14ac:dyDescent="0.25">
      <c r="F9112"/>
    </row>
    <row r="9113" spans="6:6" x14ac:dyDescent="0.25">
      <c r="F9113"/>
    </row>
    <row r="9114" spans="6:6" x14ac:dyDescent="0.25">
      <c r="F9114"/>
    </row>
    <row r="9115" spans="6:6" x14ac:dyDescent="0.25">
      <c r="F9115"/>
    </row>
    <row r="9116" spans="6:6" x14ac:dyDescent="0.25">
      <c r="F9116"/>
    </row>
    <row r="9117" spans="6:6" x14ac:dyDescent="0.25">
      <c r="F9117"/>
    </row>
    <row r="9118" spans="6:6" x14ac:dyDescent="0.25">
      <c r="F9118"/>
    </row>
    <row r="9119" spans="6:6" x14ac:dyDescent="0.25">
      <c r="F9119"/>
    </row>
    <row r="9120" spans="6:6" x14ac:dyDescent="0.25">
      <c r="F9120"/>
    </row>
    <row r="9121" spans="6:6" x14ac:dyDescent="0.25">
      <c r="F9121"/>
    </row>
    <row r="9122" spans="6:6" x14ac:dyDescent="0.25">
      <c r="F9122"/>
    </row>
    <row r="9123" spans="6:6" x14ac:dyDescent="0.25">
      <c r="F9123"/>
    </row>
    <row r="9124" spans="6:6" x14ac:dyDescent="0.25">
      <c r="F9124"/>
    </row>
    <row r="9125" spans="6:6" x14ac:dyDescent="0.25">
      <c r="F9125"/>
    </row>
    <row r="9126" spans="6:6" x14ac:dyDescent="0.25">
      <c r="F9126"/>
    </row>
    <row r="9127" spans="6:6" x14ac:dyDescent="0.25">
      <c r="F9127"/>
    </row>
    <row r="9128" spans="6:6" x14ac:dyDescent="0.25">
      <c r="F9128"/>
    </row>
    <row r="9129" spans="6:6" x14ac:dyDescent="0.25">
      <c r="F9129"/>
    </row>
    <row r="9130" spans="6:6" x14ac:dyDescent="0.25">
      <c r="F9130"/>
    </row>
    <row r="9131" spans="6:6" x14ac:dyDescent="0.25">
      <c r="F9131"/>
    </row>
    <row r="9132" spans="6:6" x14ac:dyDescent="0.25">
      <c r="F9132"/>
    </row>
    <row r="9133" spans="6:6" x14ac:dyDescent="0.25">
      <c r="F9133"/>
    </row>
    <row r="9134" spans="6:6" x14ac:dyDescent="0.25">
      <c r="F9134"/>
    </row>
    <row r="9135" spans="6:6" x14ac:dyDescent="0.25">
      <c r="F9135"/>
    </row>
    <row r="9136" spans="6:6" x14ac:dyDescent="0.25">
      <c r="F9136"/>
    </row>
    <row r="9137" spans="6:6" x14ac:dyDescent="0.25">
      <c r="F9137"/>
    </row>
    <row r="9138" spans="6:6" x14ac:dyDescent="0.25">
      <c r="F9138"/>
    </row>
    <row r="9139" spans="6:6" x14ac:dyDescent="0.25">
      <c r="F9139"/>
    </row>
    <row r="9140" spans="6:6" x14ac:dyDescent="0.25">
      <c r="F9140"/>
    </row>
    <row r="9141" spans="6:6" x14ac:dyDescent="0.25">
      <c r="F9141"/>
    </row>
    <row r="9142" spans="6:6" x14ac:dyDescent="0.25">
      <c r="F9142"/>
    </row>
    <row r="9143" spans="6:6" x14ac:dyDescent="0.25">
      <c r="F9143"/>
    </row>
    <row r="9144" spans="6:6" x14ac:dyDescent="0.25">
      <c r="F9144"/>
    </row>
    <row r="9145" spans="6:6" x14ac:dyDescent="0.25">
      <c r="F9145"/>
    </row>
    <row r="9146" spans="6:6" x14ac:dyDescent="0.25">
      <c r="F9146"/>
    </row>
    <row r="9147" spans="6:6" x14ac:dyDescent="0.25">
      <c r="F9147"/>
    </row>
    <row r="9148" spans="6:6" x14ac:dyDescent="0.25">
      <c r="F9148"/>
    </row>
    <row r="9149" spans="6:6" x14ac:dyDescent="0.25">
      <c r="F9149"/>
    </row>
    <row r="9150" spans="6:6" x14ac:dyDescent="0.25">
      <c r="F9150"/>
    </row>
    <row r="9151" spans="6:6" x14ac:dyDescent="0.25">
      <c r="F9151"/>
    </row>
    <row r="9152" spans="6:6" x14ac:dyDescent="0.25">
      <c r="F9152"/>
    </row>
    <row r="9153" spans="6:6" x14ac:dyDescent="0.25">
      <c r="F9153"/>
    </row>
    <row r="9154" spans="6:6" x14ac:dyDescent="0.25">
      <c r="F9154"/>
    </row>
    <row r="9155" spans="6:6" x14ac:dyDescent="0.25">
      <c r="F9155"/>
    </row>
    <row r="9156" spans="6:6" x14ac:dyDescent="0.25">
      <c r="F9156"/>
    </row>
    <row r="9157" spans="6:6" x14ac:dyDescent="0.25">
      <c r="F9157"/>
    </row>
    <row r="9158" spans="6:6" x14ac:dyDescent="0.25">
      <c r="F9158"/>
    </row>
    <row r="9159" spans="6:6" x14ac:dyDescent="0.25">
      <c r="F9159"/>
    </row>
    <row r="9160" spans="6:6" x14ac:dyDescent="0.25">
      <c r="F9160"/>
    </row>
    <row r="9161" spans="6:6" x14ac:dyDescent="0.25">
      <c r="F9161"/>
    </row>
    <row r="9162" spans="6:6" x14ac:dyDescent="0.25">
      <c r="F9162"/>
    </row>
    <row r="9163" spans="6:6" x14ac:dyDescent="0.25">
      <c r="F9163"/>
    </row>
    <row r="9164" spans="6:6" x14ac:dyDescent="0.25">
      <c r="F9164"/>
    </row>
    <row r="9165" spans="6:6" x14ac:dyDescent="0.25">
      <c r="F9165"/>
    </row>
    <row r="9166" spans="6:6" x14ac:dyDescent="0.25">
      <c r="F9166"/>
    </row>
    <row r="9167" spans="6:6" x14ac:dyDescent="0.25">
      <c r="F9167"/>
    </row>
    <row r="9168" spans="6:6" x14ac:dyDescent="0.25">
      <c r="F9168"/>
    </row>
    <row r="9169" spans="6:6" x14ac:dyDescent="0.25">
      <c r="F9169"/>
    </row>
    <row r="9170" spans="6:6" x14ac:dyDescent="0.25">
      <c r="F9170"/>
    </row>
    <row r="9171" spans="6:6" x14ac:dyDescent="0.25">
      <c r="F9171"/>
    </row>
    <row r="9172" spans="6:6" x14ac:dyDescent="0.25">
      <c r="F9172"/>
    </row>
    <row r="9173" spans="6:6" x14ac:dyDescent="0.25">
      <c r="F9173"/>
    </row>
    <row r="9174" spans="6:6" x14ac:dyDescent="0.25">
      <c r="F9174"/>
    </row>
    <row r="9175" spans="6:6" x14ac:dyDescent="0.25">
      <c r="F9175"/>
    </row>
    <row r="9176" spans="6:6" x14ac:dyDescent="0.25">
      <c r="F9176"/>
    </row>
    <row r="9177" spans="6:6" x14ac:dyDescent="0.25">
      <c r="F9177"/>
    </row>
    <row r="9178" spans="6:6" x14ac:dyDescent="0.25">
      <c r="F9178"/>
    </row>
    <row r="9179" spans="6:6" x14ac:dyDescent="0.25">
      <c r="F9179"/>
    </row>
    <row r="9180" spans="6:6" x14ac:dyDescent="0.25">
      <c r="F9180"/>
    </row>
    <row r="9181" spans="6:6" x14ac:dyDescent="0.25">
      <c r="F9181"/>
    </row>
    <row r="9182" spans="6:6" x14ac:dyDescent="0.25">
      <c r="F9182"/>
    </row>
    <row r="9183" spans="6:6" x14ac:dyDescent="0.25">
      <c r="F9183"/>
    </row>
    <row r="9184" spans="6:6" x14ac:dyDescent="0.25">
      <c r="F9184"/>
    </row>
    <row r="9185" spans="6:6" x14ac:dyDescent="0.25">
      <c r="F9185"/>
    </row>
    <row r="9186" spans="6:6" x14ac:dyDescent="0.25">
      <c r="F9186"/>
    </row>
    <row r="9187" spans="6:6" x14ac:dyDescent="0.25">
      <c r="F9187"/>
    </row>
    <row r="9188" spans="6:6" x14ac:dyDescent="0.25">
      <c r="F9188"/>
    </row>
    <row r="9189" spans="6:6" x14ac:dyDescent="0.25">
      <c r="F9189"/>
    </row>
    <row r="9190" spans="6:6" x14ac:dyDescent="0.25">
      <c r="F9190"/>
    </row>
    <row r="9191" spans="6:6" x14ac:dyDescent="0.25">
      <c r="F9191"/>
    </row>
    <row r="9192" spans="6:6" x14ac:dyDescent="0.25">
      <c r="F9192"/>
    </row>
    <row r="9193" spans="6:6" x14ac:dyDescent="0.25">
      <c r="F9193"/>
    </row>
    <row r="9194" spans="6:6" x14ac:dyDescent="0.25">
      <c r="F9194"/>
    </row>
    <row r="9195" spans="6:6" x14ac:dyDescent="0.25">
      <c r="F9195"/>
    </row>
    <row r="9196" spans="6:6" x14ac:dyDescent="0.25">
      <c r="F9196"/>
    </row>
    <row r="9197" spans="6:6" x14ac:dyDescent="0.25">
      <c r="F9197"/>
    </row>
    <row r="9198" spans="6:6" x14ac:dyDescent="0.25">
      <c r="F9198"/>
    </row>
    <row r="9199" spans="6:6" x14ac:dyDescent="0.25">
      <c r="F9199"/>
    </row>
    <row r="9200" spans="6:6" x14ac:dyDescent="0.25">
      <c r="F9200"/>
    </row>
    <row r="9201" spans="6:6" x14ac:dyDescent="0.25">
      <c r="F9201"/>
    </row>
    <row r="9202" spans="6:6" x14ac:dyDescent="0.25">
      <c r="F9202"/>
    </row>
    <row r="9203" spans="6:6" x14ac:dyDescent="0.25">
      <c r="F9203"/>
    </row>
    <row r="9204" spans="6:6" x14ac:dyDescent="0.25">
      <c r="F9204"/>
    </row>
    <row r="9205" spans="6:6" x14ac:dyDescent="0.25">
      <c r="F9205"/>
    </row>
    <row r="9206" spans="6:6" x14ac:dyDescent="0.25">
      <c r="F9206"/>
    </row>
    <row r="9207" spans="6:6" x14ac:dyDescent="0.25">
      <c r="F9207"/>
    </row>
    <row r="9208" spans="6:6" x14ac:dyDescent="0.25">
      <c r="F9208"/>
    </row>
    <row r="9209" spans="6:6" x14ac:dyDescent="0.25">
      <c r="F9209"/>
    </row>
    <row r="9210" spans="6:6" x14ac:dyDescent="0.25">
      <c r="F9210"/>
    </row>
    <row r="9211" spans="6:6" x14ac:dyDescent="0.25">
      <c r="F9211"/>
    </row>
    <row r="9212" spans="6:6" x14ac:dyDescent="0.25">
      <c r="F9212"/>
    </row>
    <row r="9213" spans="6:6" x14ac:dyDescent="0.25">
      <c r="F9213"/>
    </row>
    <row r="9214" spans="6:6" x14ac:dyDescent="0.25">
      <c r="F9214"/>
    </row>
    <row r="9215" spans="6:6" x14ac:dyDescent="0.25">
      <c r="F9215"/>
    </row>
    <row r="9216" spans="6:6" x14ac:dyDescent="0.25">
      <c r="F9216"/>
    </row>
    <row r="9217" spans="6:6" x14ac:dyDescent="0.25">
      <c r="F9217"/>
    </row>
    <row r="9218" spans="6:6" x14ac:dyDescent="0.25">
      <c r="F9218"/>
    </row>
    <row r="9219" spans="6:6" x14ac:dyDescent="0.25">
      <c r="F9219"/>
    </row>
    <row r="9220" spans="6:6" x14ac:dyDescent="0.25">
      <c r="F9220"/>
    </row>
    <row r="9221" spans="6:6" x14ac:dyDescent="0.25">
      <c r="F9221"/>
    </row>
    <row r="9222" spans="6:6" x14ac:dyDescent="0.25">
      <c r="F9222"/>
    </row>
    <row r="9223" spans="6:6" x14ac:dyDescent="0.25">
      <c r="F9223"/>
    </row>
    <row r="9224" spans="6:6" x14ac:dyDescent="0.25">
      <c r="F9224"/>
    </row>
    <row r="9225" spans="6:6" x14ac:dyDescent="0.25">
      <c r="F9225"/>
    </row>
    <row r="9226" spans="6:6" x14ac:dyDescent="0.25">
      <c r="F9226"/>
    </row>
    <row r="9227" spans="6:6" x14ac:dyDescent="0.25">
      <c r="F9227"/>
    </row>
    <row r="9228" spans="6:6" x14ac:dyDescent="0.25">
      <c r="F9228"/>
    </row>
    <row r="9229" spans="6:6" x14ac:dyDescent="0.25">
      <c r="F9229"/>
    </row>
    <row r="9230" spans="6:6" x14ac:dyDescent="0.25">
      <c r="F9230"/>
    </row>
    <row r="9231" spans="6:6" x14ac:dyDescent="0.25">
      <c r="F9231"/>
    </row>
    <row r="9232" spans="6:6" x14ac:dyDescent="0.25">
      <c r="F9232"/>
    </row>
    <row r="9233" spans="6:6" x14ac:dyDescent="0.25">
      <c r="F9233"/>
    </row>
    <row r="9234" spans="6:6" x14ac:dyDescent="0.25">
      <c r="F9234"/>
    </row>
    <row r="9235" spans="6:6" x14ac:dyDescent="0.25">
      <c r="F9235"/>
    </row>
    <row r="9236" spans="6:6" x14ac:dyDescent="0.25">
      <c r="F9236"/>
    </row>
    <row r="9237" spans="6:6" x14ac:dyDescent="0.25">
      <c r="F9237"/>
    </row>
    <row r="9238" spans="6:6" x14ac:dyDescent="0.25">
      <c r="F9238"/>
    </row>
    <row r="9239" spans="6:6" x14ac:dyDescent="0.25">
      <c r="F9239"/>
    </row>
    <row r="9240" spans="6:6" x14ac:dyDescent="0.25">
      <c r="F9240"/>
    </row>
    <row r="9241" spans="6:6" x14ac:dyDescent="0.25">
      <c r="F9241"/>
    </row>
    <row r="9242" spans="6:6" x14ac:dyDescent="0.25">
      <c r="F9242"/>
    </row>
    <row r="9243" spans="6:6" x14ac:dyDescent="0.25">
      <c r="F9243"/>
    </row>
    <row r="9244" spans="6:6" x14ac:dyDescent="0.25">
      <c r="F9244"/>
    </row>
    <row r="9245" spans="6:6" x14ac:dyDescent="0.25">
      <c r="F9245"/>
    </row>
    <row r="9246" spans="6:6" x14ac:dyDescent="0.25">
      <c r="F9246"/>
    </row>
    <row r="9247" spans="6:6" x14ac:dyDescent="0.25">
      <c r="F9247"/>
    </row>
    <row r="9248" spans="6:6" x14ac:dyDescent="0.25">
      <c r="F9248"/>
    </row>
    <row r="9249" spans="6:6" x14ac:dyDescent="0.25">
      <c r="F9249"/>
    </row>
    <row r="9250" spans="6:6" x14ac:dyDescent="0.25">
      <c r="F9250"/>
    </row>
    <row r="9251" spans="6:6" x14ac:dyDescent="0.25">
      <c r="F9251"/>
    </row>
    <row r="9252" spans="6:6" x14ac:dyDescent="0.25">
      <c r="F9252"/>
    </row>
    <row r="9253" spans="6:6" x14ac:dyDescent="0.25">
      <c r="F9253"/>
    </row>
    <row r="9254" spans="6:6" x14ac:dyDescent="0.25">
      <c r="F9254"/>
    </row>
    <row r="9255" spans="6:6" x14ac:dyDescent="0.25">
      <c r="F9255"/>
    </row>
    <row r="9256" spans="6:6" x14ac:dyDescent="0.25">
      <c r="F9256"/>
    </row>
    <row r="9257" spans="6:6" x14ac:dyDescent="0.25">
      <c r="F9257"/>
    </row>
    <row r="9258" spans="6:6" x14ac:dyDescent="0.25">
      <c r="F9258"/>
    </row>
    <row r="9259" spans="6:6" x14ac:dyDescent="0.25">
      <c r="F9259"/>
    </row>
    <row r="9260" spans="6:6" x14ac:dyDescent="0.25">
      <c r="F9260"/>
    </row>
    <row r="9261" spans="6:6" x14ac:dyDescent="0.25">
      <c r="F9261"/>
    </row>
    <row r="9262" spans="6:6" x14ac:dyDescent="0.25">
      <c r="F9262"/>
    </row>
    <row r="9263" spans="6:6" x14ac:dyDescent="0.25">
      <c r="F9263"/>
    </row>
    <row r="9264" spans="6:6" x14ac:dyDescent="0.25">
      <c r="F9264"/>
    </row>
    <row r="9265" spans="6:6" x14ac:dyDescent="0.25">
      <c r="F9265"/>
    </row>
    <row r="9266" spans="6:6" x14ac:dyDescent="0.25">
      <c r="F9266"/>
    </row>
    <row r="9267" spans="6:6" x14ac:dyDescent="0.25">
      <c r="F9267"/>
    </row>
    <row r="9268" spans="6:6" x14ac:dyDescent="0.25">
      <c r="F9268"/>
    </row>
    <row r="9269" spans="6:6" x14ac:dyDescent="0.25">
      <c r="F9269"/>
    </row>
    <row r="9270" spans="6:6" x14ac:dyDescent="0.25">
      <c r="F9270"/>
    </row>
    <row r="9271" spans="6:6" x14ac:dyDescent="0.25">
      <c r="F9271"/>
    </row>
    <row r="9272" spans="6:6" x14ac:dyDescent="0.25">
      <c r="F9272"/>
    </row>
    <row r="9273" spans="6:6" x14ac:dyDescent="0.25">
      <c r="F9273"/>
    </row>
    <row r="9274" spans="6:6" x14ac:dyDescent="0.25">
      <c r="F9274"/>
    </row>
    <row r="9275" spans="6:6" x14ac:dyDescent="0.25">
      <c r="F9275"/>
    </row>
    <row r="9276" spans="6:6" x14ac:dyDescent="0.25">
      <c r="F9276"/>
    </row>
    <row r="9277" spans="6:6" x14ac:dyDescent="0.25">
      <c r="F9277"/>
    </row>
    <row r="9278" spans="6:6" x14ac:dyDescent="0.25">
      <c r="F9278"/>
    </row>
    <row r="9279" spans="6:6" x14ac:dyDescent="0.25">
      <c r="F9279"/>
    </row>
    <row r="9280" spans="6:6" x14ac:dyDescent="0.25">
      <c r="F9280"/>
    </row>
    <row r="9281" spans="6:6" x14ac:dyDescent="0.25">
      <c r="F9281"/>
    </row>
    <row r="9282" spans="6:6" x14ac:dyDescent="0.25">
      <c r="F9282"/>
    </row>
    <row r="9283" spans="6:6" x14ac:dyDescent="0.25">
      <c r="F9283"/>
    </row>
    <row r="9284" spans="6:6" x14ac:dyDescent="0.25">
      <c r="F9284"/>
    </row>
    <row r="9285" spans="6:6" x14ac:dyDescent="0.25">
      <c r="F9285"/>
    </row>
    <row r="9286" spans="6:6" x14ac:dyDescent="0.25">
      <c r="F9286"/>
    </row>
    <row r="9287" spans="6:6" x14ac:dyDescent="0.25">
      <c r="F9287"/>
    </row>
    <row r="9288" spans="6:6" x14ac:dyDescent="0.25">
      <c r="F9288"/>
    </row>
    <row r="9289" spans="6:6" x14ac:dyDescent="0.25">
      <c r="F9289"/>
    </row>
    <row r="9290" spans="6:6" x14ac:dyDescent="0.25">
      <c r="F9290"/>
    </row>
    <row r="9291" spans="6:6" x14ac:dyDescent="0.25">
      <c r="F9291"/>
    </row>
    <row r="9292" spans="6:6" x14ac:dyDescent="0.25">
      <c r="F9292"/>
    </row>
    <row r="9293" spans="6:6" x14ac:dyDescent="0.25">
      <c r="F9293"/>
    </row>
    <row r="9294" spans="6:6" x14ac:dyDescent="0.25">
      <c r="F9294"/>
    </row>
    <row r="9295" spans="6:6" x14ac:dyDescent="0.25">
      <c r="F9295"/>
    </row>
    <row r="9296" spans="6:6" x14ac:dyDescent="0.25">
      <c r="F9296"/>
    </row>
    <row r="9297" spans="6:6" x14ac:dyDescent="0.25">
      <c r="F9297"/>
    </row>
    <row r="9298" spans="6:6" x14ac:dyDescent="0.25">
      <c r="F9298"/>
    </row>
    <row r="9299" spans="6:6" x14ac:dyDescent="0.25">
      <c r="F9299"/>
    </row>
    <row r="9300" spans="6:6" x14ac:dyDescent="0.25">
      <c r="F9300"/>
    </row>
    <row r="9301" spans="6:6" x14ac:dyDescent="0.25">
      <c r="F9301"/>
    </row>
    <row r="9302" spans="6:6" x14ac:dyDescent="0.25">
      <c r="F9302"/>
    </row>
    <row r="9303" spans="6:6" x14ac:dyDescent="0.25">
      <c r="F9303"/>
    </row>
    <row r="9304" spans="6:6" x14ac:dyDescent="0.25">
      <c r="F9304"/>
    </row>
    <row r="9305" spans="6:6" x14ac:dyDescent="0.25">
      <c r="F9305"/>
    </row>
    <row r="9306" spans="6:6" x14ac:dyDescent="0.25">
      <c r="F9306"/>
    </row>
    <row r="9307" spans="6:6" x14ac:dyDescent="0.25">
      <c r="F9307"/>
    </row>
    <row r="9308" spans="6:6" x14ac:dyDescent="0.25">
      <c r="F9308"/>
    </row>
    <row r="9309" spans="6:6" x14ac:dyDescent="0.25">
      <c r="F9309"/>
    </row>
    <row r="9310" spans="6:6" x14ac:dyDescent="0.25">
      <c r="F9310"/>
    </row>
    <row r="9311" spans="6:6" x14ac:dyDescent="0.25">
      <c r="F9311"/>
    </row>
    <row r="9312" spans="6:6" x14ac:dyDescent="0.25">
      <c r="F9312"/>
    </row>
    <row r="9313" spans="6:6" x14ac:dyDescent="0.25">
      <c r="F9313"/>
    </row>
    <row r="9314" spans="6:6" x14ac:dyDescent="0.25">
      <c r="F9314"/>
    </row>
    <row r="9315" spans="6:6" x14ac:dyDescent="0.25">
      <c r="F9315"/>
    </row>
    <row r="9316" spans="6:6" x14ac:dyDescent="0.25">
      <c r="F9316"/>
    </row>
    <row r="9317" spans="6:6" x14ac:dyDescent="0.25">
      <c r="F9317"/>
    </row>
    <row r="9318" spans="6:6" x14ac:dyDescent="0.25">
      <c r="F9318"/>
    </row>
    <row r="9319" spans="6:6" x14ac:dyDescent="0.25">
      <c r="F9319"/>
    </row>
    <row r="9320" spans="6:6" x14ac:dyDescent="0.25">
      <c r="F9320"/>
    </row>
    <row r="9321" spans="6:6" x14ac:dyDescent="0.25">
      <c r="F9321"/>
    </row>
    <row r="9322" spans="6:6" x14ac:dyDescent="0.25">
      <c r="F9322"/>
    </row>
    <row r="9323" spans="6:6" x14ac:dyDescent="0.25">
      <c r="F9323"/>
    </row>
    <row r="9324" spans="6:6" x14ac:dyDescent="0.25">
      <c r="F9324"/>
    </row>
    <row r="9325" spans="6:6" x14ac:dyDescent="0.25">
      <c r="F9325"/>
    </row>
    <row r="9326" spans="6:6" x14ac:dyDescent="0.25">
      <c r="F9326"/>
    </row>
    <row r="9327" spans="6:6" x14ac:dyDescent="0.25">
      <c r="F9327"/>
    </row>
    <row r="9328" spans="6:6" x14ac:dyDescent="0.25">
      <c r="F9328"/>
    </row>
    <row r="9329" spans="6:6" x14ac:dyDescent="0.25">
      <c r="F9329"/>
    </row>
    <row r="9330" spans="6:6" x14ac:dyDescent="0.25">
      <c r="F9330"/>
    </row>
    <row r="9331" spans="6:6" x14ac:dyDescent="0.25">
      <c r="F9331"/>
    </row>
    <row r="9332" spans="6:6" x14ac:dyDescent="0.25">
      <c r="F9332"/>
    </row>
    <row r="9333" spans="6:6" x14ac:dyDescent="0.25">
      <c r="F9333"/>
    </row>
    <row r="9334" spans="6:6" x14ac:dyDescent="0.25">
      <c r="F9334"/>
    </row>
    <row r="9335" spans="6:6" x14ac:dyDescent="0.25">
      <c r="F9335"/>
    </row>
    <row r="9336" spans="6:6" x14ac:dyDescent="0.25">
      <c r="F9336"/>
    </row>
    <row r="9337" spans="6:6" x14ac:dyDescent="0.25">
      <c r="F9337"/>
    </row>
    <row r="9338" spans="6:6" x14ac:dyDescent="0.25">
      <c r="F9338"/>
    </row>
    <row r="9339" spans="6:6" x14ac:dyDescent="0.25">
      <c r="F9339"/>
    </row>
    <row r="9340" spans="6:6" x14ac:dyDescent="0.25">
      <c r="F9340"/>
    </row>
    <row r="9341" spans="6:6" x14ac:dyDescent="0.25">
      <c r="F9341"/>
    </row>
    <row r="9342" spans="6:6" x14ac:dyDescent="0.25">
      <c r="F9342"/>
    </row>
    <row r="9343" spans="6:6" x14ac:dyDescent="0.25">
      <c r="F9343"/>
    </row>
    <row r="9344" spans="6:6" x14ac:dyDescent="0.25">
      <c r="F9344"/>
    </row>
    <row r="9345" spans="6:6" x14ac:dyDescent="0.25">
      <c r="F9345"/>
    </row>
    <row r="9346" spans="6:6" x14ac:dyDescent="0.25">
      <c r="F9346"/>
    </row>
    <row r="9347" spans="6:6" x14ac:dyDescent="0.25">
      <c r="F9347"/>
    </row>
    <row r="9348" spans="6:6" x14ac:dyDescent="0.25">
      <c r="F9348"/>
    </row>
    <row r="9349" spans="6:6" x14ac:dyDescent="0.25">
      <c r="F9349"/>
    </row>
    <row r="9350" spans="6:6" x14ac:dyDescent="0.25">
      <c r="F9350"/>
    </row>
    <row r="9351" spans="6:6" x14ac:dyDescent="0.25">
      <c r="F9351"/>
    </row>
    <row r="9352" spans="6:6" x14ac:dyDescent="0.25">
      <c r="F9352"/>
    </row>
    <row r="9353" spans="6:6" x14ac:dyDescent="0.25">
      <c r="F9353"/>
    </row>
    <row r="9354" spans="6:6" x14ac:dyDescent="0.25">
      <c r="F9354"/>
    </row>
    <row r="9355" spans="6:6" x14ac:dyDescent="0.25">
      <c r="F9355"/>
    </row>
    <row r="9356" spans="6:6" x14ac:dyDescent="0.25">
      <c r="F9356"/>
    </row>
    <row r="9357" spans="6:6" x14ac:dyDescent="0.25">
      <c r="F9357"/>
    </row>
    <row r="9358" spans="6:6" x14ac:dyDescent="0.25">
      <c r="F9358"/>
    </row>
    <row r="9359" spans="6:6" x14ac:dyDescent="0.25">
      <c r="F9359"/>
    </row>
    <row r="9360" spans="6:6" x14ac:dyDescent="0.25">
      <c r="F9360"/>
    </row>
    <row r="9361" spans="6:6" x14ac:dyDescent="0.25">
      <c r="F9361"/>
    </row>
    <row r="9362" spans="6:6" x14ac:dyDescent="0.25">
      <c r="F9362"/>
    </row>
    <row r="9363" spans="6:6" x14ac:dyDescent="0.25">
      <c r="F9363"/>
    </row>
    <row r="9364" spans="6:6" x14ac:dyDescent="0.25">
      <c r="F9364"/>
    </row>
    <row r="9365" spans="6:6" x14ac:dyDescent="0.25">
      <c r="F9365"/>
    </row>
    <row r="9366" spans="6:6" x14ac:dyDescent="0.25">
      <c r="F9366"/>
    </row>
    <row r="9367" spans="6:6" x14ac:dyDescent="0.25">
      <c r="F9367"/>
    </row>
    <row r="9368" spans="6:6" x14ac:dyDescent="0.25">
      <c r="F9368"/>
    </row>
    <row r="9369" spans="6:6" x14ac:dyDescent="0.25">
      <c r="F9369"/>
    </row>
    <row r="9370" spans="6:6" x14ac:dyDescent="0.25">
      <c r="F9370"/>
    </row>
    <row r="9371" spans="6:6" x14ac:dyDescent="0.25">
      <c r="F9371"/>
    </row>
    <row r="9372" spans="6:6" x14ac:dyDescent="0.25">
      <c r="F9372"/>
    </row>
    <row r="9373" spans="6:6" x14ac:dyDescent="0.25">
      <c r="F9373"/>
    </row>
    <row r="9374" spans="6:6" x14ac:dyDescent="0.25">
      <c r="F9374"/>
    </row>
    <row r="9375" spans="6:6" x14ac:dyDescent="0.25">
      <c r="F9375"/>
    </row>
    <row r="9376" spans="6:6" x14ac:dyDescent="0.25">
      <c r="F9376"/>
    </row>
    <row r="9377" spans="6:6" x14ac:dyDescent="0.25">
      <c r="F9377"/>
    </row>
    <row r="9378" spans="6:6" x14ac:dyDescent="0.25">
      <c r="F9378"/>
    </row>
    <row r="9379" spans="6:6" x14ac:dyDescent="0.25">
      <c r="F9379"/>
    </row>
    <row r="9380" spans="6:6" x14ac:dyDescent="0.25">
      <c r="F9380"/>
    </row>
    <row r="9381" spans="6:6" x14ac:dyDescent="0.25">
      <c r="F9381"/>
    </row>
    <row r="9382" spans="6:6" x14ac:dyDescent="0.25">
      <c r="F9382"/>
    </row>
    <row r="9383" spans="6:6" x14ac:dyDescent="0.25">
      <c r="F9383"/>
    </row>
    <row r="9384" spans="6:6" x14ac:dyDescent="0.25">
      <c r="F9384"/>
    </row>
    <row r="9385" spans="6:6" x14ac:dyDescent="0.25">
      <c r="F9385"/>
    </row>
    <row r="9386" spans="6:6" x14ac:dyDescent="0.25">
      <c r="F9386"/>
    </row>
    <row r="9387" spans="6:6" x14ac:dyDescent="0.25">
      <c r="F9387"/>
    </row>
    <row r="9388" spans="6:6" x14ac:dyDescent="0.25">
      <c r="F9388"/>
    </row>
    <row r="9389" spans="6:6" x14ac:dyDescent="0.25">
      <c r="F9389"/>
    </row>
    <row r="9390" spans="6:6" x14ac:dyDescent="0.25">
      <c r="F9390"/>
    </row>
    <row r="9391" spans="6:6" x14ac:dyDescent="0.25">
      <c r="F9391"/>
    </row>
    <row r="9392" spans="6:6" x14ac:dyDescent="0.25">
      <c r="F9392"/>
    </row>
    <row r="9393" spans="6:6" x14ac:dyDescent="0.25">
      <c r="F9393"/>
    </row>
    <row r="9394" spans="6:6" x14ac:dyDescent="0.25">
      <c r="F9394"/>
    </row>
    <row r="9395" spans="6:6" x14ac:dyDescent="0.25">
      <c r="F9395"/>
    </row>
    <row r="9396" spans="6:6" x14ac:dyDescent="0.25">
      <c r="F9396"/>
    </row>
    <row r="9397" spans="6:6" x14ac:dyDescent="0.25">
      <c r="F9397"/>
    </row>
    <row r="9398" spans="6:6" x14ac:dyDescent="0.25">
      <c r="F9398"/>
    </row>
    <row r="9399" spans="6:6" x14ac:dyDescent="0.25">
      <c r="F9399"/>
    </row>
    <row r="9400" spans="6:6" x14ac:dyDescent="0.25">
      <c r="F9400"/>
    </row>
    <row r="9401" spans="6:6" x14ac:dyDescent="0.25">
      <c r="F9401"/>
    </row>
    <row r="9402" spans="6:6" x14ac:dyDescent="0.25">
      <c r="F9402"/>
    </row>
    <row r="9403" spans="6:6" x14ac:dyDescent="0.25">
      <c r="F9403"/>
    </row>
    <row r="9404" spans="6:6" x14ac:dyDescent="0.25">
      <c r="F9404"/>
    </row>
    <row r="9405" spans="6:6" x14ac:dyDescent="0.25">
      <c r="F9405"/>
    </row>
    <row r="9406" spans="6:6" x14ac:dyDescent="0.25">
      <c r="F9406"/>
    </row>
    <row r="9407" spans="6:6" x14ac:dyDescent="0.25">
      <c r="F9407"/>
    </row>
    <row r="9408" spans="6:6" x14ac:dyDescent="0.25">
      <c r="F9408"/>
    </row>
    <row r="9409" spans="6:6" x14ac:dyDescent="0.25">
      <c r="F9409"/>
    </row>
    <row r="9410" spans="6:6" x14ac:dyDescent="0.25">
      <c r="F9410"/>
    </row>
    <row r="9411" spans="6:6" x14ac:dyDescent="0.25">
      <c r="F9411"/>
    </row>
    <row r="9412" spans="6:6" x14ac:dyDescent="0.25">
      <c r="F9412"/>
    </row>
    <row r="9413" spans="6:6" x14ac:dyDescent="0.25">
      <c r="F9413"/>
    </row>
    <row r="9414" spans="6:6" x14ac:dyDescent="0.25">
      <c r="F9414"/>
    </row>
    <row r="9415" spans="6:6" x14ac:dyDescent="0.25">
      <c r="F9415"/>
    </row>
    <row r="9416" spans="6:6" x14ac:dyDescent="0.25">
      <c r="F9416"/>
    </row>
    <row r="9417" spans="6:6" x14ac:dyDescent="0.25">
      <c r="F9417"/>
    </row>
    <row r="9418" spans="6:6" x14ac:dyDescent="0.25">
      <c r="F9418"/>
    </row>
    <row r="9419" spans="6:6" x14ac:dyDescent="0.25">
      <c r="F9419"/>
    </row>
    <row r="9420" spans="6:6" x14ac:dyDescent="0.25">
      <c r="F9420"/>
    </row>
    <row r="9421" spans="6:6" x14ac:dyDescent="0.25">
      <c r="F9421"/>
    </row>
    <row r="9422" spans="6:6" x14ac:dyDescent="0.25">
      <c r="F9422"/>
    </row>
    <row r="9423" spans="6:6" x14ac:dyDescent="0.25">
      <c r="F9423"/>
    </row>
    <row r="9424" spans="6:6" x14ac:dyDescent="0.25">
      <c r="F9424"/>
    </row>
    <row r="9425" spans="6:6" x14ac:dyDescent="0.25">
      <c r="F9425"/>
    </row>
    <row r="9426" spans="6:6" x14ac:dyDescent="0.25">
      <c r="F9426"/>
    </row>
    <row r="9427" spans="6:6" x14ac:dyDescent="0.25">
      <c r="F9427"/>
    </row>
    <row r="9428" spans="6:6" x14ac:dyDescent="0.25">
      <c r="F9428"/>
    </row>
    <row r="9429" spans="6:6" x14ac:dyDescent="0.25">
      <c r="F9429"/>
    </row>
    <row r="9430" spans="6:6" x14ac:dyDescent="0.25">
      <c r="F9430"/>
    </row>
    <row r="9431" spans="6:6" x14ac:dyDescent="0.25">
      <c r="F9431"/>
    </row>
    <row r="9432" spans="6:6" x14ac:dyDescent="0.25">
      <c r="F9432"/>
    </row>
    <row r="9433" spans="6:6" x14ac:dyDescent="0.25">
      <c r="F9433"/>
    </row>
    <row r="9434" spans="6:6" x14ac:dyDescent="0.25">
      <c r="F9434"/>
    </row>
    <row r="9435" spans="6:6" x14ac:dyDescent="0.25">
      <c r="F9435"/>
    </row>
    <row r="9436" spans="6:6" x14ac:dyDescent="0.25">
      <c r="F9436"/>
    </row>
    <row r="9437" spans="6:6" x14ac:dyDescent="0.25">
      <c r="F9437"/>
    </row>
    <row r="9438" spans="6:6" x14ac:dyDescent="0.25">
      <c r="F9438"/>
    </row>
    <row r="9439" spans="6:6" x14ac:dyDescent="0.25">
      <c r="F9439"/>
    </row>
    <row r="9440" spans="6:6" x14ac:dyDescent="0.25">
      <c r="F9440"/>
    </row>
    <row r="9441" spans="6:6" x14ac:dyDescent="0.25">
      <c r="F9441"/>
    </row>
    <row r="9442" spans="6:6" x14ac:dyDescent="0.25">
      <c r="F9442"/>
    </row>
    <row r="9443" spans="6:6" x14ac:dyDescent="0.25">
      <c r="F9443"/>
    </row>
    <row r="9444" spans="6:6" x14ac:dyDescent="0.25">
      <c r="F9444"/>
    </row>
    <row r="9445" spans="6:6" x14ac:dyDescent="0.25">
      <c r="F9445"/>
    </row>
    <row r="9446" spans="6:6" x14ac:dyDescent="0.25">
      <c r="F9446"/>
    </row>
    <row r="9447" spans="6:6" x14ac:dyDescent="0.25">
      <c r="F9447"/>
    </row>
    <row r="9448" spans="6:6" x14ac:dyDescent="0.25">
      <c r="F9448"/>
    </row>
    <row r="9449" spans="6:6" x14ac:dyDescent="0.25">
      <c r="F9449"/>
    </row>
    <row r="9450" spans="6:6" x14ac:dyDescent="0.25">
      <c r="F9450"/>
    </row>
    <row r="9451" spans="6:6" x14ac:dyDescent="0.25">
      <c r="F9451"/>
    </row>
    <row r="9452" spans="6:6" x14ac:dyDescent="0.25">
      <c r="F9452"/>
    </row>
    <row r="9453" spans="6:6" x14ac:dyDescent="0.25">
      <c r="F9453"/>
    </row>
    <row r="9454" spans="6:6" x14ac:dyDescent="0.25">
      <c r="F9454"/>
    </row>
    <row r="9455" spans="6:6" x14ac:dyDescent="0.25">
      <c r="F9455"/>
    </row>
    <row r="9456" spans="6:6" x14ac:dyDescent="0.25">
      <c r="F9456"/>
    </row>
    <row r="9457" spans="6:6" x14ac:dyDescent="0.25">
      <c r="F9457"/>
    </row>
    <row r="9458" spans="6:6" x14ac:dyDescent="0.25">
      <c r="F9458"/>
    </row>
    <row r="9459" spans="6:6" x14ac:dyDescent="0.25">
      <c r="F9459"/>
    </row>
    <row r="9460" spans="6:6" x14ac:dyDescent="0.25">
      <c r="F9460"/>
    </row>
    <row r="9461" spans="6:6" x14ac:dyDescent="0.25">
      <c r="F9461"/>
    </row>
    <row r="9462" spans="6:6" x14ac:dyDescent="0.25">
      <c r="F9462"/>
    </row>
    <row r="9463" spans="6:6" x14ac:dyDescent="0.25">
      <c r="F9463"/>
    </row>
    <row r="9464" spans="6:6" x14ac:dyDescent="0.25">
      <c r="F9464"/>
    </row>
    <row r="9465" spans="6:6" x14ac:dyDescent="0.25">
      <c r="F9465"/>
    </row>
    <row r="9466" spans="6:6" x14ac:dyDescent="0.25">
      <c r="F9466"/>
    </row>
    <row r="9467" spans="6:6" x14ac:dyDescent="0.25">
      <c r="F9467"/>
    </row>
    <row r="9468" spans="6:6" x14ac:dyDescent="0.25">
      <c r="F9468"/>
    </row>
    <row r="9469" spans="6:6" x14ac:dyDescent="0.25">
      <c r="F9469"/>
    </row>
    <row r="9470" spans="6:6" x14ac:dyDescent="0.25">
      <c r="F9470"/>
    </row>
    <row r="9471" spans="6:6" x14ac:dyDescent="0.25">
      <c r="F9471"/>
    </row>
    <row r="9472" spans="6:6" x14ac:dyDescent="0.25">
      <c r="F9472"/>
    </row>
    <row r="9473" spans="6:6" x14ac:dyDescent="0.25">
      <c r="F9473"/>
    </row>
    <row r="9474" spans="6:6" x14ac:dyDescent="0.25">
      <c r="F9474"/>
    </row>
    <row r="9475" spans="6:6" x14ac:dyDescent="0.25">
      <c r="F9475"/>
    </row>
    <row r="9476" spans="6:6" x14ac:dyDescent="0.25">
      <c r="F9476"/>
    </row>
    <row r="9477" spans="6:6" x14ac:dyDescent="0.25">
      <c r="F9477"/>
    </row>
    <row r="9478" spans="6:6" x14ac:dyDescent="0.25">
      <c r="F9478"/>
    </row>
    <row r="9479" spans="6:6" x14ac:dyDescent="0.25">
      <c r="F9479"/>
    </row>
    <row r="9480" spans="6:6" x14ac:dyDescent="0.25">
      <c r="F9480"/>
    </row>
    <row r="9481" spans="6:6" x14ac:dyDescent="0.25">
      <c r="F9481"/>
    </row>
    <row r="9482" spans="6:6" x14ac:dyDescent="0.25">
      <c r="F9482"/>
    </row>
    <row r="9483" spans="6:6" x14ac:dyDescent="0.25">
      <c r="F9483"/>
    </row>
    <row r="9484" spans="6:6" x14ac:dyDescent="0.25">
      <c r="F9484"/>
    </row>
    <row r="9485" spans="6:6" x14ac:dyDescent="0.25">
      <c r="F9485"/>
    </row>
    <row r="9486" spans="6:6" x14ac:dyDescent="0.25">
      <c r="F9486"/>
    </row>
    <row r="9487" spans="6:6" x14ac:dyDescent="0.25">
      <c r="F9487"/>
    </row>
    <row r="9488" spans="6:6" x14ac:dyDescent="0.25">
      <c r="F9488"/>
    </row>
    <row r="9489" spans="6:6" x14ac:dyDescent="0.25">
      <c r="F9489"/>
    </row>
    <row r="9490" spans="6:6" x14ac:dyDescent="0.25">
      <c r="F9490"/>
    </row>
    <row r="9491" spans="6:6" x14ac:dyDescent="0.25">
      <c r="F9491"/>
    </row>
    <row r="9492" spans="6:6" x14ac:dyDescent="0.25">
      <c r="F9492"/>
    </row>
    <row r="9493" spans="6:6" x14ac:dyDescent="0.25">
      <c r="F9493"/>
    </row>
    <row r="9494" spans="6:6" x14ac:dyDescent="0.25">
      <c r="F9494"/>
    </row>
    <row r="9495" spans="6:6" x14ac:dyDescent="0.25">
      <c r="F9495"/>
    </row>
    <row r="9496" spans="6:6" x14ac:dyDescent="0.25">
      <c r="F9496"/>
    </row>
    <row r="9497" spans="6:6" x14ac:dyDescent="0.25">
      <c r="F9497"/>
    </row>
    <row r="9498" spans="6:6" x14ac:dyDescent="0.25">
      <c r="F9498"/>
    </row>
    <row r="9499" spans="6:6" x14ac:dyDescent="0.25">
      <c r="F9499"/>
    </row>
    <row r="9500" spans="6:6" x14ac:dyDescent="0.25">
      <c r="F9500"/>
    </row>
    <row r="9501" spans="6:6" x14ac:dyDescent="0.25">
      <c r="F9501"/>
    </row>
    <row r="9502" spans="6:6" x14ac:dyDescent="0.25">
      <c r="F9502"/>
    </row>
    <row r="9503" spans="6:6" x14ac:dyDescent="0.25">
      <c r="F9503"/>
    </row>
    <row r="9504" spans="6:6" x14ac:dyDescent="0.25">
      <c r="F9504"/>
    </row>
    <row r="9505" spans="6:6" x14ac:dyDescent="0.25">
      <c r="F9505"/>
    </row>
    <row r="9506" spans="6:6" x14ac:dyDescent="0.25">
      <c r="F9506"/>
    </row>
    <row r="9507" spans="6:6" x14ac:dyDescent="0.25">
      <c r="F9507"/>
    </row>
    <row r="9508" spans="6:6" x14ac:dyDescent="0.25">
      <c r="F9508"/>
    </row>
    <row r="9509" spans="6:6" x14ac:dyDescent="0.25">
      <c r="F9509"/>
    </row>
    <row r="9510" spans="6:6" x14ac:dyDescent="0.25">
      <c r="F9510"/>
    </row>
    <row r="9511" spans="6:6" x14ac:dyDescent="0.25">
      <c r="F9511"/>
    </row>
    <row r="9512" spans="6:6" x14ac:dyDescent="0.25">
      <c r="F9512"/>
    </row>
    <row r="9513" spans="6:6" x14ac:dyDescent="0.25">
      <c r="F9513"/>
    </row>
    <row r="9514" spans="6:6" x14ac:dyDescent="0.25">
      <c r="F9514"/>
    </row>
    <row r="9515" spans="6:6" x14ac:dyDescent="0.25">
      <c r="F9515"/>
    </row>
    <row r="9516" spans="6:6" x14ac:dyDescent="0.25">
      <c r="F9516"/>
    </row>
    <row r="9517" spans="6:6" x14ac:dyDescent="0.25">
      <c r="F9517"/>
    </row>
    <row r="9518" spans="6:6" x14ac:dyDescent="0.25">
      <c r="F9518"/>
    </row>
    <row r="9519" spans="6:6" x14ac:dyDescent="0.25">
      <c r="F9519"/>
    </row>
    <row r="9520" spans="6:6" x14ac:dyDescent="0.25">
      <c r="F9520"/>
    </row>
    <row r="9521" spans="6:6" x14ac:dyDescent="0.25">
      <c r="F9521"/>
    </row>
    <row r="9522" spans="6:6" x14ac:dyDescent="0.25">
      <c r="F9522"/>
    </row>
    <row r="9523" spans="6:6" x14ac:dyDescent="0.25">
      <c r="F9523"/>
    </row>
    <row r="9524" spans="6:6" x14ac:dyDescent="0.25">
      <c r="F9524"/>
    </row>
    <row r="9525" spans="6:6" x14ac:dyDescent="0.25">
      <c r="F9525"/>
    </row>
    <row r="9526" spans="6:6" x14ac:dyDescent="0.25">
      <c r="F9526"/>
    </row>
    <row r="9527" spans="6:6" x14ac:dyDescent="0.25">
      <c r="F9527"/>
    </row>
    <row r="9528" spans="6:6" x14ac:dyDescent="0.25">
      <c r="F9528"/>
    </row>
    <row r="9529" spans="6:6" x14ac:dyDescent="0.25">
      <c r="F9529"/>
    </row>
    <row r="9530" spans="6:6" x14ac:dyDescent="0.25">
      <c r="F9530"/>
    </row>
    <row r="9531" spans="6:6" x14ac:dyDescent="0.25">
      <c r="F9531"/>
    </row>
    <row r="9532" spans="6:6" x14ac:dyDescent="0.25">
      <c r="F9532"/>
    </row>
    <row r="9533" spans="6:6" x14ac:dyDescent="0.25">
      <c r="F9533"/>
    </row>
    <row r="9534" spans="6:6" x14ac:dyDescent="0.25">
      <c r="F9534"/>
    </row>
    <row r="9535" spans="6:6" x14ac:dyDescent="0.25">
      <c r="F9535"/>
    </row>
    <row r="9536" spans="6:6" x14ac:dyDescent="0.25">
      <c r="F9536"/>
    </row>
    <row r="9537" spans="6:6" x14ac:dyDescent="0.25">
      <c r="F9537"/>
    </row>
    <row r="9538" spans="6:6" x14ac:dyDescent="0.25">
      <c r="F9538"/>
    </row>
    <row r="9539" spans="6:6" x14ac:dyDescent="0.25">
      <c r="F9539"/>
    </row>
    <row r="9540" spans="6:6" x14ac:dyDescent="0.25">
      <c r="F9540"/>
    </row>
    <row r="9541" spans="6:6" x14ac:dyDescent="0.25">
      <c r="F9541"/>
    </row>
    <row r="9542" spans="6:6" x14ac:dyDescent="0.25">
      <c r="F9542"/>
    </row>
    <row r="9543" spans="6:6" x14ac:dyDescent="0.25">
      <c r="F9543"/>
    </row>
    <row r="9544" spans="6:6" x14ac:dyDescent="0.25">
      <c r="F9544"/>
    </row>
    <row r="9545" spans="6:6" x14ac:dyDescent="0.25">
      <c r="F9545"/>
    </row>
    <row r="9546" spans="6:6" x14ac:dyDescent="0.25">
      <c r="F9546"/>
    </row>
    <row r="9547" spans="6:6" x14ac:dyDescent="0.25">
      <c r="F9547"/>
    </row>
    <row r="9548" spans="6:6" x14ac:dyDescent="0.25">
      <c r="F9548"/>
    </row>
    <row r="9549" spans="6:6" x14ac:dyDescent="0.25">
      <c r="F9549"/>
    </row>
    <row r="9550" spans="6:6" x14ac:dyDescent="0.25">
      <c r="F9550"/>
    </row>
    <row r="9551" spans="6:6" x14ac:dyDescent="0.25">
      <c r="F9551"/>
    </row>
    <row r="9552" spans="6:6" x14ac:dyDescent="0.25">
      <c r="F9552"/>
    </row>
    <row r="9553" spans="6:6" x14ac:dyDescent="0.25">
      <c r="F9553"/>
    </row>
    <row r="9554" spans="6:6" x14ac:dyDescent="0.25">
      <c r="F9554"/>
    </row>
    <row r="9555" spans="6:6" x14ac:dyDescent="0.25">
      <c r="F9555"/>
    </row>
    <row r="9556" spans="6:6" x14ac:dyDescent="0.25">
      <c r="F9556"/>
    </row>
    <row r="9557" spans="6:6" x14ac:dyDescent="0.25">
      <c r="F9557"/>
    </row>
    <row r="9558" spans="6:6" x14ac:dyDescent="0.25">
      <c r="F9558"/>
    </row>
    <row r="9559" spans="6:6" x14ac:dyDescent="0.25">
      <c r="F9559"/>
    </row>
    <row r="9560" spans="6:6" x14ac:dyDescent="0.25">
      <c r="F9560"/>
    </row>
    <row r="9561" spans="6:6" x14ac:dyDescent="0.25">
      <c r="F9561"/>
    </row>
    <row r="9562" spans="6:6" x14ac:dyDescent="0.25">
      <c r="F9562"/>
    </row>
    <row r="9563" spans="6:6" x14ac:dyDescent="0.25">
      <c r="F9563"/>
    </row>
    <row r="9564" spans="6:6" x14ac:dyDescent="0.25">
      <c r="F9564"/>
    </row>
    <row r="9565" spans="6:6" x14ac:dyDescent="0.25">
      <c r="F9565"/>
    </row>
    <row r="9566" spans="6:6" x14ac:dyDescent="0.25">
      <c r="F9566"/>
    </row>
    <row r="9567" spans="6:6" x14ac:dyDescent="0.25">
      <c r="F9567"/>
    </row>
    <row r="9568" spans="6:6" x14ac:dyDescent="0.25">
      <c r="F9568"/>
    </row>
    <row r="9569" spans="6:6" x14ac:dyDescent="0.25">
      <c r="F9569"/>
    </row>
    <row r="9570" spans="6:6" x14ac:dyDescent="0.25">
      <c r="F9570"/>
    </row>
    <row r="9571" spans="6:6" x14ac:dyDescent="0.25">
      <c r="F9571"/>
    </row>
    <row r="9572" spans="6:6" x14ac:dyDescent="0.25">
      <c r="F9572"/>
    </row>
    <row r="9573" spans="6:6" x14ac:dyDescent="0.25">
      <c r="F9573"/>
    </row>
    <row r="9574" spans="6:6" x14ac:dyDescent="0.25">
      <c r="F9574"/>
    </row>
    <row r="9575" spans="6:6" x14ac:dyDescent="0.25">
      <c r="F9575"/>
    </row>
    <row r="9576" spans="6:6" x14ac:dyDescent="0.25">
      <c r="F9576"/>
    </row>
    <row r="9577" spans="6:6" x14ac:dyDescent="0.25">
      <c r="F9577"/>
    </row>
    <row r="9578" spans="6:6" x14ac:dyDescent="0.25">
      <c r="F9578"/>
    </row>
    <row r="9579" spans="6:6" x14ac:dyDescent="0.25">
      <c r="F9579"/>
    </row>
    <row r="9580" spans="6:6" x14ac:dyDescent="0.25">
      <c r="F9580"/>
    </row>
    <row r="9581" spans="6:6" x14ac:dyDescent="0.25">
      <c r="F9581"/>
    </row>
    <row r="9582" spans="6:6" x14ac:dyDescent="0.25">
      <c r="F9582"/>
    </row>
    <row r="9583" spans="6:6" x14ac:dyDescent="0.25">
      <c r="F9583"/>
    </row>
    <row r="9584" spans="6:6" x14ac:dyDescent="0.25">
      <c r="F9584"/>
    </row>
    <row r="9585" spans="6:6" x14ac:dyDescent="0.25">
      <c r="F9585"/>
    </row>
    <row r="9586" spans="6:6" x14ac:dyDescent="0.25">
      <c r="F9586"/>
    </row>
    <row r="9587" spans="6:6" x14ac:dyDescent="0.25">
      <c r="F9587"/>
    </row>
    <row r="9588" spans="6:6" x14ac:dyDescent="0.25">
      <c r="F9588"/>
    </row>
    <row r="9589" spans="6:6" x14ac:dyDescent="0.25">
      <c r="F9589"/>
    </row>
    <row r="9590" spans="6:6" x14ac:dyDescent="0.25">
      <c r="F9590"/>
    </row>
    <row r="9591" spans="6:6" x14ac:dyDescent="0.25">
      <c r="F9591"/>
    </row>
    <row r="9592" spans="6:6" x14ac:dyDescent="0.25">
      <c r="F9592"/>
    </row>
    <row r="9593" spans="6:6" x14ac:dyDescent="0.25">
      <c r="F9593"/>
    </row>
    <row r="9594" spans="6:6" x14ac:dyDescent="0.25">
      <c r="F9594"/>
    </row>
    <row r="9595" spans="6:6" x14ac:dyDescent="0.25">
      <c r="F9595"/>
    </row>
    <row r="9596" spans="6:6" x14ac:dyDescent="0.25">
      <c r="F9596"/>
    </row>
    <row r="9597" spans="6:6" x14ac:dyDescent="0.25">
      <c r="F9597"/>
    </row>
    <row r="9598" spans="6:6" x14ac:dyDescent="0.25">
      <c r="F9598"/>
    </row>
    <row r="9599" spans="6:6" x14ac:dyDescent="0.25">
      <c r="F9599"/>
    </row>
    <row r="9600" spans="6:6" x14ac:dyDescent="0.25">
      <c r="F9600"/>
    </row>
    <row r="9601" spans="6:6" x14ac:dyDescent="0.25">
      <c r="F9601"/>
    </row>
    <row r="9602" spans="6:6" x14ac:dyDescent="0.25">
      <c r="F9602"/>
    </row>
    <row r="9603" spans="6:6" x14ac:dyDescent="0.25">
      <c r="F9603"/>
    </row>
    <row r="9604" spans="6:6" x14ac:dyDescent="0.25">
      <c r="F9604"/>
    </row>
    <row r="9605" spans="6:6" x14ac:dyDescent="0.25">
      <c r="F9605"/>
    </row>
    <row r="9606" spans="6:6" x14ac:dyDescent="0.25">
      <c r="F9606"/>
    </row>
    <row r="9607" spans="6:6" x14ac:dyDescent="0.25">
      <c r="F9607"/>
    </row>
    <row r="9608" spans="6:6" x14ac:dyDescent="0.25">
      <c r="F9608"/>
    </row>
    <row r="9609" spans="6:6" x14ac:dyDescent="0.25">
      <c r="F9609"/>
    </row>
    <row r="9610" spans="6:6" x14ac:dyDescent="0.25">
      <c r="F9610"/>
    </row>
    <row r="9611" spans="6:6" x14ac:dyDescent="0.25">
      <c r="F9611"/>
    </row>
    <row r="9612" spans="6:6" x14ac:dyDescent="0.25">
      <c r="F9612"/>
    </row>
    <row r="9613" spans="6:6" x14ac:dyDescent="0.25">
      <c r="F9613"/>
    </row>
    <row r="9614" spans="6:6" x14ac:dyDescent="0.25">
      <c r="F9614"/>
    </row>
    <row r="9615" spans="6:6" x14ac:dyDescent="0.25">
      <c r="F9615"/>
    </row>
    <row r="9616" spans="6:6" x14ac:dyDescent="0.25">
      <c r="F9616"/>
    </row>
    <row r="9617" spans="6:6" x14ac:dyDescent="0.25">
      <c r="F9617"/>
    </row>
    <row r="9618" spans="6:6" x14ac:dyDescent="0.25">
      <c r="F9618"/>
    </row>
    <row r="9619" spans="6:6" x14ac:dyDescent="0.25">
      <c r="F9619"/>
    </row>
    <row r="9620" spans="6:6" x14ac:dyDescent="0.25">
      <c r="F9620"/>
    </row>
    <row r="9621" spans="6:6" x14ac:dyDescent="0.25">
      <c r="F9621"/>
    </row>
    <row r="9622" spans="6:6" x14ac:dyDescent="0.25">
      <c r="F9622"/>
    </row>
    <row r="9623" spans="6:6" x14ac:dyDescent="0.25">
      <c r="F9623"/>
    </row>
    <row r="9624" spans="6:6" x14ac:dyDescent="0.25">
      <c r="F9624"/>
    </row>
    <row r="9625" spans="6:6" x14ac:dyDescent="0.25">
      <c r="F9625"/>
    </row>
    <row r="9626" spans="6:6" x14ac:dyDescent="0.25">
      <c r="F9626"/>
    </row>
    <row r="9627" spans="6:6" x14ac:dyDescent="0.25">
      <c r="F9627"/>
    </row>
    <row r="9628" spans="6:6" x14ac:dyDescent="0.25">
      <c r="F9628"/>
    </row>
    <row r="9629" spans="6:6" x14ac:dyDescent="0.25">
      <c r="F9629"/>
    </row>
    <row r="9630" spans="6:6" x14ac:dyDescent="0.25">
      <c r="F9630"/>
    </row>
    <row r="9631" spans="6:6" x14ac:dyDescent="0.25">
      <c r="F9631"/>
    </row>
    <row r="9632" spans="6:6" x14ac:dyDescent="0.25">
      <c r="F9632"/>
    </row>
    <row r="9633" spans="6:6" x14ac:dyDescent="0.25">
      <c r="F9633"/>
    </row>
    <row r="9634" spans="6:6" x14ac:dyDescent="0.25">
      <c r="F9634"/>
    </row>
    <row r="9635" spans="6:6" x14ac:dyDescent="0.25">
      <c r="F9635"/>
    </row>
    <row r="9636" spans="6:6" x14ac:dyDescent="0.25">
      <c r="F9636"/>
    </row>
    <row r="9637" spans="6:6" x14ac:dyDescent="0.25">
      <c r="F9637"/>
    </row>
    <row r="9638" spans="6:6" x14ac:dyDescent="0.25">
      <c r="F9638"/>
    </row>
    <row r="9639" spans="6:6" x14ac:dyDescent="0.25">
      <c r="F9639"/>
    </row>
    <row r="9640" spans="6:6" x14ac:dyDescent="0.25">
      <c r="F9640"/>
    </row>
    <row r="9641" spans="6:6" x14ac:dyDescent="0.25">
      <c r="F9641"/>
    </row>
    <row r="9642" spans="6:6" x14ac:dyDescent="0.25">
      <c r="F9642"/>
    </row>
    <row r="9643" spans="6:6" x14ac:dyDescent="0.25">
      <c r="F9643"/>
    </row>
    <row r="9644" spans="6:6" x14ac:dyDescent="0.25">
      <c r="F9644"/>
    </row>
    <row r="9645" spans="6:6" x14ac:dyDescent="0.25">
      <c r="F9645"/>
    </row>
    <row r="9646" spans="6:6" x14ac:dyDescent="0.25">
      <c r="F9646"/>
    </row>
    <row r="9647" spans="6:6" x14ac:dyDescent="0.25">
      <c r="F9647"/>
    </row>
    <row r="9648" spans="6:6" x14ac:dyDescent="0.25">
      <c r="F9648"/>
    </row>
    <row r="9649" spans="6:6" x14ac:dyDescent="0.25">
      <c r="F9649"/>
    </row>
    <row r="9650" spans="6:6" x14ac:dyDescent="0.25">
      <c r="F9650"/>
    </row>
    <row r="9651" spans="6:6" x14ac:dyDescent="0.25">
      <c r="F9651"/>
    </row>
    <row r="9652" spans="6:6" x14ac:dyDescent="0.25">
      <c r="F9652"/>
    </row>
    <row r="9653" spans="6:6" x14ac:dyDescent="0.25">
      <c r="F9653"/>
    </row>
    <row r="9654" spans="6:6" x14ac:dyDescent="0.25">
      <c r="F9654"/>
    </row>
    <row r="9655" spans="6:6" x14ac:dyDescent="0.25">
      <c r="F9655"/>
    </row>
    <row r="9656" spans="6:6" x14ac:dyDescent="0.25">
      <c r="F9656"/>
    </row>
    <row r="9657" spans="6:6" x14ac:dyDescent="0.25">
      <c r="F9657"/>
    </row>
    <row r="9658" spans="6:6" x14ac:dyDescent="0.25">
      <c r="F9658"/>
    </row>
    <row r="9659" spans="6:6" x14ac:dyDescent="0.25">
      <c r="F9659"/>
    </row>
    <row r="9660" spans="6:6" x14ac:dyDescent="0.25">
      <c r="F9660"/>
    </row>
    <row r="9661" spans="6:6" x14ac:dyDescent="0.25">
      <c r="F9661"/>
    </row>
    <row r="9662" spans="6:6" x14ac:dyDescent="0.25">
      <c r="F9662"/>
    </row>
    <row r="9663" spans="6:6" x14ac:dyDescent="0.25">
      <c r="F9663"/>
    </row>
    <row r="9664" spans="6:6" x14ac:dyDescent="0.25">
      <c r="F9664"/>
    </row>
    <row r="9665" spans="6:6" x14ac:dyDescent="0.25">
      <c r="F9665"/>
    </row>
    <row r="9666" spans="6:6" x14ac:dyDescent="0.25">
      <c r="F9666"/>
    </row>
    <row r="9667" spans="6:6" x14ac:dyDescent="0.25">
      <c r="F9667"/>
    </row>
    <row r="9668" spans="6:6" x14ac:dyDescent="0.25">
      <c r="F9668"/>
    </row>
    <row r="9669" spans="6:6" x14ac:dyDescent="0.25">
      <c r="F9669"/>
    </row>
    <row r="9670" spans="6:6" x14ac:dyDescent="0.25">
      <c r="F9670"/>
    </row>
    <row r="9671" spans="6:6" x14ac:dyDescent="0.25">
      <c r="F9671"/>
    </row>
    <row r="9672" spans="6:6" x14ac:dyDescent="0.25">
      <c r="F9672"/>
    </row>
    <row r="9673" spans="6:6" x14ac:dyDescent="0.25">
      <c r="F9673"/>
    </row>
    <row r="9674" spans="6:6" x14ac:dyDescent="0.25">
      <c r="F9674"/>
    </row>
    <row r="9675" spans="6:6" x14ac:dyDescent="0.25">
      <c r="F9675"/>
    </row>
    <row r="9676" spans="6:6" x14ac:dyDescent="0.25">
      <c r="F9676"/>
    </row>
    <row r="9677" spans="6:6" x14ac:dyDescent="0.25">
      <c r="F9677"/>
    </row>
    <row r="9678" spans="6:6" x14ac:dyDescent="0.25">
      <c r="F9678"/>
    </row>
    <row r="9679" spans="6:6" x14ac:dyDescent="0.25">
      <c r="F9679"/>
    </row>
    <row r="9680" spans="6:6" x14ac:dyDescent="0.25">
      <c r="F9680"/>
    </row>
    <row r="9681" spans="6:6" x14ac:dyDescent="0.25">
      <c r="F9681"/>
    </row>
    <row r="9682" spans="6:6" x14ac:dyDescent="0.25">
      <c r="F9682"/>
    </row>
    <row r="9683" spans="6:6" x14ac:dyDescent="0.25">
      <c r="F9683"/>
    </row>
    <row r="9684" spans="6:6" x14ac:dyDescent="0.25">
      <c r="F9684"/>
    </row>
    <row r="9685" spans="6:6" x14ac:dyDescent="0.25">
      <c r="F9685"/>
    </row>
    <row r="9686" spans="6:6" x14ac:dyDescent="0.25">
      <c r="F9686"/>
    </row>
    <row r="9687" spans="6:6" x14ac:dyDescent="0.25">
      <c r="F9687"/>
    </row>
    <row r="9688" spans="6:6" x14ac:dyDescent="0.25">
      <c r="F9688"/>
    </row>
    <row r="9689" spans="6:6" x14ac:dyDescent="0.25">
      <c r="F9689"/>
    </row>
    <row r="9690" spans="6:6" x14ac:dyDescent="0.25">
      <c r="F9690"/>
    </row>
    <row r="9691" spans="6:6" x14ac:dyDescent="0.25">
      <c r="F9691"/>
    </row>
    <row r="9692" spans="6:6" x14ac:dyDescent="0.25">
      <c r="F9692"/>
    </row>
    <row r="9693" spans="6:6" x14ac:dyDescent="0.25">
      <c r="F9693"/>
    </row>
    <row r="9694" spans="6:6" x14ac:dyDescent="0.25">
      <c r="F9694"/>
    </row>
    <row r="9695" spans="6:6" x14ac:dyDescent="0.25">
      <c r="F9695"/>
    </row>
    <row r="9696" spans="6:6" x14ac:dyDescent="0.25">
      <c r="F9696"/>
    </row>
    <row r="9697" spans="6:6" x14ac:dyDescent="0.25">
      <c r="F9697"/>
    </row>
    <row r="9698" spans="6:6" x14ac:dyDescent="0.25">
      <c r="F9698"/>
    </row>
    <row r="9699" spans="6:6" x14ac:dyDescent="0.25">
      <c r="F9699"/>
    </row>
    <row r="9700" spans="6:6" x14ac:dyDescent="0.25">
      <c r="F9700"/>
    </row>
    <row r="9701" spans="6:6" x14ac:dyDescent="0.25">
      <c r="F9701"/>
    </row>
    <row r="9702" spans="6:6" x14ac:dyDescent="0.25">
      <c r="F9702"/>
    </row>
    <row r="9703" spans="6:6" x14ac:dyDescent="0.25">
      <c r="F9703"/>
    </row>
    <row r="9704" spans="6:6" x14ac:dyDescent="0.25">
      <c r="F9704"/>
    </row>
    <row r="9705" spans="6:6" x14ac:dyDescent="0.25">
      <c r="F9705"/>
    </row>
    <row r="9706" spans="6:6" x14ac:dyDescent="0.25">
      <c r="F9706"/>
    </row>
    <row r="9707" spans="6:6" x14ac:dyDescent="0.25">
      <c r="F9707"/>
    </row>
    <row r="9708" spans="6:6" x14ac:dyDescent="0.25">
      <c r="F9708"/>
    </row>
    <row r="9709" spans="6:6" x14ac:dyDescent="0.25">
      <c r="F9709"/>
    </row>
    <row r="9710" spans="6:6" x14ac:dyDescent="0.25">
      <c r="F9710"/>
    </row>
    <row r="9711" spans="6:6" x14ac:dyDescent="0.25">
      <c r="F9711"/>
    </row>
    <row r="9712" spans="6:6" x14ac:dyDescent="0.25">
      <c r="F9712"/>
    </row>
    <row r="9713" spans="6:6" x14ac:dyDescent="0.25">
      <c r="F9713"/>
    </row>
    <row r="9714" spans="6:6" x14ac:dyDescent="0.25">
      <c r="F9714"/>
    </row>
    <row r="9715" spans="6:6" x14ac:dyDescent="0.25">
      <c r="F9715"/>
    </row>
    <row r="9716" spans="6:6" x14ac:dyDescent="0.25">
      <c r="F9716"/>
    </row>
    <row r="9717" spans="6:6" x14ac:dyDescent="0.25">
      <c r="F9717"/>
    </row>
    <row r="9718" spans="6:6" x14ac:dyDescent="0.25">
      <c r="F9718"/>
    </row>
    <row r="9719" spans="6:6" x14ac:dyDescent="0.25">
      <c r="F9719"/>
    </row>
    <row r="9720" spans="6:6" x14ac:dyDescent="0.25">
      <c r="F9720"/>
    </row>
    <row r="9721" spans="6:6" x14ac:dyDescent="0.25">
      <c r="F9721"/>
    </row>
    <row r="9722" spans="6:6" x14ac:dyDescent="0.25">
      <c r="F9722"/>
    </row>
    <row r="9723" spans="6:6" x14ac:dyDescent="0.25">
      <c r="F9723"/>
    </row>
    <row r="9724" spans="6:6" x14ac:dyDescent="0.25">
      <c r="F9724"/>
    </row>
    <row r="9725" spans="6:6" x14ac:dyDescent="0.25">
      <c r="F9725"/>
    </row>
    <row r="9726" spans="6:6" x14ac:dyDescent="0.25">
      <c r="F9726"/>
    </row>
    <row r="9727" spans="6:6" x14ac:dyDescent="0.25">
      <c r="F9727"/>
    </row>
    <row r="9728" spans="6:6" x14ac:dyDescent="0.25">
      <c r="F9728"/>
    </row>
    <row r="9729" spans="6:6" x14ac:dyDescent="0.25">
      <c r="F9729"/>
    </row>
    <row r="9730" spans="6:6" x14ac:dyDescent="0.25">
      <c r="F9730"/>
    </row>
    <row r="9731" spans="6:6" x14ac:dyDescent="0.25">
      <c r="F9731"/>
    </row>
    <row r="9732" spans="6:6" x14ac:dyDescent="0.25">
      <c r="F9732"/>
    </row>
    <row r="9733" spans="6:6" x14ac:dyDescent="0.25">
      <c r="F9733"/>
    </row>
    <row r="9734" spans="6:6" x14ac:dyDescent="0.25">
      <c r="F9734"/>
    </row>
    <row r="9735" spans="6:6" x14ac:dyDescent="0.25">
      <c r="F9735"/>
    </row>
    <row r="9736" spans="6:6" x14ac:dyDescent="0.25">
      <c r="F9736"/>
    </row>
    <row r="9737" spans="6:6" x14ac:dyDescent="0.25">
      <c r="F9737"/>
    </row>
    <row r="9738" spans="6:6" x14ac:dyDescent="0.25">
      <c r="F9738"/>
    </row>
    <row r="9739" spans="6:6" x14ac:dyDescent="0.25">
      <c r="F9739"/>
    </row>
    <row r="9740" spans="6:6" x14ac:dyDescent="0.25">
      <c r="F9740"/>
    </row>
    <row r="9741" spans="6:6" x14ac:dyDescent="0.25">
      <c r="F9741"/>
    </row>
    <row r="9742" spans="6:6" x14ac:dyDescent="0.25">
      <c r="F9742"/>
    </row>
    <row r="9743" spans="6:6" x14ac:dyDescent="0.25">
      <c r="F9743"/>
    </row>
    <row r="9744" spans="6:6" x14ac:dyDescent="0.25">
      <c r="F9744"/>
    </row>
    <row r="9745" spans="6:6" x14ac:dyDescent="0.25">
      <c r="F9745"/>
    </row>
    <row r="9746" spans="6:6" x14ac:dyDescent="0.25">
      <c r="F9746"/>
    </row>
    <row r="9747" spans="6:6" x14ac:dyDescent="0.25">
      <c r="F9747"/>
    </row>
    <row r="9748" spans="6:6" x14ac:dyDescent="0.25">
      <c r="F9748"/>
    </row>
    <row r="9749" spans="6:6" x14ac:dyDescent="0.25">
      <c r="F9749"/>
    </row>
    <row r="9750" spans="6:6" x14ac:dyDescent="0.25">
      <c r="F9750"/>
    </row>
    <row r="9751" spans="6:6" x14ac:dyDescent="0.25">
      <c r="F9751"/>
    </row>
    <row r="9752" spans="6:6" x14ac:dyDescent="0.25">
      <c r="F9752"/>
    </row>
    <row r="9753" spans="6:6" x14ac:dyDescent="0.25">
      <c r="F9753"/>
    </row>
    <row r="9754" spans="6:6" x14ac:dyDescent="0.25">
      <c r="F9754"/>
    </row>
    <row r="9755" spans="6:6" x14ac:dyDescent="0.25">
      <c r="F9755"/>
    </row>
    <row r="9756" spans="6:6" x14ac:dyDescent="0.25">
      <c r="F9756"/>
    </row>
    <row r="9757" spans="6:6" x14ac:dyDescent="0.25">
      <c r="F9757"/>
    </row>
    <row r="9758" spans="6:6" x14ac:dyDescent="0.25">
      <c r="F9758"/>
    </row>
    <row r="9759" spans="6:6" x14ac:dyDescent="0.25">
      <c r="F9759"/>
    </row>
    <row r="9760" spans="6:6" x14ac:dyDescent="0.25">
      <c r="F9760"/>
    </row>
    <row r="9761" spans="6:6" x14ac:dyDescent="0.25">
      <c r="F9761"/>
    </row>
    <row r="9762" spans="6:6" x14ac:dyDescent="0.25">
      <c r="F9762"/>
    </row>
    <row r="9763" spans="6:6" x14ac:dyDescent="0.25">
      <c r="F9763"/>
    </row>
    <row r="9764" spans="6:6" x14ac:dyDescent="0.25">
      <c r="F9764"/>
    </row>
    <row r="9765" spans="6:6" x14ac:dyDescent="0.25">
      <c r="F9765"/>
    </row>
    <row r="9766" spans="6:6" x14ac:dyDescent="0.25">
      <c r="F9766"/>
    </row>
    <row r="9767" spans="6:6" x14ac:dyDescent="0.25">
      <c r="F9767"/>
    </row>
    <row r="9768" spans="6:6" x14ac:dyDescent="0.25">
      <c r="F9768"/>
    </row>
    <row r="9769" spans="6:6" x14ac:dyDescent="0.25">
      <c r="F9769"/>
    </row>
    <row r="9770" spans="6:6" x14ac:dyDescent="0.25">
      <c r="F9770"/>
    </row>
    <row r="9771" spans="6:6" x14ac:dyDescent="0.25">
      <c r="F9771"/>
    </row>
    <row r="9772" spans="6:6" x14ac:dyDescent="0.25">
      <c r="F9772"/>
    </row>
    <row r="9773" spans="6:6" x14ac:dyDescent="0.25">
      <c r="F9773"/>
    </row>
    <row r="9774" spans="6:6" x14ac:dyDescent="0.25">
      <c r="F9774"/>
    </row>
    <row r="9775" spans="6:6" x14ac:dyDescent="0.25">
      <c r="F9775"/>
    </row>
    <row r="9776" spans="6:6" x14ac:dyDescent="0.25">
      <c r="F9776"/>
    </row>
    <row r="9777" spans="6:6" x14ac:dyDescent="0.25">
      <c r="F9777"/>
    </row>
    <row r="9778" spans="6:6" x14ac:dyDescent="0.25">
      <c r="F9778"/>
    </row>
    <row r="9779" spans="6:6" x14ac:dyDescent="0.25">
      <c r="F9779"/>
    </row>
    <row r="9780" spans="6:6" x14ac:dyDescent="0.25">
      <c r="F9780"/>
    </row>
    <row r="9781" spans="6:6" x14ac:dyDescent="0.25">
      <c r="F9781"/>
    </row>
    <row r="9782" spans="6:6" x14ac:dyDescent="0.25">
      <c r="F9782"/>
    </row>
    <row r="9783" spans="6:6" x14ac:dyDescent="0.25">
      <c r="F9783"/>
    </row>
    <row r="9784" spans="6:6" x14ac:dyDescent="0.25">
      <c r="F9784"/>
    </row>
    <row r="9785" spans="6:6" x14ac:dyDescent="0.25">
      <c r="F9785"/>
    </row>
    <row r="9786" spans="6:6" x14ac:dyDescent="0.25">
      <c r="F9786"/>
    </row>
    <row r="9787" spans="6:6" x14ac:dyDescent="0.25">
      <c r="F9787"/>
    </row>
    <row r="9788" spans="6:6" x14ac:dyDescent="0.25">
      <c r="F9788"/>
    </row>
    <row r="9789" spans="6:6" x14ac:dyDescent="0.25">
      <c r="F9789"/>
    </row>
    <row r="9790" spans="6:6" x14ac:dyDescent="0.25">
      <c r="F9790"/>
    </row>
    <row r="9791" spans="6:6" x14ac:dyDescent="0.25">
      <c r="F9791"/>
    </row>
    <row r="9792" spans="6:6" x14ac:dyDescent="0.25">
      <c r="F9792"/>
    </row>
    <row r="9793" spans="6:6" x14ac:dyDescent="0.25">
      <c r="F9793"/>
    </row>
    <row r="9794" spans="6:6" x14ac:dyDescent="0.25">
      <c r="F9794"/>
    </row>
    <row r="9795" spans="6:6" x14ac:dyDescent="0.25">
      <c r="F9795"/>
    </row>
    <row r="9796" spans="6:6" x14ac:dyDescent="0.25">
      <c r="F9796"/>
    </row>
    <row r="9797" spans="6:6" x14ac:dyDescent="0.25">
      <c r="F9797"/>
    </row>
    <row r="9798" spans="6:6" x14ac:dyDescent="0.25">
      <c r="F9798"/>
    </row>
    <row r="9799" spans="6:6" x14ac:dyDescent="0.25">
      <c r="F9799"/>
    </row>
    <row r="9800" spans="6:6" x14ac:dyDescent="0.25">
      <c r="F9800"/>
    </row>
    <row r="9801" spans="6:6" x14ac:dyDescent="0.25">
      <c r="F9801"/>
    </row>
    <row r="9802" spans="6:6" x14ac:dyDescent="0.25">
      <c r="F9802"/>
    </row>
    <row r="9803" spans="6:6" x14ac:dyDescent="0.25">
      <c r="F9803"/>
    </row>
    <row r="9804" spans="6:6" x14ac:dyDescent="0.25">
      <c r="F9804"/>
    </row>
    <row r="9805" spans="6:6" x14ac:dyDescent="0.25">
      <c r="F9805"/>
    </row>
    <row r="9806" spans="6:6" x14ac:dyDescent="0.25">
      <c r="F9806"/>
    </row>
    <row r="9807" spans="6:6" x14ac:dyDescent="0.25">
      <c r="F9807"/>
    </row>
    <row r="9808" spans="6:6" x14ac:dyDescent="0.25">
      <c r="F9808"/>
    </row>
    <row r="9809" spans="6:6" x14ac:dyDescent="0.25">
      <c r="F9809"/>
    </row>
    <row r="9810" spans="6:6" x14ac:dyDescent="0.25">
      <c r="F9810"/>
    </row>
    <row r="9811" spans="6:6" x14ac:dyDescent="0.25">
      <c r="F9811"/>
    </row>
    <row r="9812" spans="6:6" x14ac:dyDescent="0.25">
      <c r="F9812"/>
    </row>
    <row r="9813" spans="6:6" x14ac:dyDescent="0.25">
      <c r="F9813"/>
    </row>
    <row r="9814" spans="6:6" x14ac:dyDescent="0.25">
      <c r="F9814"/>
    </row>
    <row r="9815" spans="6:6" x14ac:dyDescent="0.25">
      <c r="F9815"/>
    </row>
    <row r="9816" spans="6:6" x14ac:dyDescent="0.25">
      <c r="F9816"/>
    </row>
    <row r="9817" spans="6:6" x14ac:dyDescent="0.25">
      <c r="F9817"/>
    </row>
    <row r="9818" spans="6:6" x14ac:dyDescent="0.25">
      <c r="F9818"/>
    </row>
    <row r="9819" spans="6:6" x14ac:dyDescent="0.25">
      <c r="F9819"/>
    </row>
    <row r="9820" spans="6:6" x14ac:dyDescent="0.25">
      <c r="F9820"/>
    </row>
    <row r="9821" spans="6:6" x14ac:dyDescent="0.25">
      <c r="F9821"/>
    </row>
    <row r="9822" spans="6:6" x14ac:dyDescent="0.25">
      <c r="F9822"/>
    </row>
    <row r="9823" spans="6:6" x14ac:dyDescent="0.25">
      <c r="F9823"/>
    </row>
    <row r="9824" spans="6:6" x14ac:dyDescent="0.25">
      <c r="F9824"/>
    </row>
    <row r="9825" spans="6:6" x14ac:dyDescent="0.25">
      <c r="F9825"/>
    </row>
    <row r="9826" spans="6:6" x14ac:dyDescent="0.25">
      <c r="F9826"/>
    </row>
    <row r="9827" spans="6:6" x14ac:dyDescent="0.25">
      <c r="F9827"/>
    </row>
    <row r="9828" spans="6:6" x14ac:dyDescent="0.25">
      <c r="F9828"/>
    </row>
    <row r="9829" spans="6:6" x14ac:dyDescent="0.25">
      <c r="F9829"/>
    </row>
    <row r="9830" spans="6:6" x14ac:dyDescent="0.25">
      <c r="F9830"/>
    </row>
    <row r="9831" spans="6:6" x14ac:dyDescent="0.25">
      <c r="F9831"/>
    </row>
    <row r="9832" spans="6:6" x14ac:dyDescent="0.25">
      <c r="F9832"/>
    </row>
    <row r="9833" spans="6:6" x14ac:dyDescent="0.25">
      <c r="F9833"/>
    </row>
    <row r="9834" spans="6:6" x14ac:dyDescent="0.25">
      <c r="F9834"/>
    </row>
    <row r="9835" spans="6:6" x14ac:dyDescent="0.25">
      <c r="F9835"/>
    </row>
    <row r="9836" spans="6:6" x14ac:dyDescent="0.25">
      <c r="F9836"/>
    </row>
    <row r="9837" spans="6:6" x14ac:dyDescent="0.25">
      <c r="F9837"/>
    </row>
    <row r="9838" spans="6:6" x14ac:dyDescent="0.25">
      <c r="F9838"/>
    </row>
    <row r="9839" spans="6:6" x14ac:dyDescent="0.25">
      <c r="F9839"/>
    </row>
    <row r="9840" spans="6:6" x14ac:dyDescent="0.25">
      <c r="F9840"/>
    </row>
    <row r="9841" spans="6:6" x14ac:dyDescent="0.25">
      <c r="F9841"/>
    </row>
    <row r="9842" spans="6:6" x14ac:dyDescent="0.25">
      <c r="F9842"/>
    </row>
    <row r="9843" spans="6:6" x14ac:dyDescent="0.25">
      <c r="F9843"/>
    </row>
    <row r="9844" spans="6:6" x14ac:dyDescent="0.25">
      <c r="F9844"/>
    </row>
    <row r="9845" spans="6:6" x14ac:dyDescent="0.25">
      <c r="F9845"/>
    </row>
    <row r="9846" spans="6:6" x14ac:dyDescent="0.25">
      <c r="F9846"/>
    </row>
    <row r="9847" spans="6:6" x14ac:dyDescent="0.25">
      <c r="F9847"/>
    </row>
    <row r="9848" spans="6:6" x14ac:dyDescent="0.25">
      <c r="F9848"/>
    </row>
    <row r="9849" spans="6:6" x14ac:dyDescent="0.25">
      <c r="F9849"/>
    </row>
    <row r="9850" spans="6:6" x14ac:dyDescent="0.25">
      <c r="F9850"/>
    </row>
    <row r="9851" spans="6:6" x14ac:dyDescent="0.25">
      <c r="F9851"/>
    </row>
    <row r="9852" spans="6:6" x14ac:dyDescent="0.25">
      <c r="F9852"/>
    </row>
    <row r="9853" spans="6:6" x14ac:dyDescent="0.25">
      <c r="F9853"/>
    </row>
    <row r="9854" spans="6:6" x14ac:dyDescent="0.25">
      <c r="F9854"/>
    </row>
    <row r="9855" spans="6:6" x14ac:dyDescent="0.25">
      <c r="F9855"/>
    </row>
    <row r="9856" spans="6:6" x14ac:dyDescent="0.25">
      <c r="F9856"/>
    </row>
    <row r="9857" spans="6:6" x14ac:dyDescent="0.25">
      <c r="F9857"/>
    </row>
    <row r="9858" spans="6:6" x14ac:dyDescent="0.25">
      <c r="F9858"/>
    </row>
    <row r="9859" spans="6:6" x14ac:dyDescent="0.25">
      <c r="F9859"/>
    </row>
    <row r="9860" spans="6:6" x14ac:dyDescent="0.25">
      <c r="F9860"/>
    </row>
    <row r="9861" spans="6:6" x14ac:dyDescent="0.25">
      <c r="F9861"/>
    </row>
    <row r="9862" spans="6:6" x14ac:dyDescent="0.25">
      <c r="F9862"/>
    </row>
    <row r="9863" spans="6:6" x14ac:dyDescent="0.25">
      <c r="F9863"/>
    </row>
    <row r="9864" spans="6:6" x14ac:dyDescent="0.25">
      <c r="F9864"/>
    </row>
    <row r="9865" spans="6:6" x14ac:dyDescent="0.25">
      <c r="F9865"/>
    </row>
    <row r="9866" spans="6:6" x14ac:dyDescent="0.25">
      <c r="F9866"/>
    </row>
    <row r="9867" spans="6:6" x14ac:dyDescent="0.25">
      <c r="F9867"/>
    </row>
    <row r="9868" spans="6:6" x14ac:dyDescent="0.25">
      <c r="F9868"/>
    </row>
    <row r="9869" spans="6:6" x14ac:dyDescent="0.25">
      <c r="F9869"/>
    </row>
    <row r="9870" spans="6:6" x14ac:dyDescent="0.25">
      <c r="F9870"/>
    </row>
    <row r="9871" spans="6:6" x14ac:dyDescent="0.25">
      <c r="F9871"/>
    </row>
    <row r="9872" spans="6:6" x14ac:dyDescent="0.25">
      <c r="F9872"/>
    </row>
    <row r="9873" spans="6:6" x14ac:dyDescent="0.25">
      <c r="F9873"/>
    </row>
    <row r="9874" spans="6:6" x14ac:dyDescent="0.25">
      <c r="F9874"/>
    </row>
    <row r="9875" spans="6:6" x14ac:dyDescent="0.25">
      <c r="F9875"/>
    </row>
    <row r="9876" spans="6:6" x14ac:dyDescent="0.25">
      <c r="F9876"/>
    </row>
    <row r="9877" spans="6:6" x14ac:dyDescent="0.25">
      <c r="F9877"/>
    </row>
    <row r="9878" spans="6:6" x14ac:dyDescent="0.25">
      <c r="F9878"/>
    </row>
    <row r="9879" spans="6:6" x14ac:dyDescent="0.25">
      <c r="F9879"/>
    </row>
    <row r="9880" spans="6:6" x14ac:dyDescent="0.25">
      <c r="F9880"/>
    </row>
    <row r="9881" spans="6:6" x14ac:dyDescent="0.25">
      <c r="F9881"/>
    </row>
    <row r="9882" spans="6:6" x14ac:dyDescent="0.25">
      <c r="F9882"/>
    </row>
    <row r="9883" spans="6:6" x14ac:dyDescent="0.25">
      <c r="F9883"/>
    </row>
    <row r="9884" spans="6:6" x14ac:dyDescent="0.25">
      <c r="F9884"/>
    </row>
    <row r="9885" spans="6:6" x14ac:dyDescent="0.25">
      <c r="F9885"/>
    </row>
    <row r="9886" spans="6:6" x14ac:dyDescent="0.25">
      <c r="F9886"/>
    </row>
    <row r="9887" spans="6:6" x14ac:dyDescent="0.25">
      <c r="F9887"/>
    </row>
    <row r="9888" spans="6:6" x14ac:dyDescent="0.25">
      <c r="F9888"/>
    </row>
    <row r="9889" spans="6:6" x14ac:dyDescent="0.25">
      <c r="F9889"/>
    </row>
    <row r="9890" spans="6:6" x14ac:dyDescent="0.25">
      <c r="F9890"/>
    </row>
    <row r="9891" spans="6:6" x14ac:dyDescent="0.25">
      <c r="F9891"/>
    </row>
    <row r="9892" spans="6:6" x14ac:dyDescent="0.25">
      <c r="F9892"/>
    </row>
    <row r="9893" spans="6:6" x14ac:dyDescent="0.25">
      <c r="F9893"/>
    </row>
    <row r="9894" spans="6:6" x14ac:dyDescent="0.25">
      <c r="F9894"/>
    </row>
    <row r="9895" spans="6:6" x14ac:dyDescent="0.25">
      <c r="F9895"/>
    </row>
    <row r="9896" spans="6:6" x14ac:dyDescent="0.25">
      <c r="F9896"/>
    </row>
    <row r="9897" spans="6:6" x14ac:dyDescent="0.25">
      <c r="F9897"/>
    </row>
    <row r="9898" spans="6:6" x14ac:dyDescent="0.25">
      <c r="F9898"/>
    </row>
    <row r="9899" spans="6:6" x14ac:dyDescent="0.25">
      <c r="F9899"/>
    </row>
    <row r="9900" spans="6:6" x14ac:dyDescent="0.25">
      <c r="F9900"/>
    </row>
    <row r="9901" spans="6:6" x14ac:dyDescent="0.25">
      <c r="F9901"/>
    </row>
    <row r="9902" spans="6:6" x14ac:dyDescent="0.25">
      <c r="F9902"/>
    </row>
    <row r="9903" spans="6:6" x14ac:dyDescent="0.25">
      <c r="F9903"/>
    </row>
    <row r="9904" spans="6:6" x14ac:dyDescent="0.25">
      <c r="F9904"/>
    </row>
    <row r="9905" spans="6:6" x14ac:dyDescent="0.25">
      <c r="F9905"/>
    </row>
    <row r="9906" spans="6:6" x14ac:dyDescent="0.25">
      <c r="F9906"/>
    </row>
    <row r="9907" spans="6:6" x14ac:dyDescent="0.25">
      <c r="F9907"/>
    </row>
    <row r="9908" spans="6:6" x14ac:dyDescent="0.25">
      <c r="F9908"/>
    </row>
    <row r="9909" spans="6:6" x14ac:dyDescent="0.25">
      <c r="F9909"/>
    </row>
    <row r="9910" spans="6:6" x14ac:dyDescent="0.25">
      <c r="F9910"/>
    </row>
    <row r="9911" spans="6:6" x14ac:dyDescent="0.25">
      <c r="F9911"/>
    </row>
    <row r="9912" spans="6:6" x14ac:dyDescent="0.25">
      <c r="F9912"/>
    </row>
    <row r="9913" spans="6:6" x14ac:dyDescent="0.25">
      <c r="F9913"/>
    </row>
    <row r="9914" spans="6:6" x14ac:dyDescent="0.25">
      <c r="F9914"/>
    </row>
    <row r="9915" spans="6:6" x14ac:dyDescent="0.25">
      <c r="F9915"/>
    </row>
    <row r="9916" spans="6:6" x14ac:dyDescent="0.25">
      <c r="F9916"/>
    </row>
    <row r="9917" spans="6:6" x14ac:dyDescent="0.25">
      <c r="F9917"/>
    </row>
    <row r="9918" spans="6:6" x14ac:dyDescent="0.25">
      <c r="F9918"/>
    </row>
    <row r="9919" spans="6:6" x14ac:dyDescent="0.25">
      <c r="F9919"/>
    </row>
    <row r="9920" spans="6:6" x14ac:dyDescent="0.25">
      <c r="F9920"/>
    </row>
    <row r="9921" spans="6:6" x14ac:dyDescent="0.25">
      <c r="F9921"/>
    </row>
    <row r="9922" spans="6:6" x14ac:dyDescent="0.25">
      <c r="F9922"/>
    </row>
    <row r="9923" spans="6:6" x14ac:dyDescent="0.25">
      <c r="F9923"/>
    </row>
    <row r="9924" spans="6:6" x14ac:dyDescent="0.25">
      <c r="F9924"/>
    </row>
    <row r="9925" spans="6:6" x14ac:dyDescent="0.25">
      <c r="F9925"/>
    </row>
    <row r="9926" spans="6:6" x14ac:dyDescent="0.25">
      <c r="F9926"/>
    </row>
    <row r="9927" spans="6:6" x14ac:dyDescent="0.25">
      <c r="F9927"/>
    </row>
    <row r="9928" spans="6:6" x14ac:dyDescent="0.25">
      <c r="F9928"/>
    </row>
    <row r="9929" spans="6:6" x14ac:dyDescent="0.25">
      <c r="F9929"/>
    </row>
    <row r="9930" spans="6:6" x14ac:dyDescent="0.25">
      <c r="F9930"/>
    </row>
    <row r="9931" spans="6:6" x14ac:dyDescent="0.25">
      <c r="F9931"/>
    </row>
    <row r="9932" spans="6:6" x14ac:dyDescent="0.25">
      <c r="F9932"/>
    </row>
    <row r="9933" spans="6:6" x14ac:dyDescent="0.25">
      <c r="F9933"/>
    </row>
    <row r="9934" spans="6:6" x14ac:dyDescent="0.25">
      <c r="F9934"/>
    </row>
    <row r="9935" spans="6:6" x14ac:dyDescent="0.25">
      <c r="F9935"/>
    </row>
    <row r="9936" spans="6:6" x14ac:dyDescent="0.25">
      <c r="F9936"/>
    </row>
    <row r="9937" spans="6:6" x14ac:dyDescent="0.25">
      <c r="F9937"/>
    </row>
    <row r="9938" spans="6:6" x14ac:dyDescent="0.25">
      <c r="F9938"/>
    </row>
    <row r="9939" spans="6:6" x14ac:dyDescent="0.25">
      <c r="F9939"/>
    </row>
    <row r="9940" spans="6:6" x14ac:dyDescent="0.25">
      <c r="F9940"/>
    </row>
    <row r="9941" spans="6:6" x14ac:dyDescent="0.25">
      <c r="F9941"/>
    </row>
    <row r="9942" spans="6:6" x14ac:dyDescent="0.25">
      <c r="F9942"/>
    </row>
    <row r="9943" spans="6:6" x14ac:dyDescent="0.25">
      <c r="F9943"/>
    </row>
    <row r="9944" spans="6:6" x14ac:dyDescent="0.25">
      <c r="F9944"/>
    </row>
    <row r="9945" spans="6:6" x14ac:dyDescent="0.25">
      <c r="F9945"/>
    </row>
    <row r="9946" spans="6:6" x14ac:dyDescent="0.25">
      <c r="F9946"/>
    </row>
    <row r="9947" spans="6:6" x14ac:dyDescent="0.25">
      <c r="F9947"/>
    </row>
    <row r="9948" spans="6:6" x14ac:dyDescent="0.25">
      <c r="F9948"/>
    </row>
    <row r="9949" spans="6:6" x14ac:dyDescent="0.25">
      <c r="F9949"/>
    </row>
    <row r="9950" spans="6:6" x14ac:dyDescent="0.25">
      <c r="F9950"/>
    </row>
    <row r="9951" spans="6:6" x14ac:dyDescent="0.25">
      <c r="F9951"/>
    </row>
    <row r="9952" spans="6:6" x14ac:dyDescent="0.25">
      <c r="F9952"/>
    </row>
    <row r="9953" spans="6:6" x14ac:dyDescent="0.25">
      <c r="F9953"/>
    </row>
    <row r="9954" spans="6:6" x14ac:dyDescent="0.25">
      <c r="F9954"/>
    </row>
    <row r="9955" spans="6:6" x14ac:dyDescent="0.25">
      <c r="F9955"/>
    </row>
    <row r="9956" spans="6:6" x14ac:dyDescent="0.25">
      <c r="F9956"/>
    </row>
    <row r="9957" spans="6:6" x14ac:dyDescent="0.25">
      <c r="F9957"/>
    </row>
    <row r="9958" spans="6:6" x14ac:dyDescent="0.25">
      <c r="F9958"/>
    </row>
    <row r="9959" spans="6:6" x14ac:dyDescent="0.25">
      <c r="F9959"/>
    </row>
    <row r="9960" spans="6:6" x14ac:dyDescent="0.25">
      <c r="F9960"/>
    </row>
    <row r="9961" spans="6:6" x14ac:dyDescent="0.25">
      <c r="F9961"/>
    </row>
    <row r="9962" spans="6:6" x14ac:dyDescent="0.25">
      <c r="F9962"/>
    </row>
    <row r="9963" spans="6:6" x14ac:dyDescent="0.25">
      <c r="F9963"/>
    </row>
    <row r="9964" spans="6:6" x14ac:dyDescent="0.25">
      <c r="F9964"/>
    </row>
    <row r="9965" spans="6:6" x14ac:dyDescent="0.25">
      <c r="F9965"/>
    </row>
    <row r="9966" spans="6:6" x14ac:dyDescent="0.25">
      <c r="F9966"/>
    </row>
    <row r="9967" spans="6:6" x14ac:dyDescent="0.25">
      <c r="F9967"/>
    </row>
    <row r="9968" spans="6:6" x14ac:dyDescent="0.25">
      <c r="F9968"/>
    </row>
    <row r="9969" spans="6:6" x14ac:dyDescent="0.25">
      <c r="F9969"/>
    </row>
    <row r="9970" spans="6:6" x14ac:dyDescent="0.25">
      <c r="F9970"/>
    </row>
    <row r="9971" spans="6:6" x14ac:dyDescent="0.25">
      <c r="F9971"/>
    </row>
    <row r="9972" spans="6:6" x14ac:dyDescent="0.25">
      <c r="F9972"/>
    </row>
    <row r="9973" spans="6:6" x14ac:dyDescent="0.25">
      <c r="F9973"/>
    </row>
    <row r="9974" spans="6:6" x14ac:dyDescent="0.25">
      <c r="F9974"/>
    </row>
    <row r="9975" spans="6:6" x14ac:dyDescent="0.25">
      <c r="F9975"/>
    </row>
    <row r="9976" spans="6:6" x14ac:dyDescent="0.25">
      <c r="F9976"/>
    </row>
    <row r="9977" spans="6:6" x14ac:dyDescent="0.25">
      <c r="F9977"/>
    </row>
    <row r="9978" spans="6:6" x14ac:dyDescent="0.25">
      <c r="F9978"/>
    </row>
    <row r="9979" spans="6:6" x14ac:dyDescent="0.25">
      <c r="F9979"/>
    </row>
    <row r="9980" spans="6:6" x14ac:dyDescent="0.25">
      <c r="F9980"/>
    </row>
    <row r="9981" spans="6:6" x14ac:dyDescent="0.25">
      <c r="F9981"/>
    </row>
    <row r="9982" spans="6:6" x14ac:dyDescent="0.25">
      <c r="F9982"/>
    </row>
    <row r="9983" spans="6:6" x14ac:dyDescent="0.25">
      <c r="F9983"/>
    </row>
    <row r="9984" spans="6:6" x14ac:dyDescent="0.25">
      <c r="F9984"/>
    </row>
    <row r="9985" spans="6:6" x14ac:dyDescent="0.25">
      <c r="F9985"/>
    </row>
    <row r="9986" spans="6:6" x14ac:dyDescent="0.25">
      <c r="F9986"/>
    </row>
    <row r="9987" spans="6:6" x14ac:dyDescent="0.25">
      <c r="F9987"/>
    </row>
    <row r="9988" spans="6:6" x14ac:dyDescent="0.25">
      <c r="F9988"/>
    </row>
    <row r="9989" spans="6:6" x14ac:dyDescent="0.25">
      <c r="F9989"/>
    </row>
    <row r="9990" spans="6:6" x14ac:dyDescent="0.25">
      <c r="F9990"/>
    </row>
    <row r="9991" spans="6:6" x14ac:dyDescent="0.25">
      <c r="F9991"/>
    </row>
    <row r="9992" spans="6:6" x14ac:dyDescent="0.25">
      <c r="F9992"/>
    </row>
    <row r="9993" spans="6:6" x14ac:dyDescent="0.25">
      <c r="F9993"/>
    </row>
    <row r="9994" spans="6:6" x14ac:dyDescent="0.25">
      <c r="F9994"/>
    </row>
    <row r="9995" spans="6:6" x14ac:dyDescent="0.25">
      <c r="F9995"/>
    </row>
    <row r="9996" spans="6:6" x14ac:dyDescent="0.25">
      <c r="F9996"/>
    </row>
    <row r="9997" spans="6:6" x14ac:dyDescent="0.25">
      <c r="F9997"/>
    </row>
    <row r="9998" spans="6:6" x14ac:dyDescent="0.25">
      <c r="F9998"/>
    </row>
    <row r="9999" spans="6:6" x14ac:dyDescent="0.25">
      <c r="F9999"/>
    </row>
    <row r="10000" spans="6:6" x14ac:dyDescent="0.25">
      <c r="F10000"/>
    </row>
    <row r="10001" spans="6:6" x14ac:dyDescent="0.25">
      <c r="F10001"/>
    </row>
    <row r="10002" spans="6:6" x14ac:dyDescent="0.25">
      <c r="F10002"/>
    </row>
    <row r="10003" spans="6:6" x14ac:dyDescent="0.25">
      <c r="F10003"/>
    </row>
    <row r="10004" spans="6:6" x14ac:dyDescent="0.25">
      <c r="F10004"/>
    </row>
    <row r="10005" spans="6:6" x14ac:dyDescent="0.25">
      <c r="F10005"/>
    </row>
    <row r="10006" spans="6:6" x14ac:dyDescent="0.25">
      <c r="F10006"/>
    </row>
    <row r="10007" spans="6:6" x14ac:dyDescent="0.25">
      <c r="F10007"/>
    </row>
    <row r="10008" spans="6:6" x14ac:dyDescent="0.25">
      <c r="F10008"/>
    </row>
    <row r="10009" spans="6:6" x14ac:dyDescent="0.25">
      <c r="F10009"/>
    </row>
    <row r="10010" spans="6:6" x14ac:dyDescent="0.25">
      <c r="F10010"/>
    </row>
    <row r="10011" spans="6:6" x14ac:dyDescent="0.25">
      <c r="F10011"/>
    </row>
    <row r="10012" spans="6:6" x14ac:dyDescent="0.25">
      <c r="F10012"/>
    </row>
    <row r="10013" spans="6:6" x14ac:dyDescent="0.25">
      <c r="F10013"/>
    </row>
    <row r="10014" spans="6:6" x14ac:dyDescent="0.25">
      <c r="F10014"/>
    </row>
    <row r="10015" spans="6:6" x14ac:dyDescent="0.25">
      <c r="F10015"/>
    </row>
    <row r="10016" spans="6:6" x14ac:dyDescent="0.25">
      <c r="F10016"/>
    </row>
    <row r="10017" spans="6:6" x14ac:dyDescent="0.25">
      <c r="F10017"/>
    </row>
    <row r="10018" spans="6:6" x14ac:dyDescent="0.25">
      <c r="F10018"/>
    </row>
    <row r="10019" spans="6:6" x14ac:dyDescent="0.25">
      <c r="F10019"/>
    </row>
    <row r="10020" spans="6:6" x14ac:dyDescent="0.25">
      <c r="F10020"/>
    </row>
    <row r="10021" spans="6:6" x14ac:dyDescent="0.25">
      <c r="F10021"/>
    </row>
    <row r="10022" spans="6:6" x14ac:dyDescent="0.25">
      <c r="F10022"/>
    </row>
    <row r="10023" spans="6:6" x14ac:dyDescent="0.25">
      <c r="F10023"/>
    </row>
    <row r="10024" spans="6:6" x14ac:dyDescent="0.25">
      <c r="F10024"/>
    </row>
    <row r="10025" spans="6:6" x14ac:dyDescent="0.25">
      <c r="F10025"/>
    </row>
    <row r="10026" spans="6:6" x14ac:dyDescent="0.25">
      <c r="F10026"/>
    </row>
    <row r="10027" spans="6:6" x14ac:dyDescent="0.25">
      <c r="F10027"/>
    </row>
    <row r="10028" spans="6:6" x14ac:dyDescent="0.25">
      <c r="F10028"/>
    </row>
    <row r="10029" spans="6:6" x14ac:dyDescent="0.25">
      <c r="F10029"/>
    </row>
    <row r="10030" spans="6:6" x14ac:dyDescent="0.25">
      <c r="F10030"/>
    </row>
    <row r="10031" spans="6:6" x14ac:dyDescent="0.25">
      <c r="F10031"/>
    </row>
    <row r="10032" spans="6:6" x14ac:dyDescent="0.25">
      <c r="F10032"/>
    </row>
    <row r="10033" spans="6:6" x14ac:dyDescent="0.25">
      <c r="F10033"/>
    </row>
    <row r="10034" spans="6:6" x14ac:dyDescent="0.25">
      <c r="F10034"/>
    </row>
    <row r="10035" spans="6:6" x14ac:dyDescent="0.25">
      <c r="F10035"/>
    </row>
    <row r="10036" spans="6:6" x14ac:dyDescent="0.25">
      <c r="F10036"/>
    </row>
    <row r="10037" spans="6:6" x14ac:dyDescent="0.25">
      <c r="F10037"/>
    </row>
    <row r="10038" spans="6:6" x14ac:dyDescent="0.25">
      <c r="F10038"/>
    </row>
    <row r="10039" spans="6:6" x14ac:dyDescent="0.25">
      <c r="F10039"/>
    </row>
    <row r="10040" spans="6:6" x14ac:dyDescent="0.25">
      <c r="F10040"/>
    </row>
    <row r="10041" spans="6:6" x14ac:dyDescent="0.25">
      <c r="F10041"/>
    </row>
    <row r="10042" spans="6:6" x14ac:dyDescent="0.25">
      <c r="F10042"/>
    </row>
    <row r="10043" spans="6:6" x14ac:dyDescent="0.25">
      <c r="F10043"/>
    </row>
    <row r="10044" spans="6:6" x14ac:dyDescent="0.25">
      <c r="F10044"/>
    </row>
    <row r="10045" spans="6:6" x14ac:dyDescent="0.25">
      <c r="F10045"/>
    </row>
    <row r="10046" spans="6:6" x14ac:dyDescent="0.25">
      <c r="F10046"/>
    </row>
    <row r="10047" spans="6:6" x14ac:dyDescent="0.25">
      <c r="F10047"/>
    </row>
    <row r="10048" spans="6:6" x14ac:dyDescent="0.25">
      <c r="F10048"/>
    </row>
    <row r="10049" spans="6:6" x14ac:dyDescent="0.25">
      <c r="F10049"/>
    </row>
    <row r="10050" spans="6:6" x14ac:dyDescent="0.25">
      <c r="F10050"/>
    </row>
    <row r="10051" spans="6:6" x14ac:dyDescent="0.25">
      <c r="F10051"/>
    </row>
    <row r="10052" spans="6:6" x14ac:dyDescent="0.25">
      <c r="F10052"/>
    </row>
    <row r="10053" spans="6:6" x14ac:dyDescent="0.25">
      <c r="F10053"/>
    </row>
    <row r="10054" spans="6:6" x14ac:dyDescent="0.25">
      <c r="F10054"/>
    </row>
    <row r="10055" spans="6:6" x14ac:dyDescent="0.25">
      <c r="F10055"/>
    </row>
    <row r="10056" spans="6:6" x14ac:dyDescent="0.25">
      <c r="F10056"/>
    </row>
    <row r="10057" spans="6:6" x14ac:dyDescent="0.25">
      <c r="F10057"/>
    </row>
    <row r="10058" spans="6:6" x14ac:dyDescent="0.25">
      <c r="F10058"/>
    </row>
    <row r="10059" spans="6:6" x14ac:dyDescent="0.25">
      <c r="F10059"/>
    </row>
    <row r="10060" spans="6:6" x14ac:dyDescent="0.25">
      <c r="F10060"/>
    </row>
    <row r="10061" spans="6:6" x14ac:dyDescent="0.25">
      <c r="F10061"/>
    </row>
    <row r="10062" spans="6:6" x14ac:dyDescent="0.25">
      <c r="F10062"/>
    </row>
    <row r="10063" spans="6:6" x14ac:dyDescent="0.25">
      <c r="F10063"/>
    </row>
    <row r="10064" spans="6:6" x14ac:dyDescent="0.25">
      <c r="F10064"/>
    </row>
    <row r="10065" spans="6:6" x14ac:dyDescent="0.25">
      <c r="F10065"/>
    </row>
    <row r="10066" spans="6:6" x14ac:dyDescent="0.25">
      <c r="F10066"/>
    </row>
    <row r="10067" spans="6:6" x14ac:dyDescent="0.25">
      <c r="F10067"/>
    </row>
    <row r="10068" spans="6:6" x14ac:dyDescent="0.25">
      <c r="F10068"/>
    </row>
    <row r="10069" spans="6:6" x14ac:dyDescent="0.25">
      <c r="F10069"/>
    </row>
    <row r="10070" spans="6:6" x14ac:dyDescent="0.25">
      <c r="F10070"/>
    </row>
    <row r="10071" spans="6:6" x14ac:dyDescent="0.25">
      <c r="F10071"/>
    </row>
    <row r="10072" spans="6:6" x14ac:dyDescent="0.25">
      <c r="F10072"/>
    </row>
    <row r="10073" spans="6:6" x14ac:dyDescent="0.25">
      <c r="F10073"/>
    </row>
    <row r="10074" spans="6:6" x14ac:dyDescent="0.25">
      <c r="F10074"/>
    </row>
    <row r="10075" spans="6:6" x14ac:dyDescent="0.25">
      <c r="F10075"/>
    </row>
    <row r="10076" spans="6:6" x14ac:dyDescent="0.25">
      <c r="F10076"/>
    </row>
    <row r="10077" spans="6:6" x14ac:dyDescent="0.25">
      <c r="F10077"/>
    </row>
    <row r="10078" spans="6:6" x14ac:dyDescent="0.25">
      <c r="F10078"/>
    </row>
    <row r="10079" spans="6:6" x14ac:dyDescent="0.25">
      <c r="F10079"/>
    </row>
    <row r="10080" spans="6:6" x14ac:dyDescent="0.25">
      <c r="F10080"/>
    </row>
    <row r="10081" spans="6:6" x14ac:dyDescent="0.25">
      <c r="F10081"/>
    </row>
    <row r="10082" spans="6:6" x14ac:dyDescent="0.25">
      <c r="F10082"/>
    </row>
    <row r="10083" spans="6:6" x14ac:dyDescent="0.25">
      <c r="F10083"/>
    </row>
    <row r="10084" spans="6:6" x14ac:dyDescent="0.25">
      <c r="F10084"/>
    </row>
    <row r="10085" spans="6:6" x14ac:dyDescent="0.25">
      <c r="F10085"/>
    </row>
    <row r="10086" spans="6:6" x14ac:dyDescent="0.25">
      <c r="F10086"/>
    </row>
    <row r="10087" spans="6:6" x14ac:dyDescent="0.25">
      <c r="F10087"/>
    </row>
    <row r="10088" spans="6:6" x14ac:dyDescent="0.25">
      <c r="F10088"/>
    </row>
    <row r="10089" spans="6:6" x14ac:dyDescent="0.25">
      <c r="F10089"/>
    </row>
    <row r="10090" spans="6:6" x14ac:dyDescent="0.25">
      <c r="F10090"/>
    </row>
    <row r="10091" spans="6:6" x14ac:dyDescent="0.25">
      <c r="F10091"/>
    </row>
    <row r="10092" spans="6:6" x14ac:dyDescent="0.25">
      <c r="F10092"/>
    </row>
    <row r="10093" spans="6:6" x14ac:dyDescent="0.25">
      <c r="F10093"/>
    </row>
    <row r="10094" spans="6:6" x14ac:dyDescent="0.25">
      <c r="F10094"/>
    </row>
    <row r="10095" spans="6:6" x14ac:dyDescent="0.25">
      <c r="F10095"/>
    </row>
    <row r="10096" spans="6:6" x14ac:dyDescent="0.25">
      <c r="F10096"/>
    </row>
    <row r="10097" spans="6:6" x14ac:dyDescent="0.25">
      <c r="F10097"/>
    </row>
    <row r="10098" spans="6:6" x14ac:dyDescent="0.25">
      <c r="F10098"/>
    </row>
    <row r="10099" spans="6:6" x14ac:dyDescent="0.25">
      <c r="F10099"/>
    </row>
    <row r="10100" spans="6:6" x14ac:dyDescent="0.25">
      <c r="F10100"/>
    </row>
    <row r="10101" spans="6:6" x14ac:dyDescent="0.25">
      <c r="F10101"/>
    </row>
    <row r="10102" spans="6:6" x14ac:dyDescent="0.25">
      <c r="F10102"/>
    </row>
    <row r="10103" spans="6:6" x14ac:dyDescent="0.25">
      <c r="F10103"/>
    </row>
    <row r="10104" spans="6:6" x14ac:dyDescent="0.25">
      <c r="F10104"/>
    </row>
    <row r="10105" spans="6:6" x14ac:dyDescent="0.25">
      <c r="F10105"/>
    </row>
    <row r="10106" spans="6:6" x14ac:dyDescent="0.25">
      <c r="F10106"/>
    </row>
    <row r="10107" spans="6:6" x14ac:dyDescent="0.25">
      <c r="F10107"/>
    </row>
    <row r="10108" spans="6:6" x14ac:dyDescent="0.25">
      <c r="F10108"/>
    </row>
    <row r="10109" spans="6:6" x14ac:dyDescent="0.25">
      <c r="F10109"/>
    </row>
    <row r="10110" spans="6:6" x14ac:dyDescent="0.25">
      <c r="F10110"/>
    </row>
    <row r="10111" spans="6:6" x14ac:dyDescent="0.25">
      <c r="F10111"/>
    </row>
    <row r="10112" spans="6:6" x14ac:dyDescent="0.25">
      <c r="F10112"/>
    </row>
    <row r="10113" spans="6:6" x14ac:dyDescent="0.25">
      <c r="F10113"/>
    </row>
    <row r="10114" spans="6:6" x14ac:dyDescent="0.25">
      <c r="F10114"/>
    </row>
    <row r="10115" spans="6:6" x14ac:dyDescent="0.25">
      <c r="F10115"/>
    </row>
    <row r="10116" spans="6:6" x14ac:dyDescent="0.25">
      <c r="F10116"/>
    </row>
    <row r="10117" spans="6:6" x14ac:dyDescent="0.25">
      <c r="F10117"/>
    </row>
    <row r="10118" spans="6:6" x14ac:dyDescent="0.25">
      <c r="F10118"/>
    </row>
    <row r="10119" spans="6:6" x14ac:dyDescent="0.25">
      <c r="F10119"/>
    </row>
    <row r="10120" spans="6:6" x14ac:dyDescent="0.25">
      <c r="F10120"/>
    </row>
    <row r="10121" spans="6:6" x14ac:dyDescent="0.25">
      <c r="F10121"/>
    </row>
    <row r="10122" spans="6:6" x14ac:dyDescent="0.25">
      <c r="F10122"/>
    </row>
    <row r="10123" spans="6:6" x14ac:dyDescent="0.25">
      <c r="F10123"/>
    </row>
    <row r="10124" spans="6:6" x14ac:dyDescent="0.25">
      <c r="F10124"/>
    </row>
    <row r="10125" spans="6:6" x14ac:dyDescent="0.25">
      <c r="F10125"/>
    </row>
    <row r="10126" spans="6:6" x14ac:dyDescent="0.25">
      <c r="F10126"/>
    </row>
    <row r="10127" spans="6:6" x14ac:dyDescent="0.25">
      <c r="F10127"/>
    </row>
    <row r="10128" spans="6:6" x14ac:dyDescent="0.25">
      <c r="F10128"/>
    </row>
    <row r="10129" spans="6:6" x14ac:dyDescent="0.25">
      <c r="F10129"/>
    </row>
    <row r="10130" spans="6:6" x14ac:dyDescent="0.25">
      <c r="F10130"/>
    </row>
    <row r="10131" spans="6:6" x14ac:dyDescent="0.25">
      <c r="F10131"/>
    </row>
    <row r="10132" spans="6:6" x14ac:dyDescent="0.25">
      <c r="F10132"/>
    </row>
    <row r="10133" spans="6:6" x14ac:dyDescent="0.25">
      <c r="F10133"/>
    </row>
    <row r="10134" spans="6:6" x14ac:dyDescent="0.25">
      <c r="F10134"/>
    </row>
    <row r="10135" spans="6:6" x14ac:dyDescent="0.25">
      <c r="F10135"/>
    </row>
    <row r="10136" spans="6:6" x14ac:dyDescent="0.25">
      <c r="F10136"/>
    </row>
    <row r="10137" spans="6:6" x14ac:dyDescent="0.25">
      <c r="F10137"/>
    </row>
    <row r="10138" spans="6:6" x14ac:dyDescent="0.25">
      <c r="F10138"/>
    </row>
    <row r="10139" spans="6:6" x14ac:dyDescent="0.25">
      <c r="F10139"/>
    </row>
    <row r="10140" spans="6:6" x14ac:dyDescent="0.25">
      <c r="F10140"/>
    </row>
    <row r="10141" spans="6:6" x14ac:dyDescent="0.25">
      <c r="F10141"/>
    </row>
    <row r="10142" spans="6:6" x14ac:dyDescent="0.25">
      <c r="F10142"/>
    </row>
    <row r="10143" spans="6:6" x14ac:dyDescent="0.25">
      <c r="F10143"/>
    </row>
    <row r="10144" spans="6:6" x14ac:dyDescent="0.25">
      <c r="F10144"/>
    </row>
    <row r="10145" spans="6:6" x14ac:dyDescent="0.25">
      <c r="F10145"/>
    </row>
    <row r="10146" spans="6:6" x14ac:dyDescent="0.25">
      <c r="F10146"/>
    </row>
    <row r="10147" spans="6:6" x14ac:dyDescent="0.25">
      <c r="F10147"/>
    </row>
    <row r="10148" spans="6:6" x14ac:dyDescent="0.25">
      <c r="F10148"/>
    </row>
    <row r="10149" spans="6:6" x14ac:dyDescent="0.25">
      <c r="F10149"/>
    </row>
    <row r="10150" spans="6:6" x14ac:dyDescent="0.25">
      <c r="F10150"/>
    </row>
    <row r="10151" spans="6:6" x14ac:dyDescent="0.25">
      <c r="F10151"/>
    </row>
    <row r="10152" spans="6:6" x14ac:dyDescent="0.25">
      <c r="F10152"/>
    </row>
    <row r="10153" spans="6:6" x14ac:dyDescent="0.25">
      <c r="F10153"/>
    </row>
    <row r="10154" spans="6:6" x14ac:dyDescent="0.25">
      <c r="F10154"/>
    </row>
    <row r="10155" spans="6:6" x14ac:dyDescent="0.25">
      <c r="F10155"/>
    </row>
    <row r="10156" spans="6:6" x14ac:dyDescent="0.25">
      <c r="F10156"/>
    </row>
    <row r="10157" spans="6:6" x14ac:dyDescent="0.25">
      <c r="F10157"/>
    </row>
    <row r="10158" spans="6:6" x14ac:dyDescent="0.25">
      <c r="F10158"/>
    </row>
    <row r="10159" spans="6:6" x14ac:dyDescent="0.25">
      <c r="F10159"/>
    </row>
    <row r="10160" spans="6:6" x14ac:dyDescent="0.25">
      <c r="F10160"/>
    </row>
    <row r="10161" spans="6:6" x14ac:dyDescent="0.25">
      <c r="F10161"/>
    </row>
    <row r="10162" spans="6:6" x14ac:dyDescent="0.25">
      <c r="F10162"/>
    </row>
    <row r="10163" spans="6:6" x14ac:dyDescent="0.25">
      <c r="F10163"/>
    </row>
    <row r="10164" spans="6:6" x14ac:dyDescent="0.25">
      <c r="F10164"/>
    </row>
    <row r="10165" spans="6:6" x14ac:dyDescent="0.25">
      <c r="F10165"/>
    </row>
    <row r="10166" spans="6:6" x14ac:dyDescent="0.25">
      <c r="F10166"/>
    </row>
    <row r="10167" spans="6:6" x14ac:dyDescent="0.25">
      <c r="F10167"/>
    </row>
    <row r="10168" spans="6:6" x14ac:dyDescent="0.25">
      <c r="F10168"/>
    </row>
    <row r="10169" spans="6:6" x14ac:dyDescent="0.25">
      <c r="F10169"/>
    </row>
    <row r="10170" spans="6:6" x14ac:dyDescent="0.25">
      <c r="F10170"/>
    </row>
    <row r="10171" spans="6:6" x14ac:dyDescent="0.25">
      <c r="F10171"/>
    </row>
    <row r="10172" spans="6:6" x14ac:dyDescent="0.25">
      <c r="F10172"/>
    </row>
    <row r="10173" spans="6:6" x14ac:dyDescent="0.25">
      <c r="F10173"/>
    </row>
    <row r="10174" spans="6:6" x14ac:dyDescent="0.25">
      <c r="F10174"/>
    </row>
    <row r="10175" spans="6:6" x14ac:dyDescent="0.25">
      <c r="F10175"/>
    </row>
    <row r="10176" spans="6:6" x14ac:dyDescent="0.25">
      <c r="F10176"/>
    </row>
    <row r="10177" spans="6:6" x14ac:dyDescent="0.25">
      <c r="F10177"/>
    </row>
    <row r="10178" spans="6:6" x14ac:dyDescent="0.25">
      <c r="F10178"/>
    </row>
    <row r="10179" spans="6:6" x14ac:dyDescent="0.25">
      <c r="F10179"/>
    </row>
    <row r="10180" spans="6:6" x14ac:dyDescent="0.25">
      <c r="F10180"/>
    </row>
    <row r="10181" spans="6:6" x14ac:dyDescent="0.25">
      <c r="F10181"/>
    </row>
    <row r="10182" spans="6:6" x14ac:dyDescent="0.25">
      <c r="F10182"/>
    </row>
    <row r="10183" spans="6:6" x14ac:dyDescent="0.25">
      <c r="F10183"/>
    </row>
    <row r="10184" spans="6:6" x14ac:dyDescent="0.25">
      <c r="F10184"/>
    </row>
    <row r="10185" spans="6:6" x14ac:dyDescent="0.25">
      <c r="F10185"/>
    </row>
    <row r="10186" spans="6:6" x14ac:dyDescent="0.25">
      <c r="F10186"/>
    </row>
    <row r="10187" spans="6:6" x14ac:dyDescent="0.25">
      <c r="F10187"/>
    </row>
    <row r="10188" spans="6:6" x14ac:dyDescent="0.25">
      <c r="F10188"/>
    </row>
    <row r="10189" spans="6:6" x14ac:dyDescent="0.25">
      <c r="F10189"/>
    </row>
    <row r="10190" spans="6:6" x14ac:dyDescent="0.25">
      <c r="F10190"/>
    </row>
    <row r="10191" spans="6:6" x14ac:dyDescent="0.25">
      <c r="F10191"/>
    </row>
    <row r="10192" spans="6:6" x14ac:dyDescent="0.25">
      <c r="F10192"/>
    </row>
    <row r="10193" spans="6:6" x14ac:dyDescent="0.25">
      <c r="F10193"/>
    </row>
    <row r="10194" spans="6:6" x14ac:dyDescent="0.25">
      <c r="F10194"/>
    </row>
    <row r="10195" spans="6:6" x14ac:dyDescent="0.25">
      <c r="F10195"/>
    </row>
    <row r="10196" spans="6:6" x14ac:dyDescent="0.25">
      <c r="F10196"/>
    </row>
    <row r="10197" spans="6:6" x14ac:dyDescent="0.25">
      <c r="F10197"/>
    </row>
    <row r="10198" spans="6:6" x14ac:dyDescent="0.25">
      <c r="F10198"/>
    </row>
    <row r="10199" spans="6:6" x14ac:dyDescent="0.25">
      <c r="F10199"/>
    </row>
    <row r="10200" spans="6:6" x14ac:dyDescent="0.25">
      <c r="F10200"/>
    </row>
    <row r="10201" spans="6:6" x14ac:dyDescent="0.25">
      <c r="F10201"/>
    </row>
    <row r="10202" spans="6:6" x14ac:dyDescent="0.25">
      <c r="F10202"/>
    </row>
    <row r="10203" spans="6:6" x14ac:dyDescent="0.25">
      <c r="F10203"/>
    </row>
    <row r="10204" spans="6:6" x14ac:dyDescent="0.25">
      <c r="F10204"/>
    </row>
    <row r="10205" spans="6:6" x14ac:dyDescent="0.25">
      <c r="F10205"/>
    </row>
    <row r="10206" spans="6:6" x14ac:dyDescent="0.25">
      <c r="F10206"/>
    </row>
    <row r="10207" spans="6:6" x14ac:dyDescent="0.25">
      <c r="F10207"/>
    </row>
    <row r="10208" spans="6:6" x14ac:dyDescent="0.25">
      <c r="F10208"/>
    </row>
    <row r="10209" spans="6:6" x14ac:dyDescent="0.25">
      <c r="F10209"/>
    </row>
    <row r="10210" spans="6:6" x14ac:dyDescent="0.25">
      <c r="F10210"/>
    </row>
    <row r="10211" spans="6:6" x14ac:dyDescent="0.25">
      <c r="F10211"/>
    </row>
    <row r="10212" spans="6:6" x14ac:dyDescent="0.25">
      <c r="F10212"/>
    </row>
    <row r="10213" spans="6:6" x14ac:dyDescent="0.25">
      <c r="F10213"/>
    </row>
    <row r="10214" spans="6:6" x14ac:dyDescent="0.25">
      <c r="F10214"/>
    </row>
    <row r="10215" spans="6:6" x14ac:dyDescent="0.25">
      <c r="F10215"/>
    </row>
    <row r="10216" spans="6:6" x14ac:dyDescent="0.25">
      <c r="F10216"/>
    </row>
    <row r="10217" spans="6:6" x14ac:dyDescent="0.25">
      <c r="F10217"/>
    </row>
    <row r="10218" spans="6:6" x14ac:dyDescent="0.25">
      <c r="F10218"/>
    </row>
    <row r="10219" spans="6:6" x14ac:dyDescent="0.25">
      <c r="F10219"/>
    </row>
    <row r="10220" spans="6:6" x14ac:dyDescent="0.25">
      <c r="F10220"/>
    </row>
    <row r="10221" spans="6:6" x14ac:dyDescent="0.25">
      <c r="F10221"/>
    </row>
    <row r="10222" spans="6:6" x14ac:dyDescent="0.25">
      <c r="F10222"/>
    </row>
    <row r="10223" spans="6:6" x14ac:dyDescent="0.25">
      <c r="F10223"/>
    </row>
    <row r="10224" spans="6:6" x14ac:dyDescent="0.25">
      <c r="F10224"/>
    </row>
    <row r="10225" spans="6:6" x14ac:dyDescent="0.25">
      <c r="F10225"/>
    </row>
    <row r="10226" spans="6:6" x14ac:dyDescent="0.25">
      <c r="F10226"/>
    </row>
    <row r="10227" spans="6:6" x14ac:dyDescent="0.25">
      <c r="F10227"/>
    </row>
    <row r="10228" spans="6:6" x14ac:dyDescent="0.25">
      <c r="F10228"/>
    </row>
    <row r="10229" spans="6:6" x14ac:dyDescent="0.25">
      <c r="F10229"/>
    </row>
    <row r="10230" spans="6:6" x14ac:dyDescent="0.25">
      <c r="F10230"/>
    </row>
    <row r="10231" spans="6:6" x14ac:dyDescent="0.25">
      <c r="F10231"/>
    </row>
    <row r="10232" spans="6:6" x14ac:dyDescent="0.25">
      <c r="F10232"/>
    </row>
    <row r="10233" spans="6:6" x14ac:dyDescent="0.25">
      <c r="F10233"/>
    </row>
    <row r="10234" spans="6:6" x14ac:dyDescent="0.25">
      <c r="F10234"/>
    </row>
    <row r="10235" spans="6:6" x14ac:dyDescent="0.25">
      <c r="F10235"/>
    </row>
    <row r="10236" spans="6:6" x14ac:dyDescent="0.25">
      <c r="F10236"/>
    </row>
    <row r="10237" spans="6:6" x14ac:dyDescent="0.25">
      <c r="F10237"/>
    </row>
    <row r="10238" spans="6:6" x14ac:dyDescent="0.25">
      <c r="F10238"/>
    </row>
    <row r="10239" spans="6:6" x14ac:dyDescent="0.25">
      <c r="F10239"/>
    </row>
    <row r="10240" spans="6:6" x14ac:dyDescent="0.25">
      <c r="F10240"/>
    </row>
    <row r="10241" spans="6:6" x14ac:dyDescent="0.25">
      <c r="F10241"/>
    </row>
    <row r="10242" spans="6:6" x14ac:dyDescent="0.25">
      <c r="F10242"/>
    </row>
    <row r="10243" spans="6:6" x14ac:dyDescent="0.25">
      <c r="F10243"/>
    </row>
    <row r="10244" spans="6:6" x14ac:dyDescent="0.25">
      <c r="F10244"/>
    </row>
    <row r="10245" spans="6:6" x14ac:dyDescent="0.25">
      <c r="F10245"/>
    </row>
    <row r="10246" spans="6:6" x14ac:dyDescent="0.25">
      <c r="F10246"/>
    </row>
    <row r="10247" spans="6:6" x14ac:dyDescent="0.25">
      <c r="F10247"/>
    </row>
    <row r="10248" spans="6:6" x14ac:dyDescent="0.25">
      <c r="F10248"/>
    </row>
    <row r="10249" spans="6:6" x14ac:dyDescent="0.25">
      <c r="F10249"/>
    </row>
    <row r="10250" spans="6:6" x14ac:dyDescent="0.25">
      <c r="F10250"/>
    </row>
    <row r="10251" spans="6:6" x14ac:dyDescent="0.25">
      <c r="F10251"/>
    </row>
    <row r="10252" spans="6:6" x14ac:dyDescent="0.25">
      <c r="F10252"/>
    </row>
    <row r="10253" spans="6:6" x14ac:dyDescent="0.25">
      <c r="F10253"/>
    </row>
    <row r="10254" spans="6:6" x14ac:dyDescent="0.25">
      <c r="F10254"/>
    </row>
    <row r="10255" spans="6:6" x14ac:dyDescent="0.25">
      <c r="F10255"/>
    </row>
    <row r="10256" spans="6:6" x14ac:dyDescent="0.25">
      <c r="F10256"/>
    </row>
    <row r="10257" spans="6:6" x14ac:dyDescent="0.25">
      <c r="F10257"/>
    </row>
    <row r="10258" spans="6:6" x14ac:dyDescent="0.25">
      <c r="F10258"/>
    </row>
    <row r="10259" spans="6:6" x14ac:dyDescent="0.25">
      <c r="F10259"/>
    </row>
    <row r="10260" spans="6:6" x14ac:dyDescent="0.25">
      <c r="F10260"/>
    </row>
    <row r="10261" spans="6:6" x14ac:dyDescent="0.25">
      <c r="F10261"/>
    </row>
    <row r="10262" spans="6:6" x14ac:dyDescent="0.25">
      <c r="F10262"/>
    </row>
    <row r="10263" spans="6:6" x14ac:dyDescent="0.25">
      <c r="F10263"/>
    </row>
    <row r="10264" spans="6:6" x14ac:dyDescent="0.25">
      <c r="F10264"/>
    </row>
    <row r="10265" spans="6:6" x14ac:dyDescent="0.25">
      <c r="F10265"/>
    </row>
    <row r="10266" spans="6:6" x14ac:dyDescent="0.25">
      <c r="F10266"/>
    </row>
    <row r="10267" spans="6:6" x14ac:dyDescent="0.25">
      <c r="F10267"/>
    </row>
    <row r="10268" spans="6:6" x14ac:dyDescent="0.25">
      <c r="F10268"/>
    </row>
    <row r="10269" spans="6:6" x14ac:dyDescent="0.25">
      <c r="F10269"/>
    </row>
    <row r="10270" spans="6:6" x14ac:dyDescent="0.25">
      <c r="F10270"/>
    </row>
    <row r="10271" spans="6:6" x14ac:dyDescent="0.25">
      <c r="F10271"/>
    </row>
    <row r="10272" spans="6:6" x14ac:dyDescent="0.25">
      <c r="F10272"/>
    </row>
    <row r="10273" spans="6:6" x14ac:dyDescent="0.25">
      <c r="F10273"/>
    </row>
    <row r="10274" spans="6:6" x14ac:dyDescent="0.25">
      <c r="F10274"/>
    </row>
    <row r="10275" spans="6:6" x14ac:dyDescent="0.25">
      <c r="F10275"/>
    </row>
    <row r="10276" spans="6:6" x14ac:dyDescent="0.25">
      <c r="F10276"/>
    </row>
    <row r="10277" spans="6:6" x14ac:dyDescent="0.25">
      <c r="F10277"/>
    </row>
    <row r="10278" spans="6:6" x14ac:dyDescent="0.25">
      <c r="F10278"/>
    </row>
    <row r="10279" spans="6:6" x14ac:dyDescent="0.25">
      <c r="F10279"/>
    </row>
    <row r="10280" spans="6:6" x14ac:dyDescent="0.25">
      <c r="F10280"/>
    </row>
    <row r="10281" spans="6:6" x14ac:dyDescent="0.25">
      <c r="F10281"/>
    </row>
    <row r="10282" spans="6:6" x14ac:dyDescent="0.25">
      <c r="F10282"/>
    </row>
    <row r="10283" spans="6:6" x14ac:dyDescent="0.25">
      <c r="F10283"/>
    </row>
    <row r="10284" spans="6:6" x14ac:dyDescent="0.25">
      <c r="F10284"/>
    </row>
    <row r="10285" spans="6:6" x14ac:dyDescent="0.25">
      <c r="F10285"/>
    </row>
    <row r="10286" spans="6:6" x14ac:dyDescent="0.25">
      <c r="F10286"/>
    </row>
    <row r="10287" spans="6:6" x14ac:dyDescent="0.25">
      <c r="F10287"/>
    </row>
    <row r="10288" spans="6:6" x14ac:dyDescent="0.25">
      <c r="F10288"/>
    </row>
    <row r="10289" spans="6:6" x14ac:dyDescent="0.25">
      <c r="F10289"/>
    </row>
    <row r="10290" spans="6:6" x14ac:dyDescent="0.25">
      <c r="F10290"/>
    </row>
    <row r="10291" spans="6:6" x14ac:dyDescent="0.25">
      <c r="F10291"/>
    </row>
    <row r="10292" spans="6:6" x14ac:dyDescent="0.25">
      <c r="F10292"/>
    </row>
    <row r="10293" spans="6:6" x14ac:dyDescent="0.25">
      <c r="F10293"/>
    </row>
    <row r="10294" spans="6:6" x14ac:dyDescent="0.25">
      <c r="F10294"/>
    </row>
    <row r="10295" spans="6:6" x14ac:dyDescent="0.25">
      <c r="F10295"/>
    </row>
    <row r="10296" spans="6:6" x14ac:dyDescent="0.25">
      <c r="F10296"/>
    </row>
    <row r="10297" spans="6:6" x14ac:dyDescent="0.25">
      <c r="F10297"/>
    </row>
    <row r="10298" spans="6:6" x14ac:dyDescent="0.25">
      <c r="F10298"/>
    </row>
    <row r="10299" spans="6:6" x14ac:dyDescent="0.25">
      <c r="F10299"/>
    </row>
    <row r="10300" spans="6:6" x14ac:dyDescent="0.25">
      <c r="F10300"/>
    </row>
    <row r="10301" spans="6:6" x14ac:dyDescent="0.25">
      <c r="F10301"/>
    </row>
    <row r="10302" spans="6:6" x14ac:dyDescent="0.25">
      <c r="F10302"/>
    </row>
    <row r="10303" spans="6:6" x14ac:dyDescent="0.25">
      <c r="F10303"/>
    </row>
    <row r="10304" spans="6:6" x14ac:dyDescent="0.25">
      <c r="F10304"/>
    </row>
    <row r="10305" spans="6:6" x14ac:dyDescent="0.25">
      <c r="F10305"/>
    </row>
    <row r="10306" spans="6:6" x14ac:dyDescent="0.25">
      <c r="F10306"/>
    </row>
    <row r="10307" spans="6:6" x14ac:dyDescent="0.25">
      <c r="F10307"/>
    </row>
    <row r="10308" spans="6:6" x14ac:dyDescent="0.25">
      <c r="F10308"/>
    </row>
    <row r="10309" spans="6:6" x14ac:dyDescent="0.25">
      <c r="F10309"/>
    </row>
    <row r="10310" spans="6:6" x14ac:dyDescent="0.25">
      <c r="F10310"/>
    </row>
    <row r="10311" spans="6:6" x14ac:dyDescent="0.25">
      <c r="F10311"/>
    </row>
    <row r="10312" spans="6:6" x14ac:dyDescent="0.25">
      <c r="F10312"/>
    </row>
    <row r="10313" spans="6:6" x14ac:dyDescent="0.25">
      <c r="F10313"/>
    </row>
    <row r="10314" spans="6:6" x14ac:dyDescent="0.25">
      <c r="F10314"/>
    </row>
    <row r="10315" spans="6:6" x14ac:dyDescent="0.25">
      <c r="F10315"/>
    </row>
    <row r="10316" spans="6:6" x14ac:dyDescent="0.25">
      <c r="F10316"/>
    </row>
    <row r="10317" spans="6:6" x14ac:dyDescent="0.25">
      <c r="F10317"/>
    </row>
    <row r="10318" spans="6:6" x14ac:dyDescent="0.25">
      <c r="F10318"/>
    </row>
    <row r="10319" spans="6:6" x14ac:dyDescent="0.25">
      <c r="F10319"/>
    </row>
    <row r="10320" spans="6:6" x14ac:dyDescent="0.25">
      <c r="F10320"/>
    </row>
    <row r="10321" spans="6:6" x14ac:dyDescent="0.25">
      <c r="F10321"/>
    </row>
    <row r="10322" spans="6:6" x14ac:dyDescent="0.25">
      <c r="F10322"/>
    </row>
    <row r="10323" spans="6:6" x14ac:dyDescent="0.25">
      <c r="F10323"/>
    </row>
    <row r="10324" spans="6:6" x14ac:dyDescent="0.25">
      <c r="F10324"/>
    </row>
    <row r="10325" spans="6:6" x14ac:dyDescent="0.25">
      <c r="F10325"/>
    </row>
    <row r="10326" spans="6:6" x14ac:dyDescent="0.25">
      <c r="F10326"/>
    </row>
    <row r="10327" spans="6:6" x14ac:dyDescent="0.25">
      <c r="F10327"/>
    </row>
    <row r="10328" spans="6:6" x14ac:dyDescent="0.25">
      <c r="F10328"/>
    </row>
    <row r="10329" spans="6:6" x14ac:dyDescent="0.25">
      <c r="F10329"/>
    </row>
    <row r="10330" spans="6:6" x14ac:dyDescent="0.25">
      <c r="F10330"/>
    </row>
    <row r="10331" spans="6:6" x14ac:dyDescent="0.25">
      <c r="F10331"/>
    </row>
    <row r="10332" spans="6:6" x14ac:dyDescent="0.25">
      <c r="F10332"/>
    </row>
    <row r="10333" spans="6:6" x14ac:dyDescent="0.25">
      <c r="F10333"/>
    </row>
    <row r="10334" spans="6:6" x14ac:dyDescent="0.25">
      <c r="F10334"/>
    </row>
    <row r="10335" spans="6:6" x14ac:dyDescent="0.25">
      <c r="F10335"/>
    </row>
    <row r="10336" spans="6:6" x14ac:dyDescent="0.25">
      <c r="F10336"/>
    </row>
    <row r="10337" spans="6:6" x14ac:dyDescent="0.25">
      <c r="F10337"/>
    </row>
    <row r="10338" spans="6:6" x14ac:dyDescent="0.25">
      <c r="F10338"/>
    </row>
    <row r="10339" spans="6:6" x14ac:dyDescent="0.25">
      <c r="F10339"/>
    </row>
    <row r="10340" spans="6:6" x14ac:dyDescent="0.25">
      <c r="F10340"/>
    </row>
    <row r="10341" spans="6:6" x14ac:dyDescent="0.25">
      <c r="F10341"/>
    </row>
    <row r="10342" spans="6:6" x14ac:dyDescent="0.25">
      <c r="F10342"/>
    </row>
    <row r="10343" spans="6:6" x14ac:dyDescent="0.25">
      <c r="F10343"/>
    </row>
    <row r="10344" spans="6:6" x14ac:dyDescent="0.25">
      <c r="F10344"/>
    </row>
    <row r="10345" spans="6:6" x14ac:dyDescent="0.25">
      <c r="F10345"/>
    </row>
    <row r="10346" spans="6:6" x14ac:dyDescent="0.25">
      <c r="F10346"/>
    </row>
    <row r="10347" spans="6:6" x14ac:dyDescent="0.25">
      <c r="F10347"/>
    </row>
    <row r="10348" spans="6:6" x14ac:dyDescent="0.25">
      <c r="F10348"/>
    </row>
    <row r="10349" spans="6:6" x14ac:dyDescent="0.25">
      <c r="F10349"/>
    </row>
    <row r="10350" spans="6:6" x14ac:dyDescent="0.25">
      <c r="F10350"/>
    </row>
    <row r="10351" spans="6:6" x14ac:dyDescent="0.25">
      <c r="F10351"/>
    </row>
    <row r="10352" spans="6:6" x14ac:dyDescent="0.25">
      <c r="F10352"/>
    </row>
    <row r="10353" spans="6:6" x14ac:dyDescent="0.25">
      <c r="F10353"/>
    </row>
    <row r="10354" spans="6:6" x14ac:dyDescent="0.25">
      <c r="F10354"/>
    </row>
    <row r="10355" spans="6:6" x14ac:dyDescent="0.25">
      <c r="F10355"/>
    </row>
    <row r="10356" spans="6:6" x14ac:dyDescent="0.25">
      <c r="F10356"/>
    </row>
    <row r="10357" spans="6:6" x14ac:dyDescent="0.25">
      <c r="F10357"/>
    </row>
    <row r="10358" spans="6:6" x14ac:dyDescent="0.25">
      <c r="F10358"/>
    </row>
    <row r="10359" spans="6:6" x14ac:dyDescent="0.25">
      <c r="F10359"/>
    </row>
    <row r="10360" spans="6:6" x14ac:dyDescent="0.25">
      <c r="F10360"/>
    </row>
    <row r="10361" spans="6:6" x14ac:dyDescent="0.25">
      <c r="F10361"/>
    </row>
    <row r="10362" spans="6:6" x14ac:dyDescent="0.25">
      <c r="F10362"/>
    </row>
    <row r="10363" spans="6:6" x14ac:dyDescent="0.25">
      <c r="F10363"/>
    </row>
    <row r="10364" spans="6:6" x14ac:dyDescent="0.25">
      <c r="F10364"/>
    </row>
    <row r="10365" spans="6:6" x14ac:dyDescent="0.25">
      <c r="F10365"/>
    </row>
    <row r="10366" spans="6:6" x14ac:dyDescent="0.25">
      <c r="F10366"/>
    </row>
    <row r="10367" spans="6:6" x14ac:dyDescent="0.25">
      <c r="F10367"/>
    </row>
    <row r="10368" spans="6:6" x14ac:dyDescent="0.25">
      <c r="F10368"/>
    </row>
    <row r="10369" spans="6:6" x14ac:dyDescent="0.25">
      <c r="F10369"/>
    </row>
    <row r="10370" spans="6:6" x14ac:dyDescent="0.25">
      <c r="F10370"/>
    </row>
    <row r="10371" spans="6:6" x14ac:dyDescent="0.25">
      <c r="F10371"/>
    </row>
    <row r="10372" spans="6:6" x14ac:dyDescent="0.25">
      <c r="F10372"/>
    </row>
    <row r="10373" spans="6:6" x14ac:dyDescent="0.25">
      <c r="F10373"/>
    </row>
    <row r="10374" spans="6:6" x14ac:dyDescent="0.25">
      <c r="F10374"/>
    </row>
    <row r="10375" spans="6:6" x14ac:dyDescent="0.25">
      <c r="F10375"/>
    </row>
    <row r="10376" spans="6:6" x14ac:dyDescent="0.25">
      <c r="F10376"/>
    </row>
    <row r="10377" spans="6:6" x14ac:dyDescent="0.25">
      <c r="F10377"/>
    </row>
    <row r="10378" spans="6:6" x14ac:dyDescent="0.25">
      <c r="F10378"/>
    </row>
    <row r="10379" spans="6:6" x14ac:dyDescent="0.25">
      <c r="F10379"/>
    </row>
    <row r="10380" spans="6:6" x14ac:dyDescent="0.25">
      <c r="F10380"/>
    </row>
    <row r="10381" spans="6:6" x14ac:dyDescent="0.25">
      <c r="F10381"/>
    </row>
    <row r="10382" spans="6:6" x14ac:dyDescent="0.25">
      <c r="F10382"/>
    </row>
    <row r="10383" spans="6:6" x14ac:dyDescent="0.25">
      <c r="F10383"/>
    </row>
    <row r="10384" spans="6:6" x14ac:dyDescent="0.25">
      <c r="F10384"/>
    </row>
    <row r="10385" spans="6:6" x14ac:dyDescent="0.25">
      <c r="F10385"/>
    </row>
    <row r="10386" spans="6:6" x14ac:dyDescent="0.25">
      <c r="F10386"/>
    </row>
    <row r="10387" spans="6:6" x14ac:dyDescent="0.25">
      <c r="F10387"/>
    </row>
    <row r="10388" spans="6:6" x14ac:dyDescent="0.25">
      <c r="F10388"/>
    </row>
    <row r="10389" spans="6:6" x14ac:dyDescent="0.25">
      <c r="F10389"/>
    </row>
    <row r="10390" spans="6:6" x14ac:dyDescent="0.25">
      <c r="F10390"/>
    </row>
    <row r="10391" spans="6:6" x14ac:dyDescent="0.25">
      <c r="F10391"/>
    </row>
    <row r="10392" spans="6:6" x14ac:dyDescent="0.25">
      <c r="F10392"/>
    </row>
    <row r="10393" spans="6:6" x14ac:dyDescent="0.25">
      <c r="F10393"/>
    </row>
    <row r="10394" spans="6:6" x14ac:dyDescent="0.25">
      <c r="F10394"/>
    </row>
    <row r="10395" spans="6:6" x14ac:dyDescent="0.25">
      <c r="F10395"/>
    </row>
    <row r="10396" spans="6:6" x14ac:dyDescent="0.25">
      <c r="F10396"/>
    </row>
    <row r="10397" spans="6:6" x14ac:dyDescent="0.25">
      <c r="F10397"/>
    </row>
    <row r="10398" spans="6:6" x14ac:dyDescent="0.25">
      <c r="F10398"/>
    </row>
    <row r="10399" spans="6:6" x14ac:dyDescent="0.25">
      <c r="F10399"/>
    </row>
    <row r="10400" spans="6:6" x14ac:dyDescent="0.25">
      <c r="F10400"/>
    </row>
    <row r="10401" spans="6:6" x14ac:dyDescent="0.25">
      <c r="F10401"/>
    </row>
    <row r="10402" spans="6:6" x14ac:dyDescent="0.25">
      <c r="F10402"/>
    </row>
    <row r="10403" spans="6:6" x14ac:dyDescent="0.25">
      <c r="F10403"/>
    </row>
    <row r="10404" spans="6:6" x14ac:dyDescent="0.25">
      <c r="F10404"/>
    </row>
    <row r="10405" spans="6:6" x14ac:dyDescent="0.25">
      <c r="F10405"/>
    </row>
    <row r="10406" spans="6:6" x14ac:dyDescent="0.25">
      <c r="F10406"/>
    </row>
    <row r="10407" spans="6:6" x14ac:dyDescent="0.25">
      <c r="F10407"/>
    </row>
    <row r="10408" spans="6:6" x14ac:dyDescent="0.25">
      <c r="F10408"/>
    </row>
    <row r="10409" spans="6:6" x14ac:dyDescent="0.25">
      <c r="F10409"/>
    </row>
    <row r="10410" spans="6:6" x14ac:dyDescent="0.25">
      <c r="F10410"/>
    </row>
    <row r="10411" spans="6:6" x14ac:dyDescent="0.25">
      <c r="F10411"/>
    </row>
    <row r="10412" spans="6:6" x14ac:dyDescent="0.25">
      <c r="F10412"/>
    </row>
    <row r="10413" spans="6:6" x14ac:dyDescent="0.25">
      <c r="F10413"/>
    </row>
    <row r="10414" spans="6:6" x14ac:dyDescent="0.25">
      <c r="F10414"/>
    </row>
    <row r="10415" spans="6:6" x14ac:dyDescent="0.25">
      <c r="F10415"/>
    </row>
    <row r="10416" spans="6:6" x14ac:dyDescent="0.25">
      <c r="F10416"/>
    </row>
    <row r="10417" spans="6:6" x14ac:dyDescent="0.25">
      <c r="F10417"/>
    </row>
    <row r="10418" spans="6:6" x14ac:dyDescent="0.25">
      <c r="F10418"/>
    </row>
    <row r="10419" spans="6:6" x14ac:dyDescent="0.25">
      <c r="F10419"/>
    </row>
    <row r="10420" spans="6:6" x14ac:dyDescent="0.25">
      <c r="F10420"/>
    </row>
    <row r="10421" spans="6:6" x14ac:dyDescent="0.25">
      <c r="F10421"/>
    </row>
    <row r="10422" spans="6:6" x14ac:dyDescent="0.25">
      <c r="F10422"/>
    </row>
    <row r="10423" spans="6:6" x14ac:dyDescent="0.25">
      <c r="F10423"/>
    </row>
    <row r="10424" spans="6:6" x14ac:dyDescent="0.25">
      <c r="F10424"/>
    </row>
    <row r="10425" spans="6:6" x14ac:dyDescent="0.25">
      <c r="F10425"/>
    </row>
    <row r="10426" spans="6:6" x14ac:dyDescent="0.25">
      <c r="F10426"/>
    </row>
    <row r="10427" spans="6:6" x14ac:dyDescent="0.25">
      <c r="F10427"/>
    </row>
    <row r="10428" spans="6:6" x14ac:dyDescent="0.25">
      <c r="F10428"/>
    </row>
    <row r="10429" spans="6:6" x14ac:dyDescent="0.25">
      <c r="F10429"/>
    </row>
    <row r="10430" spans="6:6" x14ac:dyDescent="0.25">
      <c r="F10430"/>
    </row>
    <row r="10431" spans="6:6" x14ac:dyDescent="0.25">
      <c r="F10431"/>
    </row>
    <row r="10432" spans="6:6" x14ac:dyDescent="0.25">
      <c r="F10432"/>
    </row>
    <row r="10433" spans="6:6" x14ac:dyDescent="0.25">
      <c r="F10433"/>
    </row>
    <row r="10434" spans="6:6" x14ac:dyDescent="0.25">
      <c r="F10434"/>
    </row>
    <row r="10435" spans="6:6" x14ac:dyDescent="0.25">
      <c r="F10435"/>
    </row>
    <row r="10436" spans="6:6" x14ac:dyDescent="0.25">
      <c r="F10436"/>
    </row>
    <row r="10437" spans="6:6" x14ac:dyDescent="0.25">
      <c r="F10437"/>
    </row>
    <row r="10438" spans="6:6" x14ac:dyDescent="0.25">
      <c r="F10438"/>
    </row>
    <row r="10439" spans="6:6" x14ac:dyDescent="0.25">
      <c r="F10439"/>
    </row>
    <row r="10440" spans="6:6" x14ac:dyDescent="0.25">
      <c r="F10440"/>
    </row>
    <row r="10441" spans="6:6" x14ac:dyDescent="0.25">
      <c r="F10441"/>
    </row>
    <row r="10442" spans="6:6" x14ac:dyDescent="0.25">
      <c r="F10442"/>
    </row>
    <row r="10443" spans="6:6" x14ac:dyDescent="0.25">
      <c r="F10443"/>
    </row>
    <row r="10444" spans="6:6" x14ac:dyDescent="0.25">
      <c r="F10444"/>
    </row>
    <row r="10445" spans="6:6" x14ac:dyDescent="0.25">
      <c r="F10445"/>
    </row>
    <row r="10446" spans="6:6" x14ac:dyDescent="0.25">
      <c r="F10446"/>
    </row>
    <row r="10447" spans="6:6" x14ac:dyDescent="0.25">
      <c r="F10447"/>
    </row>
    <row r="10448" spans="6:6" x14ac:dyDescent="0.25">
      <c r="F10448"/>
    </row>
    <row r="10449" spans="6:6" x14ac:dyDescent="0.25">
      <c r="F10449"/>
    </row>
    <row r="10450" spans="6:6" x14ac:dyDescent="0.25">
      <c r="F10450"/>
    </row>
    <row r="10451" spans="6:6" x14ac:dyDescent="0.25">
      <c r="F10451"/>
    </row>
    <row r="10452" spans="6:6" x14ac:dyDescent="0.25">
      <c r="F10452"/>
    </row>
    <row r="10453" spans="6:6" x14ac:dyDescent="0.25">
      <c r="F10453"/>
    </row>
    <row r="10454" spans="6:6" x14ac:dyDescent="0.25">
      <c r="F10454"/>
    </row>
    <row r="10455" spans="6:6" x14ac:dyDescent="0.25">
      <c r="F10455"/>
    </row>
    <row r="10456" spans="6:6" x14ac:dyDescent="0.25">
      <c r="F10456"/>
    </row>
    <row r="10457" spans="6:6" x14ac:dyDescent="0.25">
      <c r="F10457"/>
    </row>
    <row r="10458" spans="6:6" x14ac:dyDescent="0.25">
      <c r="F10458"/>
    </row>
    <row r="10459" spans="6:6" x14ac:dyDescent="0.25">
      <c r="F10459"/>
    </row>
    <row r="10460" spans="6:6" x14ac:dyDescent="0.25">
      <c r="F10460"/>
    </row>
    <row r="10461" spans="6:6" x14ac:dyDescent="0.25">
      <c r="F10461"/>
    </row>
    <row r="10462" spans="6:6" x14ac:dyDescent="0.25">
      <c r="F10462"/>
    </row>
    <row r="10463" spans="6:6" x14ac:dyDescent="0.25">
      <c r="F10463"/>
    </row>
    <row r="10464" spans="6:6" x14ac:dyDescent="0.25">
      <c r="F10464"/>
    </row>
    <row r="10465" spans="6:6" x14ac:dyDescent="0.25">
      <c r="F10465"/>
    </row>
    <row r="10466" spans="6:6" x14ac:dyDescent="0.25">
      <c r="F10466"/>
    </row>
    <row r="10467" spans="6:6" x14ac:dyDescent="0.25">
      <c r="F10467"/>
    </row>
    <row r="10468" spans="6:6" x14ac:dyDescent="0.25">
      <c r="F10468"/>
    </row>
    <row r="10469" spans="6:6" x14ac:dyDescent="0.25">
      <c r="F10469"/>
    </row>
    <row r="10470" spans="6:6" x14ac:dyDescent="0.25">
      <c r="F10470"/>
    </row>
    <row r="10471" spans="6:6" x14ac:dyDescent="0.25">
      <c r="F10471"/>
    </row>
    <row r="10472" spans="6:6" x14ac:dyDescent="0.25">
      <c r="F10472"/>
    </row>
    <row r="10473" spans="6:6" x14ac:dyDescent="0.25">
      <c r="F10473"/>
    </row>
    <row r="10474" spans="6:6" x14ac:dyDescent="0.25">
      <c r="F10474"/>
    </row>
    <row r="10475" spans="6:6" x14ac:dyDescent="0.25">
      <c r="F10475"/>
    </row>
    <row r="10476" spans="6:6" x14ac:dyDescent="0.25">
      <c r="F10476"/>
    </row>
    <row r="10477" spans="6:6" x14ac:dyDescent="0.25">
      <c r="F10477"/>
    </row>
    <row r="10478" spans="6:6" x14ac:dyDescent="0.25">
      <c r="F10478"/>
    </row>
    <row r="10479" spans="6:6" x14ac:dyDescent="0.25">
      <c r="F10479"/>
    </row>
    <row r="10480" spans="6:6" x14ac:dyDescent="0.25">
      <c r="F10480"/>
    </row>
    <row r="10481" spans="6:6" x14ac:dyDescent="0.25">
      <c r="F10481"/>
    </row>
    <row r="10482" spans="6:6" x14ac:dyDescent="0.25">
      <c r="F10482"/>
    </row>
    <row r="10483" spans="6:6" x14ac:dyDescent="0.25">
      <c r="F10483"/>
    </row>
    <row r="10484" spans="6:6" x14ac:dyDescent="0.25">
      <c r="F10484"/>
    </row>
    <row r="10485" spans="6:6" x14ac:dyDescent="0.25">
      <c r="F10485"/>
    </row>
    <row r="10486" spans="6:6" x14ac:dyDescent="0.25">
      <c r="F10486"/>
    </row>
    <row r="10487" spans="6:6" x14ac:dyDescent="0.25">
      <c r="F10487"/>
    </row>
    <row r="10488" spans="6:6" x14ac:dyDescent="0.25">
      <c r="F10488"/>
    </row>
    <row r="10489" spans="6:6" x14ac:dyDescent="0.25">
      <c r="F10489"/>
    </row>
    <row r="10490" spans="6:6" x14ac:dyDescent="0.25">
      <c r="F10490"/>
    </row>
    <row r="10491" spans="6:6" x14ac:dyDescent="0.25">
      <c r="F10491"/>
    </row>
    <row r="10492" spans="6:6" x14ac:dyDescent="0.25">
      <c r="F10492"/>
    </row>
    <row r="10493" spans="6:6" x14ac:dyDescent="0.25">
      <c r="F10493"/>
    </row>
    <row r="10494" spans="6:6" x14ac:dyDescent="0.25">
      <c r="F10494"/>
    </row>
    <row r="10495" spans="6:6" x14ac:dyDescent="0.25">
      <c r="F10495"/>
    </row>
    <row r="10496" spans="6:6" x14ac:dyDescent="0.25">
      <c r="F10496"/>
    </row>
    <row r="10497" spans="6:6" x14ac:dyDescent="0.25">
      <c r="F10497"/>
    </row>
    <row r="10498" spans="6:6" x14ac:dyDescent="0.25">
      <c r="F10498"/>
    </row>
    <row r="10499" spans="6:6" x14ac:dyDescent="0.25">
      <c r="F10499"/>
    </row>
    <row r="10500" spans="6:6" x14ac:dyDescent="0.25">
      <c r="F10500"/>
    </row>
    <row r="10501" spans="6:6" x14ac:dyDescent="0.25">
      <c r="F10501"/>
    </row>
    <row r="10502" spans="6:6" x14ac:dyDescent="0.25">
      <c r="F10502"/>
    </row>
    <row r="10503" spans="6:6" x14ac:dyDescent="0.25">
      <c r="F10503"/>
    </row>
    <row r="10504" spans="6:6" x14ac:dyDescent="0.25">
      <c r="F10504"/>
    </row>
    <row r="10505" spans="6:6" x14ac:dyDescent="0.25">
      <c r="F10505"/>
    </row>
    <row r="10506" spans="6:6" x14ac:dyDescent="0.25">
      <c r="F10506"/>
    </row>
    <row r="10507" spans="6:6" x14ac:dyDescent="0.25">
      <c r="F10507"/>
    </row>
    <row r="10508" spans="6:6" x14ac:dyDescent="0.25">
      <c r="F10508"/>
    </row>
    <row r="10509" spans="6:6" x14ac:dyDescent="0.25">
      <c r="F10509"/>
    </row>
    <row r="10510" spans="6:6" x14ac:dyDescent="0.25">
      <c r="F10510"/>
    </row>
    <row r="10511" spans="6:6" x14ac:dyDescent="0.25">
      <c r="F10511"/>
    </row>
    <row r="10512" spans="6:6" x14ac:dyDescent="0.25">
      <c r="F10512"/>
    </row>
    <row r="10513" spans="6:6" x14ac:dyDescent="0.25">
      <c r="F10513"/>
    </row>
    <row r="10514" spans="6:6" x14ac:dyDescent="0.25">
      <c r="F10514"/>
    </row>
    <row r="10515" spans="6:6" x14ac:dyDescent="0.25">
      <c r="F10515"/>
    </row>
    <row r="10516" spans="6:6" x14ac:dyDescent="0.25">
      <c r="F10516"/>
    </row>
    <row r="10517" spans="6:6" x14ac:dyDescent="0.25">
      <c r="F10517"/>
    </row>
    <row r="10518" spans="6:6" x14ac:dyDescent="0.25">
      <c r="F10518"/>
    </row>
    <row r="10519" spans="6:6" x14ac:dyDescent="0.25">
      <c r="F10519"/>
    </row>
    <row r="10520" spans="6:6" x14ac:dyDescent="0.25">
      <c r="F10520"/>
    </row>
    <row r="10521" spans="6:6" x14ac:dyDescent="0.25">
      <c r="F10521"/>
    </row>
    <row r="10522" spans="6:6" x14ac:dyDescent="0.25">
      <c r="F10522"/>
    </row>
    <row r="10523" spans="6:6" x14ac:dyDescent="0.25">
      <c r="F10523"/>
    </row>
    <row r="10524" spans="6:6" x14ac:dyDescent="0.25">
      <c r="F10524"/>
    </row>
    <row r="10525" spans="6:6" x14ac:dyDescent="0.25">
      <c r="F10525"/>
    </row>
    <row r="10526" spans="6:6" x14ac:dyDescent="0.25">
      <c r="F10526"/>
    </row>
    <row r="10527" spans="6:6" x14ac:dyDescent="0.25">
      <c r="F10527"/>
    </row>
    <row r="10528" spans="6:6" x14ac:dyDescent="0.25">
      <c r="F10528"/>
    </row>
    <row r="10529" spans="6:6" x14ac:dyDescent="0.25">
      <c r="F10529"/>
    </row>
    <row r="10530" spans="6:6" x14ac:dyDescent="0.25">
      <c r="F10530"/>
    </row>
    <row r="10531" spans="6:6" x14ac:dyDescent="0.25">
      <c r="F10531"/>
    </row>
    <row r="10532" spans="6:6" x14ac:dyDescent="0.25">
      <c r="F10532"/>
    </row>
    <row r="10533" spans="6:6" x14ac:dyDescent="0.25">
      <c r="F10533"/>
    </row>
    <row r="10534" spans="6:6" x14ac:dyDescent="0.25">
      <c r="F10534"/>
    </row>
    <row r="10535" spans="6:6" x14ac:dyDescent="0.25">
      <c r="F10535"/>
    </row>
    <row r="10536" spans="6:6" x14ac:dyDescent="0.25">
      <c r="F10536"/>
    </row>
    <row r="10537" spans="6:6" x14ac:dyDescent="0.25">
      <c r="F10537"/>
    </row>
    <row r="10538" spans="6:6" x14ac:dyDescent="0.25">
      <c r="F10538"/>
    </row>
    <row r="10539" spans="6:6" x14ac:dyDescent="0.25">
      <c r="F10539"/>
    </row>
    <row r="10540" spans="6:6" x14ac:dyDescent="0.25">
      <c r="F10540"/>
    </row>
    <row r="10541" spans="6:6" x14ac:dyDescent="0.25">
      <c r="F10541"/>
    </row>
    <row r="10542" spans="6:6" x14ac:dyDescent="0.25">
      <c r="F10542"/>
    </row>
    <row r="10543" spans="6:6" x14ac:dyDescent="0.25">
      <c r="F10543"/>
    </row>
    <row r="10544" spans="6:6" x14ac:dyDescent="0.25">
      <c r="F10544"/>
    </row>
    <row r="10545" spans="6:6" x14ac:dyDescent="0.25">
      <c r="F10545"/>
    </row>
    <row r="10546" spans="6:6" x14ac:dyDescent="0.25">
      <c r="F10546"/>
    </row>
    <row r="10547" spans="6:6" x14ac:dyDescent="0.25">
      <c r="F10547"/>
    </row>
    <row r="10548" spans="6:6" x14ac:dyDescent="0.25">
      <c r="F10548"/>
    </row>
    <row r="10549" spans="6:6" x14ac:dyDescent="0.25">
      <c r="F10549"/>
    </row>
    <row r="10550" spans="6:6" x14ac:dyDescent="0.25">
      <c r="F10550"/>
    </row>
    <row r="10551" spans="6:6" x14ac:dyDescent="0.25">
      <c r="F10551"/>
    </row>
    <row r="10552" spans="6:6" x14ac:dyDescent="0.25">
      <c r="F10552"/>
    </row>
    <row r="10553" spans="6:6" x14ac:dyDescent="0.25">
      <c r="F10553"/>
    </row>
    <row r="10554" spans="6:6" x14ac:dyDescent="0.25">
      <c r="F10554"/>
    </row>
    <row r="10555" spans="6:6" x14ac:dyDescent="0.25">
      <c r="F10555"/>
    </row>
    <row r="10556" spans="6:6" x14ac:dyDescent="0.25">
      <c r="F10556"/>
    </row>
    <row r="10557" spans="6:6" x14ac:dyDescent="0.25">
      <c r="F10557"/>
    </row>
    <row r="10558" spans="6:6" x14ac:dyDescent="0.25">
      <c r="F10558"/>
    </row>
    <row r="10559" spans="6:6" x14ac:dyDescent="0.25">
      <c r="F10559"/>
    </row>
    <row r="10560" spans="6:6" x14ac:dyDescent="0.25">
      <c r="F10560"/>
    </row>
    <row r="10561" spans="6:6" x14ac:dyDescent="0.25">
      <c r="F10561"/>
    </row>
    <row r="10562" spans="6:6" x14ac:dyDescent="0.25">
      <c r="F10562"/>
    </row>
    <row r="10563" spans="6:6" x14ac:dyDescent="0.25">
      <c r="F10563"/>
    </row>
    <row r="10564" spans="6:6" x14ac:dyDescent="0.25">
      <c r="F10564"/>
    </row>
    <row r="10565" spans="6:6" x14ac:dyDescent="0.25">
      <c r="F10565"/>
    </row>
    <row r="10566" spans="6:6" x14ac:dyDescent="0.25">
      <c r="F10566"/>
    </row>
    <row r="10567" spans="6:6" x14ac:dyDescent="0.25">
      <c r="F10567"/>
    </row>
    <row r="10568" spans="6:6" x14ac:dyDescent="0.25">
      <c r="F10568"/>
    </row>
    <row r="10569" spans="6:6" x14ac:dyDescent="0.25">
      <c r="F10569"/>
    </row>
    <row r="10570" spans="6:6" x14ac:dyDescent="0.25">
      <c r="F10570"/>
    </row>
    <row r="10571" spans="6:6" x14ac:dyDescent="0.25">
      <c r="F10571"/>
    </row>
    <row r="10572" spans="6:6" x14ac:dyDescent="0.25">
      <c r="F10572"/>
    </row>
    <row r="10573" spans="6:6" x14ac:dyDescent="0.25">
      <c r="F10573"/>
    </row>
    <row r="10574" spans="6:6" x14ac:dyDescent="0.25">
      <c r="F10574"/>
    </row>
    <row r="10575" spans="6:6" x14ac:dyDescent="0.25">
      <c r="F10575"/>
    </row>
    <row r="10576" spans="6:6" x14ac:dyDescent="0.25">
      <c r="F10576"/>
    </row>
    <row r="10577" spans="6:6" x14ac:dyDescent="0.25">
      <c r="F10577"/>
    </row>
    <row r="10578" spans="6:6" x14ac:dyDescent="0.25">
      <c r="F10578"/>
    </row>
    <row r="10579" spans="6:6" x14ac:dyDescent="0.25">
      <c r="F10579"/>
    </row>
    <row r="10580" spans="6:6" x14ac:dyDescent="0.25">
      <c r="F10580"/>
    </row>
    <row r="10581" spans="6:6" x14ac:dyDescent="0.25">
      <c r="F10581"/>
    </row>
    <row r="10582" spans="6:6" x14ac:dyDescent="0.25">
      <c r="F10582"/>
    </row>
    <row r="10583" spans="6:6" x14ac:dyDescent="0.25">
      <c r="F10583"/>
    </row>
    <row r="10584" spans="6:6" x14ac:dyDescent="0.25">
      <c r="F10584"/>
    </row>
    <row r="10585" spans="6:6" x14ac:dyDescent="0.25">
      <c r="F10585"/>
    </row>
    <row r="10586" spans="6:6" x14ac:dyDescent="0.25">
      <c r="F10586"/>
    </row>
    <row r="10587" spans="6:6" x14ac:dyDescent="0.25">
      <c r="F10587"/>
    </row>
    <row r="10588" spans="6:6" x14ac:dyDescent="0.25">
      <c r="F10588"/>
    </row>
    <row r="10589" spans="6:6" x14ac:dyDescent="0.25">
      <c r="F10589"/>
    </row>
    <row r="10590" spans="6:6" x14ac:dyDescent="0.25">
      <c r="F10590"/>
    </row>
    <row r="10591" spans="6:6" x14ac:dyDescent="0.25">
      <c r="F10591"/>
    </row>
    <row r="10592" spans="6:6" x14ac:dyDescent="0.25">
      <c r="F10592"/>
    </row>
    <row r="10593" spans="6:6" x14ac:dyDescent="0.25">
      <c r="F10593"/>
    </row>
    <row r="10594" spans="6:6" x14ac:dyDescent="0.25">
      <c r="F10594"/>
    </row>
    <row r="10595" spans="6:6" x14ac:dyDescent="0.25">
      <c r="F10595"/>
    </row>
    <row r="10596" spans="6:6" x14ac:dyDescent="0.25">
      <c r="F10596"/>
    </row>
    <row r="10597" spans="6:6" x14ac:dyDescent="0.25">
      <c r="F10597"/>
    </row>
    <row r="10598" spans="6:6" x14ac:dyDescent="0.25">
      <c r="F10598"/>
    </row>
    <row r="10599" spans="6:6" x14ac:dyDescent="0.25">
      <c r="F10599"/>
    </row>
    <row r="10600" spans="6:6" x14ac:dyDescent="0.25">
      <c r="F10600"/>
    </row>
    <row r="10601" spans="6:6" x14ac:dyDescent="0.25">
      <c r="F10601"/>
    </row>
    <row r="10602" spans="6:6" x14ac:dyDescent="0.25">
      <c r="F10602"/>
    </row>
    <row r="10603" spans="6:6" x14ac:dyDescent="0.25">
      <c r="F10603"/>
    </row>
    <row r="10604" spans="6:6" x14ac:dyDescent="0.25">
      <c r="F10604"/>
    </row>
    <row r="10605" spans="6:6" x14ac:dyDescent="0.25">
      <c r="F10605"/>
    </row>
    <row r="10606" spans="6:6" x14ac:dyDescent="0.25">
      <c r="F10606"/>
    </row>
    <row r="10607" spans="6:6" x14ac:dyDescent="0.25">
      <c r="F10607"/>
    </row>
    <row r="10608" spans="6:6" x14ac:dyDescent="0.25">
      <c r="F10608"/>
    </row>
    <row r="10609" spans="6:6" x14ac:dyDescent="0.25">
      <c r="F10609"/>
    </row>
    <row r="10610" spans="6:6" x14ac:dyDescent="0.25">
      <c r="F10610"/>
    </row>
    <row r="10611" spans="6:6" x14ac:dyDescent="0.25">
      <c r="F10611"/>
    </row>
    <row r="10612" spans="6:6" x14ac:dyDescent="0.25">
      <c r="F10612"/>
    </row>
    <row r="10613" spans="6:6" x14ac:dyDescent="0.25">
      <c r="F10613"/>
    </row>
    <row r="10614" spans="6:6" x14ac:dyDescent="0.25">
      <c r="F10614"/>
    </row>
    <row r="10615" spans="6:6" x14ac:dyDescent="0.25">
      <c r="F10615"/>
    </row>
    <row r="10616" spans="6:6" x14ac:dyDescent="0.25">
      <c r="F10616"/>
    </row>
    <row r="10617" spans="6:6" x14ac:dyDescent="0.25">
      <c r="F10617"/>
    </row>
    <row r="10618" spans="6:6" x14ac:dyDescent="0.25">
      <c r="F10618"/>
    </row>
    <row r="10619" spans="6:6" x14ac:dyDescent="0.25">
      <c r="F10619"/>
    </row>
    <row r="10620" spans="6:6" x14ac:dyDescent="0.25">
      <c r="F10620"/>
    </row>
    <row r="10621" spans="6:6" x14ac:dyDescent="0.25">
      <c r="F10621"/>
    </row>
    <row r="10622" spans="6:6" x14ac:dyDescent="0.25">
      <c r="F10622"/>
    </row>
    <row r="10623" spans="6:6" x14ac:dyDescent="0.25">
      <c r="F10623"/>
    </row>
    <row r="10624" spans="6:6" x14ac:dyDescent="0.25">
      <c r="F10624"/>
    </row>
    <row r="10625" spans="6:6" x14ac:dyDescent="0.25">
      <c r="F10625"/>
    </row>
    <row r="10626" spans="6:6" x14ac:dyDescent="0.25">
      <c r="F10626"/>
    </row>
    <row r="10627" spans="6:6" x14ac:dyDescent="0.25">
      <c r="F10627"/>
    </row>
    <row r="10628" spans="6:6" x14ac:dyDescent="0.25">
      <c r="F10628"/>
    </row>
    <row r="10629" spans="6:6" x14ac:dyDescent="0.25">
      <c r="F10629"/>
    </row>
    <row r="10630" spans="6:6" x14ac:dyDescent="0.25">
      <c r="F10630"/>
    </row>
    <row r="10631" spans="6:6" x14ac:dyDescent="0.25">
      <c r="F10631"/>
    </row>
    <row r="10632" spans="6:6" x14ac:dyDescent="0.25">
      <c r="F10632"/>
    </row>
    <row r="10633" spans="6:6" x14ac:dyDescent="0.25">
      <c r="F10633"/>
    </row>
    <row r="10634" spans="6:6" x14ac:dyDescent="0.25">
      <c r="F10634"/>
    </row>
    <row r="10635" spans="6:6" x14ac:dyDescent="0.25">
      <c r="F10635"/>
    </row>
    <row r="10636" spans="6:6" x14ac:dyDescent="0.25">
      <c r="F10636"/>
    </row>
    <row r="10637" spans="6:6" x14ac:dyDescent="0.25">
      <c r="F10637"/>
    </row>
    <row r="10638" spans="6:6" x14ac:dyDescent="0.25">
      <c r="F10638"/>
    </row>
    <row r="10639" spans="6:6" x14ac:dyDescent="0.25">
      <c r="F10639"/>
    </row>
    <row r="10640" spans="6:6" x14ac:dyDescent="0.25">
      <c r="F10640"/>
    </row>
    <row r="10641" spans="6:6" x14ac:dyDescent="0.25">
      <c r="F10641"/>
    </row>
    <row r="10642" spans="6:6" x14ac:dyDescent="0.25">
      <c r="F10642"/>
    </row>
    <row r="10643" spans="6:6" x14ac:dyDescent="0.25">
      <c r="F10643"/>
    </row>
    <row r="10644" spans="6:6" x14ac:dyDescent="0.25">
      <c r="F10644"/>
    </row>
    <row r="10645" spans="6:6" x14ac:dyDescent="0.25">
      <c r="F10645"/>
    </row>
    <row r="10646" spans="6:6" x14ac:dyDescent="0.25">
      <c r="F10646"/>
    </row>
    <row r="10647" spans="6:6" x14ac:dyDescent="0.25">
      <c r="F10647"/>
    </row>
    <row r="10648" spans="6:6" x14ac:dyDescent="0.25">
      <c r="F10648"/>
    </row>
    <row r="10649" spans="6:6" x14ac:dyDescent="0.25">
      <c r="F10649"/>
    </row>
    <row r="10650" spans="6:6" x14ac:dyDescent="0.25">
      <c r="F10650"/>
    </row>
    <row r="10651" spans="6:6" x14ac:dyDescent="0.25">
      <c r="F10651"/>
    </row>
    <row r="10652" spans="6:6" x14ac:dyDescent="0.25">
      <c r="F10652"/>
    </row>
    <row r="10653" spans="6:6" x14ac:dyDescent="0.25">
      <c r="F10653"/>
    </row>
    <row r="10654" spans="6:6" x14ac:dyDescent="0.25">
      <c r="F10654"/>
    </row>
    <row r="10655" spans="6:6" x14ac:dyDescent="0.25">
      <c r="F10655"/>
    </row>
    <row r="10656" spans="6:6" x14ac:dyDescent="0.25">
      <c r="F10656"/>
    </row>
    <row r="10657" spans="6:6" x14ac:dyDescent="0.25">
      <c r="F10657"/>
    </row>
    <row r="10658" spans="6:6" x14ac:dyDescent="0.25">
      <c r="F10658"/>
    </row>
    <row r="10659" spans="6:6" x14ac:dyDescent="0.25">
      <c r="F10659"/>
    </row>
    <row r="10660" spans="6:6" x14ac:dyDescent="0.25">
      <c r="F10660"/>
    </row>
    <row r="10661" spans="6:6" x14ac:dyDescent="0.25">
      <c r="F10661"/>
    </row>
    <row r="10662" spans="6:6" x14ac:dyDescent="0.25">
      <c r="F10662"/>
    </row>
    <row r="10663" spans="6:6" x14ac:dyDescent="0.25">
      <c r="F10663"/>
    </row>
    <row r="10664" spans="6:6" x14ac:dyDescent="0.25">
      <c r="F10664"/>
    </row>
    <row r="10665" spans="6:6" x14ac:dyDescent="0.25">
      <c r="F10665"/>
    </row>
    <row r="10666" spans="6:6" x14ac:dyDescent="0.25">
      <c r="F10666"/>
    </row>
    <row r="10667" spans="6:6" x14ac:dyDescent="0.25">
      <c r="F10667"/>
    </row>
    <row r="10668" spans="6:6" x14ac:dyDescent="0.25">
      <c r="F10668"/>
    </row>
    <row r="10669" spans="6:6" x14ac:dyDescent="0.25">
      <c r="F10669"/>
    </row>
    <row r="10670" spans="6:6" x14ac:dyDescent="0.25">
      <c r="F10670"/>
    </row>
    <row r="10671" spans="6:6" x14ac:dyDescent="0.25">
      <c r="F10671"/>
    </row>
    <row r="10672" spans="6:6" x14ac:dyDescent="0.25">
      <c r="F10672"/>
    </row>
    <row r="10673" spans="6:6" x14ac:dyDescent="0.25">
      <c r="F10673"/>
    </row>
    <row r="10674" spans="6:6" x14ac:dyDescent="0.25">
      <c r="F10674"/>
    </row>
    <row r="10675" spans="6:6" x14ac:dyDescent="0.25">
      <c r="F10675"/>
    </row>
    <row r="10676" spans="6:6" x14ac:dyDescent="0.25">
      <c r="F10676"/>
    </row>
    <row r="10677" spans="6:6" x14ac:dyDescent="0.25">
      <c r="F10677"/>
    </row>
    <row r="10678" spans="6:6" x14ac:dyDescent="0.25">
      <c r="F10678"/>
    </row>
    <row r="10679" spans="6:6" x14ac:dyDescent="0.25">
      <c r="F10679"/>
    </row>
    <row r="10680" spans="6:6" x14ac:dyDescent="0.25">
      <c r="F10680"/>
    </row>
    <row r="10681" spans="6:6" x14ac:dyDescent="0.25">
      <c r="F10681"/>
    </row>
    <row r="10682" spans="6:6" x14ac:dyDescent="0.25">
      <c r="F10682"/>
    </row>
    <row r="10683" spans="6:6" x14ac:dyDescent="0.25">
      <c r="F10683"/>
    </row>
    <row r="10684" spans="6:6" x14ac:dyDescent="0.25">
      <c r="F10684"/>
    </row>
    <row r="10685" spans="6:6" x14ac:dyDescent="0.25">
      <c r="F10685"/>
    </row>
    <row r="10686" spans="6:6" x14ac:dyDescent="0.25">
      <c r="F10686"/>
    </row>
    <row r="10687" spans="6:6" x14ac:dyDescent="0.25">
      <c r="F10687"/>
    </row>
    <row r="10688" spans="6:6" x14ac:dyDescent="0.25">
      <c r="F10688"/>
    </row>
    <row r="10689" spans="6:6" x14ac:dyDescent="0.25">
      <c r="F10689"/>
    </row>
    <row r="10690" spans="6:6" x14ac:dyDescent="0.25">
      <c r="F10690"/>
    </row>
    <row r="10691" spans="6:6" x14ac:dyDescent="0.25">
      <c r="F10691"/>
    </row>
    <row r="10692" spans="6:6" x14ac:dyDescent="0.25">
      <c r="F10692"/>
    </row>
    <row r="10693" spans="6:6" x14ac:dyDescent="0.25">
      <c r="F10693"/>
    </row>
    <row r="10694" spans="6:6" x14ac:dyDescent="0.25">
      <c r="F10694"/>
    </row>
    <row r="10695" spans="6:6" x14ac:dyDescent="0.25">
      <c r="F10695"/>
    </row>
    <row r="10696" spans="6:6" x14ac:dyDescent="0.25">
      <c r="F10696"/>
    </row>
    <row r="10697" spans="6:6" x14ac:dyDescent="0.25">
      <c r="F10697"/>
    </row>
    <row r="10698" spans="6:6" x14ac:dyDescent="0.25">
      <c r="F10698"/>
    </row>
    <row r="10699" spans="6:6" x14ac:dyDescent="0.25">
      <c r="F10699"/>
    </row>
    <row r="10700" spans="6:6" x14ac:dyDescent="0.25">
      <c r="F10700"/>
    </row>
    <row r="10701" spans="6:6" x14ac:dyDescent="0.25">
      <c r="F10701"/>
    </row>
    <row r="10702" spans="6:6" x14ac:dyDescent="0.25">
      <c r="F10702"/>
    </row>
    <row r="10703" spans="6:6" x14ac:dyDescent="0.25">
      <c r="F10703"/>
    </row>
    <row r="10704" spans="6:6" x14ac:dyDescent="0.25">
      <c r="F10704"/>
    </row>
    <row r="10705" spans="6:6" x14ac:dyDescent="0.25">
      <c r="F10705"/>
    </row>
    <row r="10706" spans="6:6" x14ac:dyDescent="0.25">
      <c r="F10706"/>
    </row>
    <row r="10707" spans="6:6" x14ac:dyDescent="0.25">
      <c r="F10707"/>
    </row>
    <row r="10708" spans="6:6" x14ac:dyDescent="0.25">
      <c r="F10708"/>
    </row>
    <row r="10709" spans="6:6" x14ac:dyDescent="0.25">
      <c r="F10709"/>
    </row>
    <row r="10710" spans="6:6" x14ac:dyDescent="0.25">
      <c r="F10710"/>
    </row>
    <row r="10711" spans="6:6" x14ac:dyDescent="0.25">
      <c r="F10711"/>
    </row>
    <row r="10712" spans="6:6" x14ac:dyDescent="0.25">
      <c r="F10712"/>
    </row>
    <row r="10713" spans="6:6" x14ac:dyDescent="0.25">
      <c r="F10713"/>
    </row>
    <row r="10714" spans="6:6" x14ac:dyDescent="0.25">
      <c r="F10714"/>
    </row>
    <row r="10715" spans="6:6" x14ac:dyDescent="0.25">
      <c r="F10715"/>
    </row>
    <row r="10716" spans="6:6" x14ac:dyDescent="0.25">
      <c r="F10716"/>
    </row>
    <row r="10717" spans="6:6" x14ac:dyDescent="0.25">
      <c r="F10717"/>
    </row>
    <row r="10718" spans="6:6" x14ac:dyDescent="0.25">
      <c r="F10718"/>
    </row>
    <row r="10719" spans="6:6" x14ac:dyDescent="0.25">
      <c r="F10719"/>
    </row>
    <row r="10720" spans="6:6" x14ac:dyDescent="0.25">
      <c r="F10720"/>
    </row>
    <row r="10721" spans="6:6" x14ac:dyDescent="0.25">
      <c r="F10721"/>
    </row>
    <row r="10722" spans="6:6" x14ac:dyDescent="0.25">
      <c r="F10722"/>
    </row>
    <row r="10723" spans="6:6" x14ac:dyDescent="0.25">
      <c r="F10723"/>
    </row>
    <row r="10724" spans="6:6" x14ac:dyDescent="0.25">
      <c r="F10724"/>
    </row>
    <row r="10725" spans="6:6" x14ac:dyDescent="0.25">
      <c r="F10725"/>
    </row>
    <row r="10726" spans="6:6" x14ac:dyDescent="0.25">
      <c r="F10726"/>
    </row>
    <row r="10727" spans="6:6" x14ac:dyDescent="0.25">
      <c r="F10727"/>
    </row>
    <row r="10728" spans="6:6" x14ac:dyDescent="0.25">
      <c r="F10728"/>
    </row>
    <row r="10729" spans="6:6" x14ac:dyDescent="0.25">
      <c r="F10729"/>
    </row>
    <row r="10730" spans="6:6" x14ac:dyDescent="0.25">
      <c r="F10730"/>
    </row>
    <row r="10731" spans="6:6" x14ac:dyDescent="0.25">
      <c r="F10731"/>
    </row>
    <row r="10732" spans="6:6" x14ac:dyDescent="0.25">
      <c r="F10732"/>
    </row>
    <row r="10733" spans="6:6" x14ac:dyDescent="0.25">
      <c r="F10733"/>
    </row>
    <row r="10734" spans="6:6" x14ac:dyDescent="0.25">
      <c r="F10734"/>
    </row>
    <row r="10735" spans="6:6" x14ac:dyDescent="0.25">
      <c r="F10735"/>
    </row>
    <row r="10736" spans="6:6" x14ac:dyDescent="0.25">
      <c r="F10736"/>
    </row>
    <row r="10737" spans="6:6" x14ac:dyDescent="0.25">
      <c r="F10737"/>
    </row>
    <row r="10738" spans="6:6" x14ac:dyDescent="0.25">
      <c r="F10738"/>
    </row>
    <row r="10739" spans="6:6" x14ac:dyDescent="0.25">
      <c r="F10739"/>
    </row>
    <row r="10740" spans="6:6" x14ac:dyDescent="0.25">
      <c r="F10740"/>
    </row>
    <row r="10741" spans="6:6" x14ac:dyDescent="0.25">
      <c r="F10741"/>
    </row>
    <row r="10742" spans="6:6" x14ac:dyDescent="0.25">
      <c r="F10742"/>
    </row>
    <row r="10743" spans="6:6" x14ac:dyDescent="0.25">
      <c r="F10743"/>
    </row>
    <row r="10744" spans="6:6" x14ac:dyDescent="0.25">
      <c r="F10744"/>
    </row>
    <row r="10745" spans="6:6" x14ac:dyDescent="0.25">
      <c r="F10745"/>
    </row>
    <row r="10746" spans="6:6" x14ac:dyDescent="0.25">
      <c r="F10746"/>
    </row>
    <row r="10747" spans="6:6" x14ac:dyDescent="0.25">
      <c r="F10747"/>
    </row>
    <row r="10748" spans="6:6" x14ac:dyDescent="0.25">
      <c r="F10748"/>
    </row>
    <row r="10749" spans="6:6" x14ac:dyDescent="0.25">
      <c r="F10749"/>
    </row>
    <row r="10750" spans="6:6" x14ac:dyDescent="0.25">
      <c r="F10750"/>
    </row>
    <row r="10751" spans="6:6" x14ac:dyDescent="0.25">
      <c r="F10751"/>
    </row>
    <row r="10752" spans="6:6" x14ac:dyDescent="0.25">
      <c r="F10752"/>
    </row>
    <row r="10753" spans="6:6" x14ac:dyDescent="0.25">
      <c r="F10753"/>
    </row>
    <row r="10754" spans="6:6" x14ac:dyDescent="0.25">
      <c r="F10754"/>
    </row>
    <row r="10755" spans="6:6" x14ac:dyDescent="0.25">
      <c r="F10755"/>
    </row>
    <row r="10756" spans="6:6" x14ac:dyDescent="0.25">
      <c r="F10756"/>
    </row>
    <row r="10757" spans="6:6" x14ac:dyDescent="0.25">
      <c r="F10757"/>
    </row>
    <row r="10758" spans="6:6" x14ac:dyDescent="0.25">
      <c r="F10758"/>
    </row>
    <row r="10759" spans="6:6" x14ac:dyDescent="0.25">
      <c r="F10759"/>
    </row>
    <row r="10760" spans="6:6" x14ac:dyDescent="0.25">
      <c r="F10760"/>
    </row>
    <row r="10761" spans="6:6" x14ac:dyDescent="0.25">
      <c r="F10761"/>
    </row>
    <row r="10762" spans="6:6" x14ac:dyDescent="0.25">
      <c r="F10762"/>
    </row>
    <row r="10763" spans="6:6" x14ac:dyDescent="0.25">
      <c r="F10763"/>
    </row>
    <row r="10764" spans="6:6" x14ac:dyDescent="0.25">
      <c r="F10764"/>
    </row>
    <row r="10765" spans="6:6" x14ac:dyDescent="0.25">
      <c r="F10765"/>
    </row>
    <row r="10766" spans="6:6" x14ac:dyDescent="0.25">
      <c r="F10766"/>
    </row>
    <row r="10767" spans="6:6" x14ac:dyDescent="0.25">
      <c r="F10767"/>
    </row>
    <row r="10768" spans="6:6" x14ac:dyDescent="0.25">
      <c r="F10768"/>
    </row>
    <row r="10769" spans="6:6" x14ac:dyDescent="0.25">
      <c r="F10769"/>
    </row>
    <row r="10770" spans="6:6" x14ac:dyDescent="0.25">
      <c r="F10770"/>
    </row>
    <row r="10771" spans="6:6" x14ac:dyDescent="0.25">
      <c r="F10771"/>
    </row>
    <row r="10772" spans="6:6" x14ac:dyDescent="0.25">
      <c r="F10772"/>
    </row>
    <row r="10773" spans="6:6" x14ac:dyDescent="0.25">
      <c r="F10773"/>
    </row>
    <row r="10774" spans="6:6" x14ac:dyDescent="0.25">
      <c r="F10774"/>
    </row>
    <row r="10775" spans="6:6" x14ac:dyDescent="0.25">
      <c r="F10775"/>
    </row>
    <row r="10776" spans="6:6" x14ac:dyDescent="0.25">
      <c r="F10776"/>
    </row>
    <row r="10777" spans="6:6" x14ac:dyDescent="0.25">
      <c r="F10777"/>
    </row>
    <row r="10778" spans="6:6" x14ac:dyDescent="0.25">
      <c r="F10778"/>
    </row>
    <row r="10779" spans="6:6" x14ac:dyDescent="0.25">
      <c r="F10779"/>
    </row>
    <row r="10780" spans="6:6" x14ac:dyDescent="0.25">
      <c r="F10780"/>
    </row>
    <row r="10781" spans="6:6" x14ac:dyDescent="0.25">
      <c r="F10781"/>
    </row>
    <row r="10782" spans="6:6" x14ac:dyDescent="0.25">
      <c r="F10782"/>
    </row>
    <row r="10783" spans="6:6" x14ac:dyDescent="0.25">
      <c r="F10783"/>
    </row>
    <row r="10784" spans="6:6" x14ac:dyDescent="0.25">
      <c r="F10784"/>
    </row>
    <row r="10785" spans="6:6" x14ac:dyDescent="0.25">
      <c r="F10785"/>
    </row>
    <row r="10786" spans="6:6" x14ac:dyDescent="0.25">
      <c r="F10786"/>
    </row>
    <row r="10787" spans="6:6" x14ac:dyDescent="0.25">
      <c r="F10787"/>
    </row>
    <row r="10788" spans="6:6" x14ac:dyDescent="0.25">
      <c r="F10788"/>
    </row>
    <row r="10789" spans="6:6" x14ac:dyDescent="0.25">
      <c r="F10789"/>
    </row>
    <row r="10790" spans="6:6" x14ac:dyDescent="0.25">
      <c r="F10790"/>
    </row>
    <row r="10791" spans="6:6" x14ac:dyDescent="0.25">
      <c r="F10791"/>
    </row>
    <row r="10792" spans="6:6" x14ac:dyDescent="0.25">
      <c r="F10792"/>
    </row>
    <row r="10793" spans="6:6" x14ac:dyDescent="0.25">
      <c r="F10793"/>
    </row>
    <row r="10794" spans="6:6" x14ac:dyDescent="0.25">
      <c r="F10794"/>
    </row>
    <row r="10795" spans="6:6" x14ac:dyDescent="0.25">
      <c r="F10795"/>
    </row>
    <row r="10796" spans="6:6" x14ac:dyDescent="0.25">
      <c r="F10796"/>
    </row>
    <row r="10797" spans="6:6" x14ac:dyDescent="0.25">
      <c r="F10797"/>
    </row>
    <row r="10798" spans="6:6" x14ac:dyDescent="0.25">
      <c r="F10798"/>
    </row>
    <row r="10799" spans="6:6" x14ac:dyDescent="0.25">
      <c r="F10799"/>
    </row>
    <row r="10800" spans="6:6" x14ac:dyDescent="0.25">
      <c r="F10800"/>
    </row>
    <row r="10801" spans="6:6" x14ac:dyDescent="0.25">
      <c r="F10801"/>
    </row>
    <row r="10802" spans="6:6" x14ac:dyDescent="0.25">
      <c r="F10802"/>
    </row>
    <row r="10803" spans="6:6" x14ac:dyDescent="0.25">
      <c r="F10803"/>
    </row>
    <row r="10804" spans="6:6" x14ac:dyDescent="0.25">
      <c r="F10804"/>
    </row>
    <row r="10805" spans="6:6" x14ac:dyDescent="0.25">
      <c r="F10805"/>
    </row>
    <row r="10806" spans="6:6" x14ac:dyDescent="0.25">
      <c r="F10806"/>
    </row>
    <row r="10807" spans="6:6" x14ac:dyDescent="0.25">
      <c r="F10807"/>
    </row>
    <row r="10808" spans="6:6" x14ac:dyDescent="0.25">
      <c r="F10808"/>
    </row>
    <row r="10809" spans="6:6" x14ac:dyDescent="0.25">
      <c r="F10809"/>
    </row>
    <row r="10810" spans="6:6" x14ac:dyDescent="0.25">
      <c r="F10810"/>
    </row>
    <row r="10811" spans="6:6" x14ac:dyDescent="0.25">
      <c r="F10811"/>
    </row>
    <row r="10812" spans="6:6" x14ac:dyDescent="0.25">
      <c r="F10812"/>
    </row>
    <row r="10813" spans="6:6" x14ac:dyDescent="0.25">
      <c r="F10813"/>
    </row>
    <row r="10814" spans="6:6" x14ac:dyDescent="0.25">
      <c r="F10814"/>
    </row>
    <row r="10815" spans="6:6" x14ac:dyDescent="0.25">
      <c r="F10815"/>
    </row>
    <row r="10816" spans="6:6" x14ac:dyDescent="0.25">
      <c r="F10816"/>
    </row>
    <row r="10817" spans="6:6" x14ac:dyDescent="0.25">
      <c r="F10817"/>
    </row>
    <row r="10818" spans="6:6" x14ac:dyDescent="0.25">
      <c r="F10818"/>
    </row>
    <row r="10819" spans="6:6" x14ac:dyDescent="0.25">
      <c r="F10819"/>
    </row>
    <row r="10820" spans="6:6" x14ac:dyDescent="0.25">
      <c r="F10820"/>
    </row>
    <row r="10821" spans="6:6" x14ac:dyDescent="0.25">
      <c r="F10821"/>
    </row>
    <row r="10822" spans="6:6" x14ac:dyDescent="0.25">
      <c r="F10822"/>
    </row>
    <row r="10823" spans="6:6" x14ac:dyDescent="0.25">
      <c r="F10823"/>
    </row>
    <row r="10824" spans="6:6" x14ac:dyDescent="0.25">
      <c r="F10824"/>
    </row>
    <row r="10825" spans="6:6" x14ac:dyDescent="0.25">
      <c r="F10825"/>
    </row>
    <row r="10826" spans="6:6" x14ac:dyDescent="0.25">
      <c r="F10826"/>
    </row>
    <row r="10827" spans="6:6" x14ac:dyDescent="0.25">
      <c r="F10827"/>
    </row>
    <row r="10828" spans="6:6" x14ac:dyDescent="0.25">
      <c r="F10828"/>
    </row>
    <row r="10829" spans="6:6" x14ac:dyDescent="0.25">
      <c r="F10829"/>
    </row>
    <row r="10830" spans="6:6" x14ac:dyDescent="0.25">
      <c r="F10830"/>
    </row>
    <row r="10831" spans="6:6" x14ac:dyDescent="0.25">
      <c r="F10831"/>
    </row>
    <row r="10832" spans="6:6" x14ac:dyDescent="0.25">
      <c r="F10832"/>
    </row>
    <row r="10833" spans="6:6" x14ac:dyDescent="0.25">
      <c r="F10833"/>
    </row>
    <row r="10834" spans="6:6" x14ac:dyDescent="0.25">
      <c r="F10834"/>
    </row>
    <row r="10835" spans="6:6" x14ac:dyDescent="0.25">
      <c r="F10835"/>
    </row>
    <row r="10836" spans="6:6" x14ac:dyDescent="0.25">
      <c r="F10836"/>
    </row>
    <row r="10837" spans="6:6" x14ac:dyDescent="0.25">
      <c r="F10837"/>
    </row>
    <row r="10838" spans="6:6" x14ac:dyDescent="0.25">
      <c r="F10838"/>
    </row>
    <row r="10839" spans="6:6" x14ac:dyDescent="0.25">
      <c r="F10839"/>
    </row>
    <row r="10840" spans="6:6" x14ac:dyDescent="0.25">
      <c r="F10840"/>
    </row>
    <row r="10841" spans="6:6" x14ac:dyDescent="0.25">
      <c r="F10841"/>
    </row>
    <row r="10842" spans="6:6" x14ac:dyDescent="0.25">
      <c r="F10842"/>
    </row>
    <row r="10843" spans="6:6" x14ac:dyDescent="0.25">
      <c r="F10843"/>
    </row>
    <row r="10844" spans="6:6" x14ac:dyDescent="0.25">
      <c r="F10844"/>
    </row>
    <row r="10845" spans="6:6" x14ac:dyDescent="0.25">
      <c r="F10845"/>
    </row>
    <row r="10846" spans="6:6" x14ac:dyDescent="0.25">
      <c r="F10846"/>
    </row>
    <row r="10847" spans="6:6" x14ac:dyDescent="0.25">
      <c r="F10847"/>
    </row>
    <row r="10848" spans="6:6" x14ac:dyDescent="0.25">
      <c r="F10848"/>
    </row>
    <row r="10849" spans="6:6" x14ac:dyDescent="0.25">
      <c r="F10849"/>
    </row>
    <row r="10850" spans="6:6" x14ac:dyDescent="0.25">
      <c r="F10850"/>
    </row>
    <row r="10851" spans="6:6" x14ac:dyDescent="0.25">
      <c r="F10851"/>
    </row>
    <row r="10852" spans="6:6" x14ac:dyDescent="0.25">
      <c r="F10852"/>
    </row>
    <row r="10853" spans="6:6" x14ac:dyDescent="0.25">
      <c r="F10853"/>
    </row>
    <row r="10854" spans="6:6" x14ac:dyDescent="0.25">
      <c r="F10854"/>
    </row>
    <row r="10855" spans="6:6" x14ac:dyDescent="0.25">
      <c r="F10855"/>
    </row>
    <row r="10856" spans="6:6" x14ac:dyDescent="0.25">
      <c r="F10856"/>
    </row>
    <row r="10857" spans="6:6" x14ac:dyDescent="0.25">
      <c r="F10857"/>
    </row>
    <row r="10858" spans="6:6" x14ac:dyDescent="0.25">
      <c r="F10858"/>
    </row>
    <row r="10859" spans="6:6" x14ac:dyDescent="0.25">
      <c r="F10859"/>
    </row>
    <row r="10860" spans="6:6" x14ac:dyDescent="0.25">
      <c r="F10860"/>
    </row>
    <row r="10861" spans="6:6" x14ac:dyDescent="0.25">
      <c r="F10861"/>
    </row>
    <row r="10862" spans="6:6" x14ac:dyDescent="0.25">
      <c r="F10862"/>
    </row>
    <row r="10863" spans="6:6" x14ac:dyDescent="0.25">
      <c r="F10863"/>
    </row>
    <row r="10864" spans="6:6" x14ac:dyDescent="0.25">
      <c r="F10864"/>
    </row>
    <row r="10865" spans="6:6" x14ac:dyDescent="0.25">
      <c r="F10865"/>
    </row>
    <row r="10866" spans="6:6" x14ac:dyDescent="0.25">
      <c r="F10866"/>
    </row>
    <row r="10867" spans="6:6" x14ac:dyDescent="0.25">
      <c r="F10867"/>
    </row>
    <row r="10868" spans="6:6" x14ac:dyDescent="0.25">
      <c r="F10868"/>
    </row>
    <row r="10869" spans="6:6" x14ac:dyDescent="0.25">
      <c r="F10869"/>
    </row>
    <row r="10870" spans="6:6" x14ac:dyDescent="0.25">
      <c r="F10870"/>
    </row>
    <row r="10871" spans="6:6" x14ac:dyDescent="0.25">
      <c r="F10871"/>
    </row>
    <row r="10872" spans="6:6" x14ac:dyDescent="0.25">
      <c r="F10872"/>
    </row>
    <row r="10873" spans="6:6" x14ac:dyDescent="0.25">
      <c r="F10873"/>
    </row>
    <row r="10874" spans="6:6" x14ac:dyDescent="0.25">
      <c r="F10874"/>
    </row>
    <row r="10875" spans="6:6" x14ac:dyDescent="0.25">
      <c r="F10875"/>
    </row>
    <row r="10876" spans="6:6" x14ac:dyDescent="0.25">
      <c r="F10876"/>
    </row>
    <row r="10877" spans="6:6" x14ac:dyDescent="0.25">
      <c r="F10877"/>
    </row>
    <row r="10878" spans="6:6" x14ac:dyDescent="0.25">
      <c r="F10878"/>
    </row>
    <row r="10879" spans="6:6" x14ac:dyDescent="0.25">
      <c r="F10879"/>
    </row>
    <row r="10880" spans="6:6" x14ac:dyDescent="0.25">
      <c r="F10880"/>
    </row>
    <row r="10881" spans="6:6" x14ac:dyDescent="0.25">
      <c r="F10881"/>
    </row>
  </sheetData>
  <mergeCells count="86">
    <mergeCell ref="X79:X80"/>
    <mergeCell ref="A1:X1"/>
    <mergeCell ref="G79:G80"/>
    <mergeCell ref="H79:I79"/>
    <mergeCell ref="J79:K79"/>
    <mergeCell ref="L79:M79"/>
    <mergeCell ref="N79:V79"/>
    <mergeCell ref="W79:W80"/>
    <mergeCell ref="W62:W63"/>
    <mergeCell ref="X62:X63"/>
    <mergeCell ref="A78:A80"/>
    <mergeCell ref="B78:B80"/>
    <mergeCell ref="C78:D78"/>
    <mergeCell ref="F78:X78"/>
    <mergeCell ref="C79:C80"/>
    <mergeCell ref="D79:D80"/>
    <mergeCell ref="E79:E80"/>
    <mergeCell ref="F79:F80"/>
    <mergeCell ref="F62:F63"/>
    <mergeCell ref="G62:G63"/>
    <mergeCell ref="H62:I62"/>
    <mergeCell ref="J62:K62"/>
    <mergeCell ref="L62:M62"/>
    <mergeCell ref="N62:V62"/>
    <mergeCell ref="L48:M48"/>
    <mergeCell ref="N48:V48"/>
    <mergeCell ref="W48:W49"/>
    <mergeCell ref="X48:X49"/>
    <mergeCell ref="A61:A63"/>
    <mergeCell ref="B61:B63"/>
    <mergeCell ref="C61:D61"/>
    <mergeCell ref="F61:X61"/>
    <mergeCell ref="C62:C63"/>
    <mergeCell ref="D62:D63"/>
    <mergeCell ref="A47:A49"/>
    <mergeCell ref="B47:B49"/>
    <mergeCell ref="C47:D47"/>
    <mergeCell ref="F47:X47"/>
    <mergeCell ref="C48:C49"/>
    <mergeCell ref="D48:D49"/>
    <mergeCell ref="F48:F49"/>
    <mergeCell ref="G48:G49"/>
    <mergeCell ref="H48:I48"/>
    <mergeCell ref="J48:K48"/>
    <mergeCell ref="H34:I34"/>
    <mergeCell ref="J34:K34"/>
    <mergeCell ref="L34:M34"/>
    <mergeCell ref="N34:V34"/>
    <mergeCell ref="W34:W35"/>
    <mergeCell ref="X34:X35"/>
    <mergeCell ref="W20:W21"/>
    <mergeCell ref="X20:X21"/>
    <mergeCell ref="A33:A35"/>
    <mergeCell ref="B33:B35"/>
    <mergeCell ref="C33:D33"/>
    <mergeCell ref="F33:X33"/>
    <mergeCell ref="C34:C35"/>
    <mergeCell ref="D34:D35"/>
    <mergeCell ref="F34:F35"/>
    <mergeCell ref="G34:G35"/>
    <mergeCell ref="F20:F21"/>
    <mergeCell ref="G20:G21"/>
    <mergeCell ref="H20:I20"/>
    <mergeCell ref="J20:K20"/>
    <mergeCell ref="L20:M20"/>
    <mergeCell ref="N20:V20"/>
    <mergeCell ref="L6:M6"/>
    <mergeCell ref="N6:V6"/>
    <mergeCell ref="W6:W7"/>
    <mergeCell ref="X6:X7"/>
    <mergeCell ref="A19:A21"/>
    <mergeCell ref="B19:B21"/>
    <mergeCell ref="C19:D19"/>
    <mergeCell ref="F19:X19"/>
    <mergeCell ref="C20:C21"/>
    <mergeCell ref="D20:D21"/>
    <mergeCell ref="A5:A7"/>
    <mergeCell ref="B5:B7"/>
    <mergeCell ref="C5:D5"/>
    <mergeCell ref="F5:X5"/>
    <mergeCell ref="C6:C7"/>
    <mergeCell ref="D6:D7"/>
    <mergeCell ref="F6:F7"/>
    <mergeCell ref="G6:G7"/>
    <mergeCell ref="H6:I6"/>
    <mergeCell ref="J6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sungram_3</dc:creator>
  <cp:lastModifiedBy>sungram_3</cp:lastModifiedBy>
  <dcterms:created xsi:type="dcterms:W3CDTF">2024-10-24T04:04:30Z</dcterms:created>
  <dcterms:modified xsi:type="dcterms:W3CDTF">2024-10-24T04:05:56Z</dcterms:modified>
</cp:coreProperties>
</file>